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autoCompressPictures="0" defaultThemeVersion="124226"/>
  <mc:AlternateContent xmlns:mc="http://schemas.openxmlformats.org/markup-compatibility/2006">
    <mc:Choice Requires="x15">
      <x15ac:absPath xmlns:x15ac="http://schemas.microsoft.com/office/spreadsheetml/2010/11/ac" url="https://ihda-my.sharepoint.com/personal/emueller_ihda_org/Documents/Desktop/Current Projects/2026 Funding Rounds/Application Document Updates/LIHTC/1. Mandatory Docs/"/>
    </mc:Choice>
  </mc:AlternateContent>
  <xr:revisionPtr revIDLastSave="0" documentId="8_{8AADA822-BAAB-4AAB-B65D-A0FB7C26979F}" xr6:coauthVersionLast="47" xr6:coauthVersionMax="47" xr10:uidLastSave="{00000000-0000-0000-0000-000000000000}"/>
  <workbookProtection workbookAlgorithmName="SHA-512" workbookHashValue="BMMkguELaaDRuXVZIzyENY5mZ6yozNvL05szRRDg8S14Lc4GERhJ2DKZcygH/tZtIbxCkv2C6uvf3G8N10Y3Zw==" workbookSaltValue="GN56IXtZAONu5EMy66kS7g==" workbookSpinCount="100000" lockStructure="1"/>
  <bookViews>
    <workbookView xWindow="-120" yWindow="-120" windowWidth="29040" windowHeight="15720" tabRatio="781" xr2:uid="{00000000-000D-0000-FFFF-FFFF00000000}"/>
  </bookViews>
  <sheets>
    <sheet name="Instructions" sheetId="1" r:id="rId1"/>
    <sheet name="Mandatory Checklist " sheetId="11" r:id="rId2"/>
    <sheet name="UnderwritingStandardsChecklist" sheetId="14" r:id="rId3"/>
    <sheet name="Notes " sheetId="8" r:id="rId4"/>
    <sheet name="UW Mandatory Checklist" sheetId="10" state="hidden" r:id="rId5"/>
    <sheet name="Initial Review Acknowledgment " sheetId="5" state="hidden" r:id="rId6"/>
    <sheet name="Initial Closing Acknowledgment" sheetId="6" state="hidden" r:id="rId7"/>
    <sheet name="UW Notes" sheetId="12" state="hidden" r:id="rId8"/>
  </sheets>
  <definedNames>
    <definedName name="_xlnm.Print_Area" localSheetId="1">'Mandatory Checklist '!$D$2:$S$404</definedName>
    <definedName name="_xlnm.Print_Area" localSheetId="3">'Notes '!$B$1:$N$90</definedName>
    <definedName name="_xlnm.Print_Area" localSheetId="2">UnderwritingStandardsChecklist!$D$2:$Q$491</definedName>
    <definedName name="_xlnm.Print_Area" localSheetId="4">'UW Mandatory Checklist'!$D$2:$R$696</definedName>
    <definedName name="_xlnm.Print_Area" localSheetId="7">'UW Notes'!$B$1:$N$71</definedName>
    <definedName name="Z_A5E235C2_8176_4855_89E7_2929F4FD1DA8_.wvu.Cols" localSheetId="1" hidden="1">'Mandatory Checklist '!$A:$B,'Mandatory Checklist '!#REF!,'Mandatory Checklist '!$R:$R</definedName>
    <definedName name="Z_A5E235C2_8176_4855_89E7_2929F4FD1DA8_.wvu.Cols" localSheetId="3" hidden="1">'Notes '!$N:$N,'Notes '!$P:$P,'Notes '!$AC:$AC</definedName>
    <definedName name="Z_A5E235C2_8176_4855_89E7_2929F4FD1DA8_.wvu.Cols" localSheetId="2" hidden="1">UnderwritingStandardsChecklist!$A:$B,UnderwritingStandardsChecklist!#REF!,UnderwritingStandardsChecklist!$R:$R</definedName>
    <definedName name="Z_A5E235C2_8176_4855_89E7_2929F4FD1DA8_.wvu.Cols" localSheetId="4" hidden="1">'UW Mandatory Checklist'!$A:$B,'UW Mandatory Checklist'!#REF!,'UW Mandatory Checklist'!$S:$S</definedName>
    <definedName name="Z_A5E235C2_8176_4855_89E7_2929F4FD1DA8_.wvu.Cols" localSheetId="7" hidden="1">'UW Notes'!$N:$N,'UW Notes'!$P:$P,'UW Notes'!$AC:$AC</definedName>
    <definedName name="Z_A5E235C2_8176_4855_89E7_2929F4FD1DA8_.wvu.PrintArea" localSheetId="1" hidden="1">'Mandatory Checklist '!$D$2:$Q$404</definedName>
    <definedName name="Z_A5E235C2_8176_4855_89E7_2929F4FD1DA8_.wvu.PrintArea" localSheetId="3" hidden="1">'Notes '!$B$1:$N$71</definedName>
    <definedName name="Z_A5E235C2_8176_4855_89E7_2929F4FD1DA8_.wvu.PrintArea" localSheetId="2" hidden="1">UnderwritingStandardsChecklist!$D$2:$Q$490</definedName>
    <definedName name="Z_A5E235C2_8176_4855_89E7_2929F4FD1DA8_.wvu.PrintArea" localSheetId="4" hidden="1">'UW Mandatory Checklist'!$D$2:$R$650</definedName>
    <definedName name="Z_A5E235C2_8176_4855_89E7_2929F4FD1DA8_.wvu.PrintArea" localSheetId="7" hidden="1">'UW Notes'!$B$1:$N$71</definedName>
    <definedName name="Z_A5E235C2_8176_4855_89E7_2929F4FD1DA8_.wvu.Rows" localSheetId="1" hidden="1">'Mandatory Checklist '!$41:$41,'Mandatory Checklist '!$316:$316,'Mandatory Checklist '!$355:$356,'Mandatory Checklist '!#REF!,'Mandatory Checklist '!$388:$388,'Mandatory Checklist '!$408:$408</definedName>
    <definedName name="Z_A5E235C2_8176_4855_89E7_2929F4FD1DA8_.wvu.Rows" localSheetId="2" hidden="1">UnderwritingStandardsChecklist!#REF!,UnderwritingStandardsChecklist!#REF!,UnderwritingStandardsChecklist!#REF!,UnderwritingStandardsChecklist!#REF!,UnderwritingStandardsChecklist!#REF!,UnderwritingStandardsChecklist!#REF!</definedName>
    <definedName name="Z_A5E235C2_8176_4855_89E7_2929F4FD1DA8_.wvu.Rows" localSheetId="4" hidden="1">'UW Mandatory Checklist'!$29:$29,'UW Mandatory Checklist'!$301:$301,'UW Mandatory Checklist'!$492:$493,'UW Mandatory Checklist'!$503:$503,'UW Mandatory Checklist'!$534:$534,'UW Mandatory Checklist'!#REF!</definedName>
    <definedName name="Z_BDF7400F_105E_41E2_BEE0_62E3173BA930_.wvu.Cols" localSheetId="1" hidden="1">'Mandatory Checklist '!$B:$C,'Mandatory Checklist '!#REF!</definedName>
    <definedName name="Z_BDF7400F_105E_41E2_BEE0_62E3173BA930_.wvu.Cols" localSheetId="3" hidden="1">'Notes '!$N:$N,'Notes '!$P:$P,'Notes '!$AC:$AC</definedName>
    <definedName name="Z_BDF7400F_105E_41E2_BEE0_62E3173BA930_.wvu.Cols" localSheetId="2" hidden="1">UnderwritingStandardsChecklist!$B:$C,UnderwritingStandardsChecklist!#REF!</definedName>
    <definedName name="Z_BDF7400F_105E_41E2_BEE0_62E3173BA930_.wvu.Cols" localSheetId="4" hidden="1">'UW Mandatory Checklist'!$B:$C,'UW Mandatory Checklist'!#REF!</definedName>
    <definedName name="Z_BDF7400F_105E_41E2_BEE0_62E3173BA930_.wvu.Cols" localSheetId="7" hidden="1">'UW Notes'!$N:$N,'UW Notes'!$P:$P,'UW Notes'!$AC:$AC</definedName>
    <definedName name="Z_BDF7400F_105E_41E2_BEE0_62E3173BA930_.wvu.PrintArea" localSheetId="1" hidden="1">'Mandatory Checklist '!$D$2:$Q$404</definedName>
    <definedName name="Z_BDF7400F_105E_41E2_BEE0_62E3173BA930_.wvu.PrintArea" localSheetId="3" hidden="1">'Notes '!$B$1:$N$71</definedName>
    <definedName name="Z_BDF7400F_105E_41E2_BEE0_62E3173BA930_.wvu.PrintArea" localSheetId="2" hidden="1">UnderwritingStandardsChecklist!$D$2:$Q$490</definedName>
    <definedName name="Z_BDF7400F_105E_41E2_BEE0_62E3173BA930_.wvu.PrintArea" localSheetId="4" hidden="1">'UW Mandatory Checklist'!$D$2:$R$650</definedName>
    <definedName name="Z_BDF7400F_105E_41E2_BEE0_62E3173BA930_.wvu.PrintArea" localSheetId="7" hidden="1">'UW Notes'!$B$1:$N$71</definedName>
    <definedName name="Z_BDF7400F_105E_41E2_BEE0_62E3173BA930_.wvu.Rows" localSheetId="1" hidden="1">'Mandatory Checklist '!$41:$41,'Mandatory Checklist '!$316:$316,'Mandatory Checklist '!$355:$356,'Mandatory Checklist '!#REF!,'Mandatory Checklist '!$388:$388,'Mandatory Checklist '!$408:$408</definedName>
    <definedName name="Z_BDF7400F_105E_41E2_BEE0_62E3173BA930_.wvu.Rows" localSheetId="2" hidden="1">UnderwritingStandardsChecklist!#REF!,UnderwritingStandardsChecklist!#REF!,UnderwritingStandardsChecklist!#REF!,UnderwritingStandardsChecklist!#REF!,UnderwritingStandardsChecklist!#REF!,UnderwritingStandardsChecklist!#REF!</definedName>
    <definedName name="Z_BDF7400F_105E_41E2_BEE0_62E3173BA930_.wvu.Rows" localSheetId="4" hidden="1">'UW Mandatory Checklist'!$29:$29,'UW Mandatory Checklist'!$301:$301,'UW Mandatory Checklist'!$492:$493,'UW Mandatory Checklist'!$503:$503,'UW Mandatory Checklist'!$534:$534,'UW Mandatory Checklist'!#REF!</definedName>
  </definedNames>
  <calcPr calcId="191028"/>
  <customWorkbookViews>
    <customWorkbookView name="Daniel Gutman - Personal View" guid="{BDF7400F-105E-41E2-BEE0-62E3173BA930}" mergeInterval="0" personalView="1" xWindow="38" yWindow="4" windowWidth="1553" windowHeight="822" tabRatio="781" activeSheetId="3"/>
    <customWorkbookView name="Elizabeth Geer - Personal View" guid="{A5E235C2-8176-4855-89E7-2929F4FD1DA8}" mergeInterval="0" personalView="1" maximized="1" xWindow="-9" yWindow="-9" windowWidth="1618" windowHeight="870" tabRatio="781"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5" i="14" l="1"/>
  <c r="B385" i="14"/>
  <c r="C311" i="14"/>
  <c r="B311" i="14"/>
  <c r="C31" i="14"/>
  <c r="B31" i="14"/>
  <c r="C393" i="14"/>
  <c r="B393" i="14"/>
  <c r="C19" i="14"/>
  <c r="B19" i="14"/>
  <c r="C18" i="14"/>
  <c r="B18" i="14"/>
  <c r="C17" i="14"/>
  <c r="B17" i="14"/>
  <c r="C392" i="14"/>
  <c r="B392" i="14"/>
  <c r="C390" i="14"/>
  <c r="B390" i="14"/>
  <c r="C389" i="14"/>
  <c r="B389" i="14"/>
  <c r="C264" i="11" l="1"/>
  <c r="B264" i="11"/>
  <c r="C381" i="14"/>
  <c r="B381" i="14"/>
  <c r="C380" i="14"/>
  <c r="B380" i="14"/>
  <c r="C379" i="14"/>
  <c r="B379" i="14"/>
  <c r="C378" i="14"/>
  <c r="B378" i="14"/>
  <c r="C374" i="14"/>
  <c r="B374" i="14"/>
  <c r="C382" i="14"/>
  <c r="B382" i="14"/>
  <c r="C373" i="14"/>
  <c r="B373" i="14"/>
  <c r="C372" i="14"/>
  <c r="B372" i="14"/>
  <c r="C371" i="14"/>
  <c r="B371" i="14"/>
  <c r="C365" i="14"/>
  <c r="B365" i="14"/>
  <c r="C363" i="14"/>
  <c r="B363" i="14"/>
  <c r="C362" i="14"/>
  <c r="B362" i="14"/>
  <c r="C409" i="14"/>
  <c r="B409" i="14"/>
  <c r="C285" i="14"/>
  <c r="B285" i="14"/>
  <c r="C284" i="14"/>
  <c r="B284" i="14"/>
  <c r="C283" i="14"/>
  <c r="B283" i="14"/>
  <c r="C282" i="14"/>
  <c r="B282" i="14"/>
  <c r="C281" i="14"/>
  <c r="B281" i="14"/>
  <c r="C280" i="14"/>
  <c r="B280" i="14"/>
  <c r="C279" i="14"/>
  <c r="B279" i="14"/>
  <c r="C278" i="14"/>
  <c r="B278" i="14"/>
  <c r="C277" i="14"/>
  <c r="B277" i="14"/>
  <c r="C276" i="14"/>
  <c r="B276" i="14"/>
  <c r="C275" i="14"/>
  <c r="B275" i="14"/>
  <c r="C274" i="14"/>
  <c r="B274" i="14"/>
  <c r="C267" i="14"/>
  <c r="B267" i="14"/>
  <c r="C266" i="14"/>
  <c r="B266" i="14"/>
  <c r="C265" i="14"/>
  <c r="B265" i="14"/>
  <c r="C252" i="14"/>
  <c r="B252" i="14"/>
  <c r="C334" i="14"/>
  <c r="B334" i="14"/>
  <c r="C333" i="14"/>
  <c r="B333" i="14"/>
  <c r="C332" i="14"/>
  <c r="B332" i="14"/>
  <c r="C331" i="14"/>
  <c r="B331" i="14"/>
  <c r="C330" i="14"/>
  <c r="B330" i="14"/>
  <c r="C207" i="14" l="1"/>
  <c r="B207" i="14"/>
  <c r="C185" i="14"/>
  <c r="B185" i="14"/>
  <c r="C184" i="14"/>
  <c r="B184" i="14"/>
  <c r="C183" i="14"/>
  <c r="B183" i="14"/>
  <c r="C182" i="14"/>
  <c r="B182" i="14"/>
  <c r="C180" i="14"/>
  <c r="B180" i="14"/>
  <c r="C179" i="14"/>
  <c r="B179" i="14"/>
  <c r="C178" i="14"/>
  <c r="B178" i="14"/>
  <c r="C177" i="14"/>
  <c r="B177" i="14"/>
  <c r="C162" i="14"/>
  <c r="B162" i="14"/>
  <c r="C161" i="14"/>
  <c r="B161" i="14"/>
  <c r="C160" i="14"/>
  <c r="B160" i="14"/>
  <c r="C159" i="14"/>
  <c r="B159" i="14"/>
  <c r="C158" i="14"/>
  <c r="B158" i="14"/>
  <c r="C157" i="14"/>
  <c r="B157" i="14"/>
  <c r="C156" i="14"/>
  <c r="B156" i="14"/>
  <c r="C155" i="14"/>
  <c r="B155" i="14"/>
  <c r="C152" i="14"/>
  <c r="B152" i="14"/>
  <c r="C151" i="14"/>
  <c r="B151" i="14"/>
  <c r="C150" i="14"/>
  <c r="B150" i="14"/>
  <c r="C149" i="14"/>
  <c r="B149" i="14"/>
  <c r="C148" i="14"/>
  <c r="B148" i="14"/>
  <c r="C147" i="14"/>
  <c r="B147" i="14"/>
  <c r="C146" i="14"/>
  <c r="B146" i="14"/>
  <c r="C145" i="14"/>
  <c r="B145" i="14"/>
  <c r="C212" i="14"/>
  <c r="B212" i="14"/>
  <c r="C126" i="14"/>
  <c r="B126" i="14"/>
  <c r="C125" i="14"/>
  <c r="B125" i="14"/>
  <c r="C124" i="14"/>
  <c r="B124" i="14"/>
  <c r="C123" i="14"/>
  <c r="B123" i="14"/>
  <c r="C122" i="14"/>
  <c r="B122" i="14"/>
  <c r="C121" i="14"/>
  <c r="B121" i="14"/>
  <c r="C120" i="14"/>
  <c r="B120" i="14"/>
  <c r="C119" i="14"/>
  <c r="B119" i="14"/>
  <c r="C116" i="14"/>
  <c r="B116" i="14"/>
  <c r="C113" i="14"/>
  <c r="B113" i="14"/>
  <c r="C112" i="14"/>
  <c r="B112" i="14"/>
  <c r="C111" i="14"/>
  <c r="B111" i="14"/>
  <c r="C110" i="14"/>
  <c r="B110" i="14"/>
  <c r="C109" i="14"/>
  <c r="B109" i="14"/>
  <c r="C108" i="14"/>
  <c r="B108" i="14"/>
  <c r="C107" i="14"/>
  <c r="B107" i="14"/>
  <c r="C102" i="14"/>
  <c r="B102" i="14"/>
  <c r="C98" i="14"/>
  <c r="B98" i="14"/>
  <c r="C97" i="14"/>
  <c r="B97" i="14"/>
  <c r="C96" i="14"/>
  <c r="B96" i="14"/>
  <c r="C95" i="14"/>
  <c r="B95" i="14"/>
  <c r="C94" i="14"/>
  <c r="B94" i="14"/>
  <c r="C93" i="14"/>
  <c r="B93" i="14"/>
  <c r="C92" i="14"/>
  <c r="B92" i="14"/>
  <c r="C89" i="14"/>
  <c r="B89" i="14"/>
  <c r="C87" i="14"/>
  <c r="B87" i="14"/>
  <c r="C86" i="14"/>
  <c r="B86" i="14"/>
  <c r="C85" i="14"/>
  <c r="B85" i="14"/>
  <c r="C84" i="14"/>
  <c r="B84" i="14"/>
  <c r="C83" i="14"/>
  <c r="B83" i="14"/>
  <c r="C82" i="14"/>
  <c r="B82" i="14"/>
  <c r="C81" i="14"/>
  <c r="B81" i="14"/>
  <c r="C347" i="11" l="1"/>
  <c r="B347" i="11"/>
  <c r="C346" i="11"/>
  <c r="B346" i="11"/>
  <c r="C345" i="11"/>
  <c r="B345" i="11"/>
  <c r="C267" i="11"/>
  <c r="B267" i="11"/>
  <c r="C60" i="11" l="1"/>
  <c r="B60" i="11"/>
  <c r="C59" i="11"/>
  <c r="B59" i="11"/>
  <c r="C58" i="11"/>
  <c r="B58" i="11"/>
  <c r="U89" i="8" l="1"/>
  <c r="F89" i="8"/>
  <c r="U84" i="8"/>
  <c r="F84" i="8"/>
  <c r="U79" i="8"/>
  <c r="F79" i="8"/>
  <c r="U75" i="8"/>
  <c r="F75" i="8"/>
  <c r="B222" i="14"/>
  <c r="C222" i="14"/>
  <c r="B382" i="11" l="1"/>
  <c r="C382" i="11"/>
  <c r="B383" i="11" l="1"/>
  <c r="C383" i="11"/>
  <c r="B389" i="11"/>
  <c r="B390" i="11"/>
  <c r="B391" i="11"/>
  <c r="B392" i="11"/>
  <c r="B393" i="11"/>
  <c r="B394" i="11"/>
  <c r="B395" i="11"/>
  <c r="B396" i="11"/>
  <c r="B387" i="11"/>
  <c r="B260" i="11"/>
  <c r="B198" i="11"/>
  <c r="C198" i="11"/>
  <c r="B48" i="11" l="1"/>
  <c r="C48" i="11"/>
  <c r="B51" i="11"/>
  <c r="C51" i="11"/>
  <c r="B53" i="11"/>
  <c r="C53" i="11"/>
  <c r="B50" i="11"/>
  <c r="B45" i="11"/>
  <c r="C45" i="11"/>
  <c r="F8" i="14"/>
  <c r="F9" i="14"/>
  <c r="F7" i="14"/>
  <c r="F5" i="14"/>
  <c r="B197" i="14" l="1"/>
  <c r="C197" i="14"/>
  <c r="B198" i="14"/>
  <c r="C198" i="14"/>
  <c r="B199" i="14"/>
  <c r="C199" i="14"/>
  <c r="B200" i="14"/>
  <c r="C200" i="14"/>
  <c r="B209" i="14"/>
  <c r="C209" i="14"/>
  <c r="B210" i="14"/>
  <c r="C210" i="14"/>
  <c r="B26" i="14"/>
  <c r="C26" i="14"/>
  <c r="B27" i="14"/>
  <c r="C27" i="14"/>
  <c r="B28" i="14"/>
  <c r="C28" i="14"/>
  <c r="B29" i="14"/>
  <c r="C29" i="14"/>
  <c r="B30" i="14"/>
  <c r="C30" i="14"/>
  <c r="B35" i="14"/>
  <c r="C35" i="14"/>
  <c r="B36" i="14"/>
  <c r="C36" i="14"/>
  <c r="B37" i="14"/>
  <c r="C37" i="14"/>
  <c r="B38" i="14"/>
  <c r="C38" i="14"/>
  <c r="B39" i="14"/>
  <c r="C39" i="14"/>
  <c r="B44" i="14"/>
  <c r="C44" i="14"/>
  <c r="B46" i="14"/>
  <c r="C46" i="14"/>
  <c r="B48" i="14"/>
  <c r="C48" i="14"/>
  <c r="B49" i="14"/>
  <c r="C49" i="14"/>
  <c r="B50" i="14"/>
  <c r="C50" i="14"/>
  <c r="B53" i="14"/>
  <c r="C53" i="14"/>
  <c r="B54" i="14"/>
  <c r="C54" i="14"/>
  <c r="B58" i="14"/>
  <c r="C58" i="14"/>
  <c r="B59" i="14"/>
  <c r="C59" i="14"/>
  <c r="B60" i="14"/>
  <c r="C60" i="14"/>
  <c r="B61" i="14"/>
  <c r="C61" i="14"/>
  <c r="B62" i="14"/>
  <c r="C62" i="14"/>
  <c r="B63" i="14"/>
  <c r="C63" i="14"/>
  <c r="B64" i="14"/>
  <c r="C64" i="14"/>
  <c r="B65" i="14"/>
  <c r="C65" i="14"/>
  <c r="B69" i="14"/>
  <c r="C69" i="14"/>
  <c r="B70" i="14"/>
  <c r="C70" i="14"/>
  <c r="B71" i="14"/>
  <c r="C71" i="14"/>
  <c r="B72" i="14"/>
  <c r="C72" i="14"/>
  <c r="B74" i="14"/>
  <c r="C74" i="14"/>
  <c r="B75" i="14"/>
  <c r="C75" i="14"/>
  <c r="B76" i="14"/>
  <c r="C76" i="14"/>
  <c r="B78" i="14"/>
  <c r="C78" i="14"/>
  <c r="B132" i="14"/>
  <c r="C132" i="14"/>
  <c r="B133" i="14"/>
  <c r="C133" i="14"/>
  <c r="B134" i="14"/>
  <c r="C134" i="14"/>
  <c r="B135" i="14"/>
  <c r="C135" i="14"/>
  <c r="B136" i="14"/>
  <c r="C136" i="14"/>
  <c r="B137" i="14"/>
  <c r="C137" i="14"/>
  <c r="B138" i="14"/>
  <c r="C138" i="14"/>
  <c r="B139" i="14"/>
  <c r="C139" i="14"/>
  <c r="B140" i="14"/>
  <c r="C140" i="14"/>
  <c r="B164" i="14"/>
  <c r="C164" i="14"/>
  <c r="B165" i="14"/>
  <c r="C165" i="14"/>
  <c r="B166" i="14"/>
  <c r="C166" i="14"/>
  <c r="B167" i="14"/>
  <c r="C167" i="14"/>
  <c r="B168" i="14"/>
  <c r="C168" i="14"/>
  <c r="B169" i="14"/>
  <c r="C169" i="14"/>
  <c r="B170" i="14"/>
  <c r="C170" i="14"/>
  <c r="B171" i="14"/>
  <c r="C171" i="14"/>
  <c r="B172" i="14"/>
  <c r="C172" i="14"/>
  <c r="B173" i="14"/>
  <c r="C173" i="14"/>
  <c r="B174" i="14"/>
  <c r="C174" i="14"/>
  <c r="B188" i="14"/>
  <c r="C188" i="14"/>
  <c r="B189" i="14"/>
  <c r="C189" i="14"/>
  <c r="B190" i="14"/>
  <c r="C190" i="14"/>
  <c r="B191" i="14"/>
  <c r="C191" i="14"/>
  <c r="B491" i="14"/>
  <c r="C491" i="14"/>
  <c r="B492" i="14"/>
  <c r="C492" i="14"/>
  <c r="B493" i="14"/>
  <c r="C493" i="14"/>
  <c r="B192" i="14"/>
  <c r="C192" i="14"/>
  <c r="B193" i="14"/>
  <c r="C193" i="14"/>
  <c r="B194" i="14"/>
  <c r="C194" i="14"/>
  <c r="B195" i="14"/>
  <c r="C195" i="14"/>
  <c r="B196" i="14"/>
  <c r="C196" i="14"/>
  <c r="B214" i="14"/>
  <c r="C214" i="14"/>
  <c r="B215" i="14"/>
  <c r="C215" i="14"/>
  <c r="B219" i="14"/>
  <c r="C219" i="14"/>
  <c r="B220" i="14"/>
  <c r="C220" i="14"/>
  <c r="B223" i="14"/>
  <c r="C223" i="14"/>
  <c r="B234" i="14"/>
  <c r="C234" i="14"/>
  <c r="B235" i="14"/>
  <c r="C235" i="14"/>
  <c r="B236" i="14"/>
  <c r="C236" i="14"/>
  <c r="B237" i="14"/>
  <c r="C237" i="14"/>
  <c r="B238" i="14"/>
  <c r="C238" i="14"/>
  <c r="B239" i="14"/>
  <c r="C239" i="14"/>
  <c r="B240" i="14"/>
  <c r="C240" i="14"/>
  <c r="B241" i="14"/>
  <c r="C241" i="14"/>
  <c r="B242" i="14"/>
  <c r="C242" i="14"/>
  <c r="B204" i="14"/>
  <c r="C204" i="14"/>
  <c r="B205" i="14"/>
  <c r="C205" i="14"/>
  <c r="B249" i="14"/>
  <c r="C249" i="14"/>
  <c r="B253" i="14"/>
  <c r="C253" i="14"/>
  <c r="B270" i="14"/>
  <c r="C270" i="14"/>
  <c r="B287" i="14"/>
  <c r="C287" i="14"/>
  <c r="B288" i="14"/>
  <c r="C288" i="14"/>
  <c r="B293" i="14"/>
  <c r="C293" i="14"/>
  <c r="B295" i="14"/>
  <c r="C295" i="14"/>
  <c r="B296" i="14"/>
  <c r="C296" i="14"/>
  <c r="B298" i="14"/>
  <c r="C298" i="14"/>
  <c r="B299" i="14"/>
  <c r="C299" i="14"/>
  <c r="B308" i="14"/>
  <c r="C308" i="14"/>
  <c r="B310" i="14"/>
  <c r="C310" i="14"/>
  <c r="B312" i="14"/>
  <c r="C312" i="14"/>
  <c r="B313" i="14"/>
  <c r="C313" i="14"/>
  <c r="B314" i="14"/>
  <c r="C314" i="14"/>
  <c r="B315" i="14"/>
  <c r="C315" i="14"/>
  <c r="B316" i="14"/>
  <c r="C316" i="14"/>
  <c r="B317" i="14"/>
  <c r="C317" i="14"/>
  <c r="B318" i="14"/>
  <c r="C318" i="14"/>
  <c r="B319" i="14"/>
  <c r="C319" i="14"/>
  <c r="B320" i="14"/>
  <c r="C320" i="14"/>
  <c r="B321" i="14"/>
  <c r="C321" i="14"/>
  <c r="B322" i="14"/>
  <c r="C322" i="14"/>
  <c r="B323" i="14"/>
  <c r="C323" i="14"/>
  <c r="B324" i="14"/>
  <c r="C324" i="14"/>
  <c r="B325" i="14"/>
  <c r="C325" i="14"/>
  <c r="B326" i="14"/>
  <c r="C326" i="14"/>
  <c r="B327" i="14"/>
  <c r="C327" i="14"/>
  <c r="B328" i="14"/>
  <c r="C328" i="14"/>
  <c r="B329" i="14"/>
  <c r="C329" i="14"/>
  <c r="B340" i="14"/>
  <c r="C340" i="14"/>
  <c r="B341" i="14"/>
  <c r="C341" i="14"/>
  <c r="B342" i="14"/>
  <c r="C342" i="14"/>
  <c r="B343" i="14"/>
  <c r="C343" i="14"/>
  <c r="B344" i="14"/>
  <c r="C344" i="14"/>
  <c r="B345" i="14"/>
  <c r="C345" i="14"/>
  <c r="B346" i="14"/>
  <c r="C346" i="14"/>
  <c r="B347" i="14"/>
  <c r="C347" i="14"/>
  <c r="B348" i="14"/>
  <c r="C348" i="14"/>
  <c r="B349" i="14"/>
  <c r="C349" i="14"/>
  <c r="B350" i="14"/>
  <c r="C350" i="14"/>
  <c r="B351" i="14"/>
  <c r="C351" i="14"/>
  <c r="B352" i="14"/>
  <c r="C352" i="14"/>
  <c r="B353" i="14"/>
  <c r="C353" i="14"/>
  <c r="B354" i="14"/>
  <c r="C354" i="14"/>
  <c r="B355" i="14"/>
  <c r="C355" i="14"/>
  <c r="B356" i="14"/>
  <c r="C356" i="14"/>
  <c r="B357" i="14"/>
  <c r="C357" i="14"/>
  <c r="B358" i="14"/>
  <c r="C358" i="14"/>
  <c r="B359" i="14"/>
  <c r="C359" i="14"/>
  <c r="B360" i="14"/>
  <c r="C360" i="14"/>
  <c r="B397" i="14"/>
  <c r="C397" i="14"/>
  <c r="B398" i="14"/>
  <c r="C398" i="14"/>
  <c r="B399" i="14"/>
  <c r="C399" i="14"/>
  <c r="B400" i="14"/>
  <c r="C400" i="14"/>
  <c r="B401" i="14"/>
  <c r="C401" i="14"/>
  <c r="B402" i="14"/>
  <c r="C402" i="14"/>
  <c r="B403" i="14"/>
  <c r="C403" i="14"/>
  <c r="B368" i="14"/>
  <c r="C368" i="14"/>
  <c r="B406" i="14"/>
  <c r="C406" i="14"/>
  <c r="B407" i="14"/>
  <c r="C407" i="14"/>
  <c r="B413" i="14"/>
  <c r="C413" i="14"/>
  <c r="B414" i="14"/>
  <c r="C414" i="14"/>
  <c r="B415" i="14"/>
  <c r="C415" i="14"/>
  <c r="B416" i="14"/>
  <c r="C416" i="14"/>
  <c r="B417" i="14"/>
  <c r="C417" i="14"/>
  <c r="B418" i="14"/>
  <c r="C418" i="14"/>
  <c r="B419" i="14"/>
  <c r="C419" i="14"/>
  <c r="B420" i="14"/>
  <c r="C420" i="14"/>
  <c r="B421" i="14"/>
  <c r="C421" i="14"/>
  <c r="B422" i="14"/>
  <c r="C422" i="14"/>
  <c r="B423" i="14"/>
  <c r="C423" i="14"/>
  <c r="B424" i="14"/>
  <c r="C424" i="14"/>
  <c r="B425" i="14"/>
  <c r="C425" i="14"/>
  <c r="B426" i="14"/>
  <c r="C426" i="14"/>
  <c r="B427" i="14"/>
  <c r="C427" i="14"/>
  <c r="B428" i="14"/>
  <c r="C428" i="14"/>
  <c r="B429" i="14"/>
  <c r="C429" i="14"/>
  <c r="B430" i="14"/>
  <c r="C430" i="14"/>
  <c r="B431" i="14"/>
  <c r="C431" i="14"/>
  <c r="B432" i="14"/>
  <c r="C432" i="14"/>
  <c r="B433" i="14"/>
  <c r="C433" i="14"/>
  <c r="B434" i="14"/>
  <c r="C434" i="14"/>
  <c r="B435" i="14"/>
  <c r="C435" i="14"/>
  <c r="B436" i="14"/>
  <c r="C436" i="14"/>
  <c r="B437" i="14"/>
  <c r="C437" i="14"/>
  <c r="B438" i="14"/>
  <c r="C438" i="14"/>
  <c r="B439" i="14"/>
  <c r="C439" i="14"/>
  <c r="B440" i="14"/>
  <c r="C440" i="14"/>
  <c r="B441" i="14"/>
  <c r="C441" i="14"/>
  <c r="B442" i="14"/>
  <c r="C442" i="14"/>
  <c r="B443" i="14"/>
  <c r="C443" i="14"/>
  <c r="B444" i="14"/>
  <c r="C444" i="14"/>
  <c r="B446" i="14"/>
  <c r="C446" i="14"/>
  <c r="B480" i="14"/>
  <c r="C480" i="14"/>
  <c r="B481" i="14"/>
  <c r="C481" i="14"/>
  <c r="B482" i="14"/>
  <c r="C482" i="14"/>
  <c r="B447" i="14"/>
  <c r="C447" i="14"/>
  <c r="B466" i="14"/>
  <c r="C466" i="14"/>
  <c r="B467" i="14"/>
  <c r="C467" i="14"/>
  <c r="B468" i="14"/>
  <c r="C468" i="14"/>
  <c r="B469" i="14"/>
  <c r="C469" i="14"/>
  <c r="B470" i="14"/>
  <c r="C470" i="14"/>
  <c r="B471" i="14"/>
  <c r="C471" i="14"/>
  <c r="B472" i="14"/>
  <c r="C472" i="14"/>
  <c r="B473" i="14"/>
  <c r="C473" i="14"/>
  <c r="B474" i="14"/>
  <c r="C474" i="14"/>
  <c r="B475" i="14"/>
  <c r="C475" i="14"/>
  <c r="B476" i="14"/>
  <c r="C476" i="14"/>
  <c r="B463" i="14"/>
  <c r="C463" i="14"/>
  <c r="B464" i="14"/>
  <c r="C464" i="14"/>
  <c r="B477" i="14"/>
  <c r="C477" i="14"/>
  <c r="B456" i="14"/>
  <c r="C456" i="14"/>
  <c r="B457" i="14"/>
  <c r="C457" i="14"/>
  <c r="B458" i="14"/>
  <c r="C458" i="14"/>
  <c r="B459" i="14"/>
  <c r="C459" i="14"/>
  <c r="B460" i="14"/>
  <c r="C460" i="14"/>
  <c r="B461" i="14"/>
  <c r="C461" i="14"/>
  <c r="B478" i="14"/>
  <c r="C478" i="14"/>
  <c r="B448" i="14"/>
  <c r="C448" i="14"/>
  <c r="B449" i="14"/>
  <c r="C449" i="14"/>
  <c r="B450" i="14"/>
  <c r="C450" i="14"/>
  <c r="B451" i="14"/>
  <c r="C451" i="14"/>
  <c r="B452" i="14"/>
  <c r="C452" i="14"/>
  <c r="B453" i="14"/>
  <c r="C453" i="14"/>
  <c r="B454" i="14"/>
  <c r="C454" i="14"/>
  <c r="B479" i="14"/>
  <c r="C479" i="14"/>
  <c r="B486" i="14"/>
  <c r="C486" i="14"/>
  <c r="B487" i="14"/>
  <c r="C487" i="14"/>
  <c r="B488" i="14"/>
  <c r="C488" i="14"/>
  <c r="B489" i="14"/>
  <c r="C489" i="14"/>
  <c r="B490" i="14"/>
  <c r="C490" i="14"/>
  <c r="C19" i="11"/>
  <c r="C20" i="11"/>
  <c r="C21" i="11"/>
  <c r="C25" i="11"/>
  <c r="C26" i="11"/>
  <c r="C27" i="11"/>
  <c r="C28" i="11"/>
  <c r="C29" i="11"/>
  <c r="C30" i="11"/>
  <c r="C32" i="11"/>
  <c r="C33" i="11"/>
  <c r="C34" i="11"/>
  <c r="C35" i="11"/>
  <c r="C36" i="11"/>
  <c r="C37" i="11"/>
  <c r="C38" i="11"/>
  <c r="C39" i="11"/>
  <c r="C40" i="11"/>
  <c r="C41" i="11"/>
  <c r="C43" i="11"/>
  <c r="C44" i="11"/>
  <c r="C46" i="11"/>
  <c r="C47" i="11"/>
  <c r="C49" i="11"/>
  <c r="C50" i="11"/>
  <c r="C52" i="11"/>
  <c r="C54" i="11"/>
  <c r="C55" i="11"/>
  <c r="C56" i="11"/>
  <c r="C57"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9" i="11"/>
  <c r="C200" i="11"/>
  <c r="C201" i="11"/>
  <c r="C202" i="11"/>
  <c r="C203" i="11"/>
  <c r="C204" i="11"/>
  <c r="C205" i="11"/>
  <c r="C206" i="11"/>
  <c r="C207" i="11"/>
  <c r="C208" i="11"/>
  <c r="C209" i="11"/>
  <c r="C210" i="11"/>
  <c r="C211" i="11"/>
  <c r="C212" i="11"/>
  <c r="C213"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16" i="11"/>
  <c r="C252" i="11"/>
  <c r="C253" i="11"/>
  <c r="C257" i="11"/>
  <c r="C258" i="11"/>
  <c r="C260" i="11"/>
  <c r="C268" i="11"/>
  <c r="C269" i="11"/>
  <c r="C270" i="11"/>
  <c r="C271" i="11"/>
  <c r="C272"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9" i="11"/>
  <c r="C350" i="11"/>
  <c r="C351" i="11"/>
  <c r="C352" i="11"/>
  <c r="C353" i="11"/>
  <c r="C354" i="11"/>
  <c r="C355" i="11"/>
  <c r="C356" i="11"/>
  <c r="C357" i="11"/>
  <c r="C358" i="11"/>
  <c r="C359" i="11"/>
  <c r="C360" i="11"/>
  <c r="C361" i="11"/>
  <c r="C362" i="11"/>
  <c r="C363" i="11"/>
  <c r="C364" i="11"/>
  <c r="C365" i="11"/>
  <c r="C366" i="11"/>
  <c r="C367" i="11"/>
  <c r="C370" i="11"/>
  <c r="C371" i="11"/>
  <c r="C372" i="11"/>
  <c r="C373" i="11"/>
  <c r="C374" i="11"/>
  <c r="C375" i="11"/>
  <c r="C376" i="11"/>
  <c r="C377" i="11"/>
  <c r="C378" i="11"/>
  <c r="C379" i="11"/>
  <c r="C380" i="11"/>
  <c r="C381" i="11"/>
  <c r="C384" i="11"/>
  <c r="C385" i="11"/>
  <c r="C386" i="11"/>
  <c r="C387" i="11"/>
  <c r="C388" i="11"/>
  <c r="C389" i="11"/>
  <c r="C390" i="11"/>
  <c r="C391" i="11"/>
  <c r="C392" i="11"/>
  <c r="C393" i="11"/>
  <c r="C394" i="11"/>
  <c r="C395" i="11"/>
  <c r="C396" i="11"/>
  <c r="C397" i="11"/>
  <c r="C398" i="11"/>
  <c r="C399" i="11"/>
  <c r="C400" i="11"/>
  <c r="C401" i="11"/>
  <c r="C402" i="11"/>
  <c r="C403" i="11"/>
  <c r="C404"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B19" i="11"/>
  <c r="B20" i="11"/>
  <c r="B21" i="11"/>
  <c r="B25" i="11"/>
  <c r="B26" i="11"/>
  <c r="B27" i="11"/>
  <c r="B28" i="11"/>
  <c r="B29" i="11"/>
  <c r="B30" i="11"/>
  <c r="B32" i="11"/>
  <c r="B33" i="11"/>
  <c r="B34" i="11"/>
  <c r="B35" i="11"/>
  <c r="B36" i="11"/>
  <c r="B37" i="11"/>
  <c r="B38" i="11"/>
  <c r="B39" i="11"/>
  <c r="B40" i="11"/>
  <c r="B41" i="11"/>
  <c r="B43" i="11"/>
  <c r="B44" i="11"/>
  <c r="B46" i="11"/>
  <c r="B47" i="11"/>
  <c r="B49" i="11"/>
  <c r="B52" i="11"/>
  <c r="B54" i="11"/>
  <c r="B55" i="11"/>
  <c r="B56" i="11"/>
  <c r="B57"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9" i="11"/>
  <c r="B200" i="11"/>
  <c r="B201" i="11"/>
  <c r="B202" i="11"/>
  <c r="B203" i="11"/>
  <c r="B204" i="11"/>
  <c r="B205" i="11"/>
  <c r="B206" i="11"/>
  <c r="B207" i="11"/>
  <c r="B208" i="11"/>
  <c r="B209" i="11"/>
  <c r="B210" i="11"/>
  <c r="B211" i="11"/>
  <c r="B212" i="11"/>
  <c r="B213"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16" i="11"/>
  <c r="B252" i="11"/>
  <c r="B253" i="11"/>
  <c r="B257" i="11"/>
  <c r="B258" i="11"/>
  <c r="B268" i="11"/>
  <c r="B269" i="11"/>
  <c r="B270" i="11"/>
  <c r="B271" i="11"/>
  <c r="B272"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B311" i="11"/>
  <c r="B312" i="11"/>
  <c r="B313" i="11"/>
  <c r="B314"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9" i="11"/>
  <c r="B350" i="11"/>
  <c r="B351" i="11"/>
  <c r="B352" i="11"/>
  <c r="B353" i="11"/>
  <c r="B354" i="11"/>
  <c r="B355" i="11"/>
  <c r="B356" i="11"/>
  <c r="B357" i="11"/>
  <c r="B358" i="11"/>
  <c r="B359" i="11"/>
  <c r="B360" i="11"/>
  <c r="B361" i="11"/>
  <c r="B362" i="11"/>
  <c r="B363" i="11"/>
  <c r="B364" i="11"/>
  <c r="B365" i="11"/>
  <c r="B366" i="11"/>
  <c r="B367" i="11"/>
  <c r="B370" i="11"/>
  <c r="B371" i="11"/>
  <c r="B372" i="11"/>
  <c r="B373" i="11"/>
  <c r="B374" i="11"/>
  <c r="B375" i="11"/>
  <c r="B376" i="11"/>
  <c r="B377" i="11"/>
  <c r="B378" i="11"/>
  <c r="B379" i="11"/>
  <c r="B380" i="11"/>
  <c r="B381" i="11"/>
  <c r="B384" i="11"/>
  <c r="B385" i="11"/>
  <c r="B386" i="11"/>
  <c r="B388" i="11"/>
  <c r="B397" i="11"/>
  <c r="B398" i="11"/>
  <c r="B399" i="11"/>
  <c r="B400" i="11"/>
  <c r="B401" i="11"/>
  <c r="B402" i="11"/>
  <c r="B403" i="11"/>
  <c r="B404" i="11"/>
  <c r="B406" i="11"/>
  <c r="B407" i="11"/>
  <c r="B408" i="11"/>
  <c r="B409" i="11"/>
  <c r="B410" i="11"/>
  <c r="B411" i="11"/>
  <c r="B412" i="11"/>
  <c r="B413" i="11"/>
  <c r="B414" i="11"/>
  <c r="B415" i="11"/>
  <c r="B416" i="11"/>
  <c r="B417" i="11"/>
  <c r="B418"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G110" i="11" l="1"/>
  <c r="U71" i="12"/>
  <c r="F71" i="12"/>
  <c r="U67" i="12"/>
  <c r="F67" i="12"/>
  <c r="U63" i="12"/>
  <c r="F63" i="12"/>
  <c r="U59" i="12"/>
  <c r="F59" i="12"/>
  <c r="U55" i="12"/>
  <c r="F55" i="12"/>
  <c r="U51" i="12"/>
  <c r="F51" i="12"/>
  <c r="U47" i="12"/>
  <c r="F47" i="12"/>
  <c r="U43" i="12"/>
  <c r="F43" i="12"/>
  <c r="U39" i="12"/>
  <c r="F39" i="12"/>
  <c r="U35" i="12"/>
  <c r="F35" i="12"/>
  <c r="U31" i="12"/>
  <c r="F31" i="12"/>
  <c r="U27" i="12"/>
  <c r="F27" i="12"/>
  <c r="U23" i="12"/>
  <c r="F23" i="12"/>
  <c r="U19" i="12"/>
  <c r="F19" i="12"/>
  <c r="R17" i="12"/>
  <c r="U15" i="12"/>
  <c r="F15" i="12"/>
  <c r="R13" i="12"/>
  <c r="U11" i="12"/>
  <c r="F11" i="12"/>
  <c r="B18" i="11" l="1"/>
  <c r="L14" i="11" s="1"/>
  <c r="C565" i="10" l="1"/>
  <c r="B565" i="10"/>
  <c r="C557" i="10"/>
  <c r="B557" i="10"/>
  <c r="C556" i="10"/>
  <c r="B556" i="10"/>
  <c r="C555" i="10"/>
  <c r="B555" i="10"/>
  <c r="C554" i="10"/>
  <c r="B554" i="10"/>
  <c r="C553" i="10"/>
  <c r="B553" i="10"/>
  <c r="C552" i="10"/>
  <c r="B552" i="10"/>
  <c r="C551" i="10"/>
  <c r="B551" i="10"/>
  <c r="C18" i="11" l="1"/>
  <c r="R4" i="10"/>
  <c r="C110" i="11" l="1"/>
  <c r="G141" i="11"/>
  <c r="C141" i="11" s="1"/>
  <c r="C545" i="10"/>
  <c r="B545" i="10"/>
  <c r="C454" i="10"/>
  <c r="B454" i="10"/>
  <c r="C452" i="10"/>
  <c r="B452" i="10"/>
  <c r="C443" i="10"/>
  <c r="B443" i="10"/>
  <c r="C437" i="10"/>
  <c r="B437" i="10"/>
  <c r="C427" i="10"/>
  <c r="B427" i="10"/>
  <c r="C423" i="10"/>
  <c r="B423" i="10"/>
  <c r="C422" i="10"/>
  <c r="B422" i="10"/>
  <c r="C421" i="10"/>
  <c r="B421" i="10"/>
  <c r="C419" i="10"/>
  <c r="B419" i="10"/>
  <c r="C406" i="10"/>
  <c r="B406" i="10"/>
  <c r="C405" i="10"/>
  <c r="B405" i="10"/>
  <c r="C404" i="10"/>
  <c r="B404" i="10"/>
  <c r="C403" i="10"/>
  <c r="B403" i="10"/>
  <c r="C401" i="10"/>
  <c r="B401" i="10"/>
  <c r="C400" i="10"/>
  <c r="B400" i="10"/>
  <c r="C399" i="10"/>
  <c r="B399" i="10"/>
  <c r="C398" i="10"/>
  <c r="B398" i="10"/>
  <c r="C397" i="10"/>
  <c r="B397" i="10"/>
  <c r="C396" i="10"/>
  <c r="B396" i="10"/>
  <c r="C395" i="10"/>
  <c r="B395" i="10"/>
  <c r="C394" i="10"/>
  <c r="B394" i="10"/>
  <c r="C390" i="10"/>
  <c r="B390" i="10"/>
  <c r="C382" i="10"/>
  <c r="B382" i="10"/>
  <c r="C381" i="10"/>
  <c r="B381" i="10"/>
  <c r="C380" i="10"/>
  <c r="B380" i="10"/>
  <c r="C379" i="10"/>
  <c r="B379" i="10"/>
  <c r="C378" i="10"/>
  <c r="B378" i="10"/>
  <c r="C377" i="10"/>
  <c r="B377" i="10"/>
  <c r="C376" i="10"/>
  <c r="B376" i="10"/>
  <c r="C374" i="10"/>
  <c r="B374" i="10"/>
  <c r="C373" i="10"/>
  <c r="B373" i="10"/>
  <c r="C372" i="10"/>
  <c r="B372" i="10"/>
  <c r="C371" i="10"/>
  <c r="B371" i="10"/>
  <c r="C370" i="10"/>
  <c r="B370" i="10"/>
  <c r="C369" i="10"/>
  <c r="B369" i="10"/>
  <c r="C368" i="10"/>
  <c r="B368" i="10"/>
  <c r="C367" i="10"/>
  <c r="B367" i="10"/>
  <c r="C366" i="10"/>
  <c r="B366" i="10"/>
  <c r="C365" i="10"/>
  <c r="B365" i="10"/>
  <c r="C364" i="10"/>
  <c r="B364" i="10"/>
  <c r="C362" i="10"/>
  <c r="B362" i="10"/>
  <c r="C361" i="10"/>
  <c r="B361" i="10"/>
  <c r="C360" i="10"/>
  <c r="B360" i="10"/>
  <c r="C359" i="10"/>
  <c r="B359" i="10"/>
  <c r="C358" i="10"/>
  <c r="B358" i="10"/>
  <c r="C357" i="10"/>
  <c r="B357" i="10"/>
  <c r="C356" i="10"/>
  <c r="B356" i="10"/>
  <c r="C355" i="10"/>
  <c r="B355" i="10"/>
  <c r="C354" i="10"/>
  <c r="B354" i="10"/>
  <c r="C353" i="10"/>
  <c r="B353" i="10"/>
  <c r="C351" i="10"/>
  <c r="B351" i="10"/>
  <c r="C350" i="10"/>
  <c r="B350" i="10"/>
  <c r="C349" i="10"/>
  <c r="B349" i="10"/>
  <c r="C348" i="10"/>
  <c r="B348" i="10"/>
  <c r="C347" i="10"/>
  <c r="B347" i="10"/>
  <c r="C346" i="10"/>
  <c r="B346" i="10"/>
  <c r="C345" i="10"/>
  <c r="B345" i="10"/>
  <c r="C344" i="10"/>
  <c r="B344" i="10"/>
  <c r="C340" i="10"/>
  <c r="B340" i="10"/>
  <c r="C339" i="10"/>
  <c r="B339" i="10"/>
  <c r="C338" i="10"/>
  <c r="B338" i="10"/>
  <c r="C337" i="10"/>
  <c r="B337" i="10"/>
  <c r="C336" i="10"/>
  <c r="B336" i="10"/>
  <c r="C335" i="10"/>
  <c r="B335" i="10"/>
  <c r="C334" i="10"/>
  <c r="B334" i="10"/>
  <c r="C333" i="10"/>
  <c r="B333" i="10"/>
  <c r="C332" i="10"/>
  <c r="B332" i="10"/>
  <c r="C331" i="10"/>
  <c r="B331" i="10"/>
  <c r="C330" i="10"/>
  <c r="B330" i="10"/>
  <c r="C329" i="10"/>
  <c r="B329" i="10"/>
  <c r="C328" i="10"/>
  <c r="B328" i="10"/>
  <c r="C327" i="10"/>
  <c r="B327" i="10"/>
  <c r="C326" i="10"/>
  <c r="B326" i="10"/>
  <c r="C325" i="10"/>
  <c r="B325" i="10"/>
  <c r="C324" i="10"/>
  <c r="B324" i="10"/>
  <c r="C323" i="10"/>
  <c r="B323" i="10"/>
  <c r="C322" i="10"/>
  <c r="B322" i="10"/>
  <c r="C321" i="10"/>
  <c r="B321" i="10"/>
  <c r="C320" i="10"/>
  <c r="B320" i="10"/>
  <c r="C319" i="10"/>
  <c r="B319" i="10"/>
  <c r="C318" i="10"/>
  <c r="B318" i="10"/>
  <c r="C317" i="10"/>
  <c r="B317" i="10"/>
  <c r="C316" i="10"/>
  <c r="B316" i="10"/>
  <c r="C315" i="10"/>
  <c r="B315" i="10"/>
  <c r="C314" i="10"/>
  <c r="B314" i="10"/>
  <c r="C313" i="10"/>
  <c r="B313" i="10"/>
  <c r="C312" i="10"/>
  <c r="B312" i="10"/>
  <c r="C311" i="10"/>
  <c r="B311" i="10"/>
  <c r="C306" i="10"/>
  <c r="B306" i="10"/>
  <c r="C305" i="10"/>
  <c r="B305" i="10"/>
  <c r="C304" i="10"/>
  <c r="B304" i="10"/>
  <c r="C303" i="10"/>
  <c r="B303" i="10"/>
  <c r="C302" i="10"/>
  <c r="B302" i="10"/>
  <c r="C301" i="10"/>
  <c r="B301" i="10"/>
  <c r="C300" i="10"/>
  <c r="B300" i="10"/>
  <c r="C299" i="10"/>
  <c r="B299" i="10"/>
  <c r="C298" i="10"/>
  <c r="B298" i="10"/>
  <c r="C297" i="10"/>
  <c r="B297" i="10"/>
  <c r="C296" i="10"/>
  <c r="B296" i="10"/>
  <c r="C295" i="10"/>
  <c r="B295" i="10"/>
  <c r="C294" i="10"/>
  <c r="B294" i="10"/>
  <c r="C293" i="10"/>
  <c r="B293" i="10"/>
  <c r="C292" i="10"/>
  <c r="B292" i="10"/>
  <c r="C291" i="10"/>
  <c r="B291" i="10"/>
  <c r="C290" i="10"/>
  <c r="B290" i="10"/>
  <c r="C289" i="10"/>
  <c r="B289" i="10"/>
  <c r="C288" i="10"/>
  <c r="B288" i="10"/>
  <c r="C287" i="10"/>
  <c r="B287" i="10"/>
  <c r="C286" i="10"/>
  <c r="B286" i="10"/>
  <c r="C285" i="10"/>
  <c r="B285" i="10"/>
  <c r="C284" i="10"/>
  <c r="B284" i="10"/>
  <c r="C283" i="10"/>
  <c r="B283" i="10"/>
  <c r="C282" i="10"/>
  <c r="B282" i="10"/>
  <c r="C281" i="10"/>
  <c r="B281" i="10"/>
  <c r="C280" i="10"/>
  <c r="B280" i="10"/>
  <c r="C279" i="10"/>
  <c r="B279" i="10"/>
  <c r="C278" i="10"/>
  <c r="B278" i="10"/>
  <c r="C275" i="10"/>
  <c r="B275" i="10"/>
  <c r="C273" i="10"/>
  <c r="B273" i="10"/>
  <c r="C272" i="10"/>
  <c r="B272" i="10"/>
  <c r="C271" i="10"/>
  <c r="B271" i="10"/>
  <c r="C267" i="10"/>
  <c r="B267" i="10"/>
  <c r="C266" i="10"/>
  <c r="B266" i="10"/>
  <c r="C265" i="10"/>
  <c r="B265" i="10"/>
  <c r="C264" i="10"/>
  <c r="B264" i="10"/>
  <c r="C263" i="10"/>
  <c r="B263" i="10"/>
  <c r="C262" i="10"/>
  <c r="B262" i="10"/>
  <c r="C260" i="10"/>
  <c r="B260" i="10"/>
  <c r="C259" i="10"/>
  <c r="B259" i="10"/>
  <c r="C258" i="10"/>
  <c r="B258" i="10"/>
  <c r="C257" i="10"/>
  <c r="B257" i="10"/>
  <c r="C256" i="10"/>
  <c r="B256" i="10"/>
  <c r="C255" i="10"/>
  <c r="B255" i="10"/>
  <c r="C254" i="10"/>
  <c r="B254" i="10"/>
  <c r="C253" i="10"/>
  <c r="B253" i="10"/>
  <c r="C252" i="10"/>
  <c r="B252" i="10"/>
  <c r="C251" i="10"/>
  <c r="B251" i="10"/>
  <c r="C250" i="10"/>
  <c r="B250" i="10"/>
  <c r="C249" i="10"/>
  <c r="B249" i="10"/>
  <c r="C248" i="10"/>
  <c r="B248" i="10"/>
  <c r="C247" i="10"/>
  <c r="B247" i="10"/>
  <c r="C246" i="10"/>
  <c r="B246" i="10"/>
  <c r="C245" i="10"/>
  <c r="B245" i="10"/>
  <c r="C244" i="10"/>
  <c r="B244" i="10"/>
  <c r="C243" i="10"/>
  <c r="B243" i="10"/>
  <c r="C242" i="10"/>
  <c r="B242" i="10"/>
  <c r="C241" i="10"/>
  <c r="B241" i="10"/>
  <c r="C240" i="10"/>
  <c r="B240" i="10"/>
  <c r="C239" i="10"/>
  <c r="B239" i="10"/>
  <c r="C238" i="10"/>
  <c r="B238" i="10"/>
  <c r="C237" i="10"/>
  <c r="B237" i="10"/>
  <c r="C236" i="10"/>
  <c r="B236" i="10"/>
  <c r="C235" i="10"/>
  <c r="B235" i="10"/>
  <c r="C230" i="10"/>
  <c r="B230" i="10"/>
  <c r="C229" i="10"/>
  <c r="B229" i="10"/>
  <c r="C228" i="10"/>
  <c r="B228" i="10"/>
  <c r="C227" i="10"/>
  <c r="B227" i="10"/>
  <c r="C226" i="10"/>
  <c r="B226" i="10"/>
  <c r="C224" i="10"/>
  <c r="B224" i="10"/>
  <c r="C221" i="10"/>
  <c r="B221" i="10"/>
  <c r="C220" i="10"/>
  <c r="B220" i="10"/>
  <c r="C219" i="10"/>
  <c r="B219" i="10"/>
  <c r="C218" i="10"/>
  <c r="B218" i="10"/>
  <c r="C217" i="10"/>
  <c r="B217" i="10"/>
  <c r="C216" i="10"/>
  <c r="B216" i="10"/>
  <c r="C215" i="10"/>
  <c r="B215" i="10"/>
  <c r="C214" i="10"/>
  <c r="B214" i="10"/>
  <c r="C213" i="10"/>
  <c r="B213" i="10"/>
  <c r="C212" i="10"/>
  <c r="B212" i="10"/>
  <c r="C211" i="10"/>
  <c r="B211" i="10"/>
  <c r="C210" i="10"/>
  <c r="B210" i="10"/>
  <c r="C209" i="10"/>
  <c r="B209" i="10"/>
  <c r="C208" i="10"/>
  <c r="B208" i="10"/>
  <c r="C207" i="10"/>
  <c r="B207" i="10"/>
  <c r="C206" i="10"/>
  <c r="B206" i="10"/>
  <c r="C205" i="10"/>
  <c r="B205" i="10"/>
  <c r="C204" i="10"/>
  <c r="B204" i="10"/>
  <c r="C203" i="10"/>
  <c r="B203" i="10"/>
  <c r="C202" i="10"/>
  <c r="B202" i="10"/>
  <c r="C201" i="10"/>
  <c r="B201" i="10"/>
  <c r="C200" i="10"/>
  <c r="B200" i="10"/>
  <c r="C199" i="10"/>
  <c r="B199" i="10"/>
  <c r="C198" i="10"/>
  <c r="B198" i="10"/>
  <c r="C197" i="10"/>
  <c r="B197" i="10"/>
  <c r="C196" i="10"/>
  <c r="B196" i="10"/>
  <c r="C195" i="10"/>
  <c r="B195" i="10"/>
  <c r="C194" i="10"/>
  <c r="B194" i="10"/>
  <c r="C193" i="10"/>
  <c r="B193" i="10"/>
  <c r="C192" i="10"/>
  <c r="B192" i="10"/>
  <c r="C191" i="10"/>
  <c r="B191" i="10"/>
  <c r="C190" i="10"/>
  <c r="B190" i="10"/>
  <c r="C189" i="10"/>
  <c r="B189" i="10"/>
  <c r="C188" i="10"/>
  <c r="B188" i="10"/>
  <c r="C187" i="10"/>
  <c r="B187" i="10"/>
  <c r="C186" i="10"/>
  <c r="B186" i="10"/>
  <c r="C185" i="10"/>
  <c r="B185" i="10"/>
  <c r="C184" i="10"/>
  <c r="B184" i="10"/>
  <c r="C183" i="10"/>
  <c r="B183" i="10"/>
  <c r="C182" i="10"/>
  <c r="B182" i="10"/>
  <c r="C181" i="10"/>
  <c r="B181" i="10"/>
  <c r="C180" i="10"/>
  <c r="B180" i="10"/>
  <c r="C179" i="10"/>
  <c r="B179" i="10"/>
  <c r="C178" i="10"/>
  <c r="B178" i="10"/>
  <c r="C177" i="10"/>
  <c r="B177" i="10"/>
  <c r="C176" i="10"/>
  <c r="B176" i="10"/>
  <c r="C175" i="10"/>
  <c r="B175" i="10"/>
  <c r="C174" i="10"/>
  <c r="B174" i="10"/>
  <c r="C173" i="10"/>
  <c r="B173" i="10"/>
  <c r="C170" i="10"/>
  <c r="B170" i="10"/>
  <c r="C169" i="10"/>
  <c r="B169" i="10"/>
  <c r="C168" i="10"/>
  <c r="B168" i="10"/>
  <c r="C167" i="10"/>
  <c r="B167" i="10"/>
  <c r="C165" i="10"/>
  <c r="B165" i="10"/>
  <c r="C164" i="10"/>
  <c r="B164" i="10"/>
  <c r="C163" i="10"/>
  <c r="B163" i="10"/>
  <c r="C162" i="10"/>
  <c r="B162" i="10"/>
  <c r="C161" i="10"/>
  <c r="B161" i="10"/>
  <c r="C160" i="10"/>
  <c r="B160" i="10"/>
  <c r="C159" i="10"/>
  <c r="B159" i="10"/>
  <c r="C158" i="10"/>
  <c r="B158" i="10"/>
  <c r="C157" i="10"/>
  <c r="B157" i="10"/>
  <c r="C156" i="10"/>
  <c r="B156" i="10"/>
  <c r="C155" i="10"/>
  <c r="B155" i="10"/>
  <c r="C154" i="10"/>
  <c r="B154" i="10"/>
  <c r="B153" i="10"/>
  <c r="C151" i="10"/>
  <c r="B151" i="10"/>
  <c r="C150" i="10"/>
  <c r="B150" i="10"/>
  <c r="C149" i="10"/>
  <c r="B149" i="10"/>
  <c r="C148" i="10"/>
  <c r="B148" i="10"/>
  <c r="C146" i="10"/>
  <c r="B146" i="10"/>
  <c r="C145" i="10"/>
  <c r="B145" i="10"/>
  <c r="C144" i="10"/>
  <c r="B144"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4" i="10"/>
  <c r="B54" i="10"/>
  <c r="C53" i="10"/>
  <c r="B53" i="10"/>
  <c r="C52" i="10"/>
  <c r="B52" i="10"/>
  <c r="C51" i="10"/>
  <c r="B51" i="10"/>
  <c r="C49" i="10"/>
  <c r="B49" i="10"/>
  <c r="C48" i="10"/>
  <c r="B48" i="10"/>
  <c r="C47" i="10"/>
  <c r="B47" i="10"/>
  <c r="C46" i="10"/>
  <c r="B46" i="10"/>
  <c r="C44" i="10"/>
  <c r="B44" i="10"/>
  <c r="C43" i="10"/>
  <c r="B43" i="10"/>
  <c r="C38" i="10"/>
  <c r="B38" i="10"/>
  <c r="C37" i="10"/>
  <c r="B37" i="10"/>
  <c r="C36" i="10"/>
  <c r="B36" i="10"/>
  <c r="C35" i="10"/>
  <c r="B35" i="10"/>
  <c r="C34" i="10"/>
  <c r="B34" i="10"/>
  <c r="C33" i="10"/>
  <c r="B33" i="10"/>
  <c r="C32" i="10"/>
  <c r="B32" i="10"/>
  <c r="C30" i="10"/>
  <c r="B30" i="10"/>
  <c r="C29" i="10"/>
  <c r="B29" i="10"/>
  <c r="C28" i="10"/>
  <c r="B28"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D4" i="10"/>
  <c r="G153" i="10" l="1"/>
  <c r="C153" i="10" s="1"/>
  <c r="M7" i="10"/>
  <c r="G129" i="10"/>
  <c r="C129" i="10" s="1"/>
  <c r="U71" i="8" l="1"/>
  <c r="F71" i="8"/>
  <c r="U67" i="8"/>
  <c r="F67" i="8"/>
  <c r="U63" i="8"/>
  <c r="F63" i="8"/>
  <c r="U59" i="8"/>
  <c r="F59" i="8"/>
  <c r="U55" i="8"/>
  <c r="F55" i="8"/>
  <c r="U51" i="8"/>
  <c r="F51" i="8"/>
  <c r="U47" i="8"/>
  <c r="F47" i="8"/>
  <c r="U43" i="8"/>
  <c r="F43" i="8"/>
  <c r="U39" i="8"/>
  <c r="F39" i="8"/>
  <c r="U35" i="8"/>
  <c r="F35" i="8"/>
  <c r="U31" i="8"/>
  <c r="F31" i="8"/>
  <c r="U27" i="8"/>
  <c r="F27" i="8"/>
  <c r="U23" i="8"/>
  <c r="F23" i="8"/>
  <c r="U19" i="8"/>
  <c r="F19" i="8"/>
  <c r="R17" i="8"/>
  <c r="U15" i="8"/>
  <c r="F15" i="8"/>
  <c r="R13" i="8"/>
  <c r="U11" i="8"/>
  <c r="F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Matkom</author>
  </authors>
  <commentList>
    <comment ref="G31" authorId="0" shapeId="0" xr:uid="{60DD4B94-8375-4C20-96B2-A1DAEEFE75DA}">
      <text>
        <r>
          <rPr>
            <b/>
            <sz val="9"/>
            <color indexed="81"/>
            <rFont val="Tahoma"/>
            <family val="2"/>
          </rPr>
          <t>Katherine Matkom:</t>
        </r>
        <r>
          <rPr>
            <sz val="9"/>
            <color indexed="81"/>
            <rFont val="Tahoma"/>
            <family val="2"/>
          </rPr>
          <t xml:space="preserve">
Should we include a separate box in the common app?</t>
        </r>
      </text>
    </comment>
    <comment ref="I283" authorId="0" shapeId="0" xr:uid="{3C163B24-9EAA-4902-9E05-57CCE82FF73D}">
      <text>
        <r>
          <rPr>
            <b/>
            <sz val="9"/>
            <color indexed="81"/>
            <rFont val="Tahoma"/>
            <family val="2"/>
          </rPr>
          <t>Katherine Matkom:</t>
        </r>
        <r>
          <rPr>
            <sz val="9"/>
            <color indexed="81"/>
            <rFont val="Tahoma"/>
            <family val="2"/>
          </rPr>
          <t xml:space="preserve">
Confirm what page these requirements are listed on</t>
        </r>
      </text>
    </comment>
    <comment ref="G347" authorId="0" shapeId="0" xr:uid="{3D510DE4-2944-4857-8771-72B269CEB20E}">
      <text>
        <r>
          <rPr>
            <b/>
            <sz val="9"/>
            <color indexed="81"/>
            <rFont val="Tahoma"/>
            <family val="2"/>
          </rPr>
          <t>Katherine Matkom:</t>
        </r>
        <r>
          <rPr>
            <sz val="9"/>
            <color indexed="81"/>
            <rFont val="Tahoma"/>
            <family val="2"/>
          </rPr>
          <t xml:space="preserve">
What is the requirement for the service provider?</t>
        </r>
      </text>
    </comment>
  </commentList>
</comments>
</file>

<file path=xl/sharedStrings.xml><?xml version="1.0" encoding="utf-8"?>
<sst xmlns="http://schemas.openxmlformats.org/spreadsheetml/2006/main" count="1729" uniqueCount="1037">
  <si>
    <t>Illinois Housing Development Authority Mandatory Application Checklist</t>
  </si>
  <si>
    <t>December 2025</t>
  </si>
  <si>
    <t>Instructions</t>
  </si>
  <si>
    <r>
      <t xml:space="preserve">The </t>
    </r>
    <r>
      <rPr>
        <b/>
        <i/>
        <sz val="11"/>
        <rFont val="Arial Narrow"/>
        <family val="2"/>
      </rPr>
      <t>current</t>
    </r>
    <r>
      <rPr>
        <sz val="11"/>
        <rFont val="Arial Narrow"/>
        <family val="2"/>
      </rPr>
      <t xml:space="preserve"> version of this Mandatory Application Checklist (the "Checklist") is to be used when applying for an Allocation of Low-Income Housing Tax Credits under the 2026 Qualified Allocation Plan (the "QAP") and consists of a single Microsoft Excel file. Applicants must also conform to the Authority's Underwriting Standards Guide. The Mandatory Checklist as well as the Underwriting Standards Checklist must be completed by all applicants.   </t>
    </r>
    <r>
      <rPr>
        <b/>
        <i/>
        <sz val="11"/>
        <rFont val="Arial Narrow"/>
        <family val="2"/>
      </rPr>
      <t xml:space="preserve">Only the current version will be accepted. </t>
    </r>
  </si>
  <si>
    <t>Completed Mandatory and Underwriting Standards Checklists along with all required documentation and exhibits, as specified in the QAP, Mandatory Forms, and Underwriting Guide, comprise a complete Low Income Housing Tax Credit Mandatory submission.</t>
  </si>
  <si>
    <t>In all cases, it is the applicant's responsibility to ensure the Application is clear, unambiguous, and complete, and that documentation submitted evidences the criteria outlined in the QAP.</t>
  </si>
  <si>
    <t>Checklist Contents:</t>
  </si>
  <si>
    <t>The Checklist consists of the following worksheets separated into the following sections:</t>
  </si>
  <si>
    <t>Mandatory Checklist</t>
  </si>
  <si>
    <t>Underwriting Standards Checklist</t>
  </si>
  <si>
    <t>Notes</t>
  </si>
  <si>
    <t>Checklist Purpose and Function:</t>
  </si>
  <si>
    <t>The Checklist is intended to be a guide for the completion and submission of a full Application, but is not exhaustive and complete.  In some cases, the cells on the Summary tab will not populate unless all applicable items on the Checklist have been selected, while in other cases, the Checklist contains items that may not be applicable to your Project and Application.</t>
  </si>
  <si>
    <r>
      <t>When completing the Checklist,</t>
    </r>
    <r>
      <rPr>
        <b/>
        <i/>
        <sz val="11"/>
        <rFont val="Arial Narrow"/>
        <family val="2"/>
      </rPr>
      <t xml:space="preserve"> only indicate the items that are applicable to and included with your Application</t>
    </r>
    <r>
      <rPr>
        <sz val="11"/>
        <rFont val="Arial Narrow"/>
        <family val="2"/>
      </rPr>
      <t>.  Please carefully review the QAP to determine what is applicable to your Project.</t>
    </r>
  </si>
  <si>
    <t>When reviewing the Application, IHDA staff will evaluate the Project and the Application information to determine if the requirements set forth in the QAP have been met.</t>
  </si>
  <si>
    <t>Completing the forms:</t>
  </si>
  <si>
    <t xml:space="preserve">For all Projects, complete and submit the following worksheets:
</t>
  </si>
  <si>
    <t>Data Validation and Entry:</t>
  </si>
  <si>
    <t>Multiple inputs are required in order to complete and populate the Scoring Form.  Incomplete entries will not populate the Scoring Form.  Cells throughout the Scoring Form are color coded as follows:</t>
  </si>
  <si>
    <t>Text based data entry required</t>
  </si>
  <si>
    <t>Drop down menu options for selection</t>
  </si>
  <si>
    <t>Protected Formula</t>
  </si>
  <si>
    <t>Document Protection</t>
  </si>
  <si>
    <t>Many cells and the document itself are protected against changes.  Protected cells cannot be selected and no input is necessary or permitted.  Any changes to the protected content of the Checklist, will void the entire Application.</t>
  </si>
  <si>
    <t>Please direct and questions or comments regarding the Checklist to the Multifamily Finance Department at:  MultifamilyFin@IHDA.org</t>
  </si>
  <si>
    <t>2026 Mandatory Application Checklist</t>
  </si>
  <si>
    <t>2026 9% LIHTC - General Track</t>
  </si>
  <si>
    <t>Applicant</t>
  </si>
  <si>
    <t>2025 9% LIHTC-PSH Track</t>
  </si>
  <si>
    <t>4% LIHTC</t>
  </si>
  <si>
    <t>Project Name:</t>
  </si>
  <si>
    <t>Other</t>
  </si>
  <si>
    <t>Round:</t>
  </si>
  <si>
    <t>Application Date:</t>
  </si>
  <si>
    <t>All projects seeking funding from the Authority must complete the Mandatory Application Checklist below. All boxes in the checklist must be completed. For items that do not apply to the project, select N/A.</t>
  </si>
  <si>
    <t>NOTE: 
• 	 For more details on IHDA's Application Mandatory Components please see pages 27 - 39 of the 2026 QAP. Each section listed in the QAP corresponds with each section outlined in this Mandatory Application Checklist.
•	Checklist references the most recent Design, Construction, and Regulatory Compliance Requirements. Please ensure you are reference the correct document and familiar with the requirements.
•	 Documents must be uploaded through the Authority's Web Portal (IHDA Connect)
•	 Copies can be in PDF format except where otherwise noted
•	 If requesting Illinois Affordable Housing Tax Credits (IAHTCs) with another IHDA resource, please use this checklist only.  
•	 For IAHTC requests only, please use the IAHTC-specific Checklist found at ihda.org
•  In order to meet Mandatory thresholds, applicants must complete the Underwriting Standards Checklist, found in this workbook.
•	 Failure to follow submission procedures may result in a mandatory failure of your application.</t>
  </si>
  <si>
    <t>X</t>
  </si>
  <si>
    <t>FEES</t>
  </si>
  <si>
    <t>Copy of Multifamily Fee Payment Form.</t>
  </si>
  <si>
    <t>Copy of remitted check in the correct amount.</t>
  </si>
  <si>
    <t>$1,500 Not-For-Profit Sponsor.</t>
  </si>
  <si>
    <t>N/A</t>
  </si>
  <si>
    <t>$2,500 For-Profit Sponsor.</t>
  </si>
  <si>
    <t>Other General Documentation</t>
  </si>
  <si>
    <r>
      <t xml:space="preserve">Copy </t>
    </r>
    <r>
      <rPr>
        <b/>
        <sz val="11"/>
        <color theme="1"/>
        <rFont val="Calibri"/>
        <family val="2"/>
        <scheme val="minor"/>
      </rPr>
      <t>(in .xlsx format</t>
    </r>
    <r>
      <rPr>
        <sz val="11"/>
        <color theme="1"/>
        <rFont val="Calibri"/>
        <family val="2"/>
        <scheme val="minor"/>
      </rPr>
      <t>) of the Application Checklist.</t>
    </r>
  </si>
  <si>
    <r>
      <t xml:space="preserve">Copy </t>
    </r>
    <r>
      <rPr>
        <b/>
        <sz val="11"/>
        <color theme="1"/>
        <rFont val="Calibri"/>
        <family val="2"/>
        <scheme val="minor"/>
      </rPr>
      <t>(in .xlsx format)</t>
    </r>
    <r>
      <rPr>
        <sz val="11"/>
        <color theme="1"/>
        <rFont val="Calibri"/>
        <family val="2"/>
        <scheme val="minor"/>
      </rPr>
      <t xml:space="preserve"> of the Common Application-</t>
    </r>
    <r>
      <rPr>
        <b/>
        <sz val="11"/>
        <color theme="1"/>
        <rFont val="Calibri"/>
        <family val="2"/>
        <scheme val="minor"/>
      </rPr>
      <t>Must use Version December</t>
    </r>
    <r>
      <rPr>
        <b/>
        <sz val="11"/>
        <rFont val="Calibri"/>
        <family val="2"/>
        <scheme val="minor"/>
      </rPr>
      <t xml:space="preserve"> 2024 </t>
    </r>
    <r>
      <rPr>
        <b/>
        <sz val="11"/>
        <color theme="1"/>
        <rFont val="Calibri"/>
        <family val="2"/>
        <scheme val="minor"/>
      </rPr>
      <t>of Common Application posted on the Authority website</t>
    </r>
    <r>
      <rPr>
        <sz val="11"/>
        <color theme="1"/>
        <rFont val="Calibri"/>
        <family val="2"/>
        <scheme val="minor"/>
      </rPr>
      <t>.</t>
    </r>
  </si>
  <si>
    <t>A) Project Narrative</t>
  </si>
  <si>
    <t>Project Narrative form located in the Common Application.</t>
  </si>
  <si>
    <t>If applying for 9% PSH track, Project Narrative provides detailed explanation of the population the proposed project will serve and the services that will be offered</t>
  </si>
  <si>
    <t>Any changes from PPA approval to LIHTC file submission?</t>
  </si>
  <si>
    <t>Total Units</t>
  </si>
  <si>
    <t>Supportive Housing Units</t>
  </si>
  <si>
    <t>Rental Assisted Units</t>
  </si>
  <si>
    <t>Are the changes permitted? (QAP page 24)</t>
  </si>
  <si>
    <t>If changes are not permitted, have you obtained prior approval of changes from the Authority?</t>
  </si>
  <si>
    <t>Provided a narrative describing any changes between PPA approval and LIHTC submission, including any email confirmation from the Authority.</t>
  </si>
  <si>
    <t>Written confirmation of how each PPA condition was met at full application.</t>
  </si>
  <si>
    <t>B) Certificate of Consistency</t>
  </si>
  <si>
    <t>1. Certification of Consistency with the Consolidated Plan</t>
  </si>
  <si>
    <t>For all Projects located in a jurisdiction covered by a Consolidated Plan:</t>
  </si>
  <si>
    <t>A certification of consistency with the Consolidated Plan dated within one (1) year prior to the Application deadline.</t>
  </si>
  <si>
    <t>Only for Projects located in a jurisdiction not covered by a Consolidated Plan:</t>
  </si>
  <si>
    <t>A written request for the Authority to review the project for consistency with the State Consolidated Plan.</t>
  </si>
  <si>
    <t>Optional: Opposition</t>
  </si>
  <si>
    <r>
      <t>Has the project received any</t>
    </r>
    <r>
      <rPr>
        <b/>
        <sz val="11"/>
        <color theme="1"/>
        <rFont val="Calibri"/>
        <family val="2"/>
        <scheme val="minor"/>
      </rPr>
      <t xml:space="preserve"> </t>
    </r>
    <r>
      <rPr>
        <b/>
        <u/>
        <sz val="11"/>
        <color theme="1"/>
        <rFont val="Calibri"/>
        <family val="2"/>
        <scheme val="minor"/>
      </rPr>
      <t>formal</t>
    </r>
    <r>
      <rPr>
        <b/>
        <sz val="11"/>
        <color theme="1"/>
        <rFont val="Calibri"/>
        <family val="2"/>
        <scheme val="minor"/>
      </rPr>
      <t xml:space="preserve"> </t>
    </r>
    <r>
      <rPr>
        <sz val="11"/>
        <color theme="1"/>
        <rFont val="Calibri"/>
        <family val="2"/>
        <scheme val="minor"/>
      </rPr>
      <t>opposition? (Letters, meetings, campaigns against the project)</t>
    </r>
  </si>
  <si>
    <t>If yes provide a narrative of the opposition and related documentation (letters, etc.).</t>
  </si>
  <si>
    <t xml:space="preserve">C) Community Revitalization </t>
  </si>
  <si>
    <r>
      <t>Community Revitalization is</t>
    </r>
    <r>
      <rPr>
        <b/>
        <i/>
        <sz val="11"/>
        <color theme="1"/>
        <rFont val="Calibri"/>
        <family val="2"/>
        <scheme val="minor"/>
      </rPr>
      <t xml:space="preserve"> only</t>
    </r>
    <r>
      <rPr>
        <sz val="11"/>
        <color theme="1"/>
        <rFont val="Calibri"/>
        <family val="2"/>
        <scheme val="minor"/>
      </rPr>
      <t xml:space="preserve"> applicable for projects with one or more Site(s) located in a QCT and /or R/ECAP </t>
    </r>
  </si>
  <si>
    <t>Submission of Community Revitalization Strategy that meets minimum thresholds.</t>
  </si>
  <si>
    <t>Determination if a project's submission meets thresholds will be made by the Authority's SPAR department.</t>
  </si>
  <si>
    <t>For projects pursuing 2020 Enterprise Green Community Certification (Not pursuing a Green Building Standards Certification)</t>
  </si>
  <si>
    <t>Charettes and Coordination Meetings</t>
  </si>
  <si>
    <t>Met through submission of the Enterprise Green Communities Workbook</t>
  </si>
  <si>
    <t>D) Site Control</t>
  </si>
  <si>
    <t>For all Projects</t>
  </si>
  <si>
    <t>A map showing the location(s) of the Site(s). If site control is for property larger than the Site(s), the Site(s) must be delineated on the map.</t>
  </si>
  <si>
    <t>Aerial photograph(s) of all Project Sites with the boundaries all Project Sites and surrounding uses clearly visible.</t>
  </si>
  <si>
    <t>Evidence of site control for each Site demonstrated by one of the following:</t>
  </si>
  <si>
    <t>A fee simple interest in the Site in the name of the Sponsor or Owner;</t>
  </si>
  <si>
    <t>Or, A fully executed, binding agreement for the purchase of the Site and containing all of the following:</t>
  </si>
  <si>
    <t>A term ending no sooner than six (6) months after the Application deadline; and</t>
  </si>
  <si>
    <t>x</t>
  </si>
  <si>
    <t>Signed by both the Sponsor or Owner and the Seller; and</t>
  </si>
  <si>
    <t>Expiration date for purchase option(s), purchase agreement(s), or letter(s) of intent; and</t>
  </si>
  <si>
    <t>Legal description pursuant to the site control document; and</t>
  </si>
  <si>
    <t>The sale price of the Site(s) which is accounted for in Uses section of the Common Application; and</t>
  </si>
  <si>
    <t>Language that complies with the environmental review and voluntary acquisition guideline language outlined in the Site Control Compliance Language example on the IHDA Website.</t>
  </si>
  <si>
    <t>Or, A fully executed, binding agreement for the long term lease of the Site with and containing all of the following:</t>
  </si>
  <si>
    <t>a lease term of at least ninety-nine (99) years; and</t>
  </si>
  <si>
    <t>a term ending no sooner than six (6) months after the Application deadline; and</t>
  </si>
  <si>
    <t>signed by both the Sponsor or Owner and the lessor/seller; and</t>
  </si>
  <si>
    <t>Expiration date for leasing option(s), or letter(s) of intent; and</t>
  </si>
  <si>
    <t>The lease price of the Site(s); and</t>
  </si>
  <si>
    <t>Or, A fully executed, binding agreement evidencing land and/or building donation and containing all of the following:</t>
  </si>
  <si>
    <t>signed by both the Sponsor or Owner and the seller; and</t>
  </si>
  <si>
    <t>Expiration date for donation option(s), or letter(s) of intent; and</t>
  </si>
  <si>
    <t>The donation value; and</t>
  </si>
  <si>
    <t>Or, When the Site is owned by a governmental entity, a letter of intent to the Sponsor or Owner from the governmental entity to sell, donate, or enter into a long term lease of the Site and containing all of the following:</t>
  </si>
  <si>
    <t>signed by both the Sponsor or Owner and the government entity; and</t>
  </si>
  <si>
    <t>The sale or lease price of the Site(s) which matches the acquisition price in the Common Application; and</t>
  </si>
  <si>
    <t>E) Zoning</t>
  </si>
  <si>
    <t>1. Zoned Project Sites</t>
  </si>
  <si>
    <t>A valid building permit; or</t>
  </si>
  <si>
    <t>A letter from the local zoning administrator (or chief elected official in localities without a zoning administrator) identifying the Project and containing all of the following:</t>
  </si>
  <si>
    <t>The location of the Project Site (e.g. address or street crossings); and</t>
  </si>
  <si>
    <t>The current zoning and any special use designations; and</t>
  </si>
  <si>
    <t>A description of the Project (including number of units, proposed use, and whether it is new construction, rehabilitation, or both); and</t>
  </si>
  <si>
    <t>A statement that the current zoning, will permit the proposed Project.</t>
  </si>
  <si>
    <t>2. Sites with Pending Re-Zoning, Variance, or Special Use Applications</t>
  </si>
  <si>
    <t>The location of the Site (e.g. address or street crossings); and</t>
  </si>
  <si>
    <t>A written explanation of the re-zoning, variance, or special use permit approval process; and</t>
  </si>
  <si>
    <t>Evidence the re-zoning, variance, or special use permit process has been initiated; and</t>
  </si>
  <si>
    <t>Evidence of which stage in the re-zoning, variance, or special use permit approval process the Project has reached; and</t>
  </si>
  <si>
    <t>Evidence that the re-zoning, variance, or special use permitting will be reviewed in a timely manner, including any available dates.</t>
  </si>
  <si>
    <t>3. Planned Unit Development (PUD) Project Sites</t>
  </si>
  <si>
    <t>A written explanation of the PUD approval process; and</t>
  </si>
  <si>
    <t>Evidence the PUD process has been initiated; and</t>
  </si>
  <si>
    <t>Evidence of which stage in the PUD approval process the Project has reached; and</t>
  </si>
  <si>
    <t>Evidence that the PUD will be reviewed in a timely manner, including any available dates.</t>
  </si>
  <si>
    <t>xx</t>
  </si>
  <si>
    <t>F) Site Physical Information</t>
  </si>
  <si>
    <t>1. Floodplain or Floodway</t>
  </si>
  <si>
    <r>
      <t>A FEMA floodplain map covering the Project area</t>
    </r>
    <r>
      <rPr>
        <b/>
        <sz val="11"/>
        <color theme="1"/>
        <rFont val="Calibri"/>
        <family val="2"/>
        <scheme val="minor"/>
      </rPr>
      <t xml:space="preserve"> with the boundary of all Sites clearly delineated</t>
    </r>
    <r>
      <rPr>
        <sz val="11"/>
        <color theme="1"/>
        <rFont val="Calibri"/>
        <family val="2"/>
        <scheme val="minor"/>
      </rPr>
      <t>.</t>
    </r>
  </si>
  <si>
    <t>For rehabilitation Projects where any portion of a Site is located within the 1% floodplain or floodway, the Application must include the following:</t>
  </si>
  <si>
    <t>A site plan that clearly indicates all of the following:</t>
  </si>
  <si>
    <t>The historic frequency of flooding and flood related repairs; and</t>
  </si>
  <si>
    <t>The FEMA determined elevation of the floodplain or floodway; and</t>
  </si>
  <si>
    <t>The elevation of the lowest floor level in the existing buildings; and</t>
  </si>
  <si>
    <t>The location of the existing buildings; and</t>
  </si>
  <si>
    <t>Evidence that the Site is enrolled or is eligible to enroll in the National Flood Insurance Program.</t>
  </si>
  <si>
    <t>Note: Projects involving the rehabilitation of existing buildings on Sites located in the 1%  floodplain or floodway will ONLY be permitted if the lowest existing floor elevation of each building in the floodplain is at least six (6) inches above the FEMA designated floodplain elevation.</t>
  </si>
  <si>
    <t>For new construction Projects where any portion of a Site is located within the 1% floodplain or floodway, the Application must include the following:</t>
  </si>
  <si>
    <t>The elevation of the lowest floor level in the proposed buildings; and</t>
  </si>
  <si>
    <t>The location of the proposed buildings.</t>
  </si>
  <si>
    <t>2. Wetlands</t>
  </si>
  <si>
    <t>U.S. Fish and Wildlife Service ("USFWS") National Wetlands Inventory map for the Project area with the boundary of all Sites clearly delineated.</t>
  </si>
  <si>
    <t>If any portion of a Site contains wetlands, or if the Project may impact wetlands, the Application must include one of the following:</t>
  </si>
  <si>
    <t>A Letter of No Objection or wetlands permit from the U.S. Army Corps of Engineers; or</t>
  </si>
  <si>
    <t>A wetland delineation report, if available.</t>
  </si>
  <si>
    <t>3. Mining</t>
  </si>
  <si>
    <r>
      <rPr>
        <sz val="11"/>
        <rFont val="Calibri"/>
        <family val="2"/>
        <scheme val="minor"/>
      </rPr>
      <t xml:space="preserve">Illinois State Geological Survey ("ISGS")/ILMINES </t>
    </r>
    <r>
      <rPr>
        <sz val="11"/>
        <color theme="1"/>
        <rFont val="Calibri"/>
        <family val="2"/>
        <scheme val="minor"/>
      </rPr>
      <t>mining map for the Project area with the boundaries of all Sites clearly delineated.</t>
    </r>
  </si>
  <si>
    <t>If any Site is in or near an area the ISGS identifies as affected by mining, the Application must include ALL of the following:</t>
  </si>
  <si>
    <t>The quadrangle study (if available) or the county mine map completed by the ISGS for the area in which the Site is located with the boundary of the Site clearly delineated; and</t>
  </si>
  <si>
    <t>Information indicating the depth of the mine, the type of mining that was performed, and the year that mining ceased; and</t>
  </si>
  <si>
    <t>An opinion from a qualified geotechnical engineer as to whether or not the Site will be impacted by the mining; and</t>
  </si>
  <si>
    <t>If the Site will be impacted by mining, evidence of the Project's ability to obtain mine subsidence insurance and a budget detailing the estimated cost of mitigating the mine.</t>
  </si>
  <si>
    <t>4. Seismic</t>
  </si>
  <si>
    <r>
      <t>Seismic zone map for Pro</t>
    </r>
    <r>
      <rPr>
        <sz val="11"/>
        <rFont val="Calibri"/>
        <family val="2"/>
        <scheme val="minor"/>
      </rPr>
      <t>ject area</t>
    </r>
    <r>
      <rPr>
        <sz val="11"/>
        <color theme="1"/>
        <rFont val="Calibri"/>
        <family val="2"/>
        <scheme val="minor"/>
      </rPr>
      <t xml:space="preserve"> with the boundaries of all Sites clearly delineated; the map must identify any natural hazards located on, adjacent to, or nearby the site such as steep slopes, geological faults, or hazardous terrain features. Seismic zone maps may be obtained from the U.S. Geological Survey (“USGS”) website.</t>
    </r>
  </si>
  <si>
    <t>G) Historic Preservation</t>
  </si>
  <si>
    <t>Required for all applications</t>
  </si>
  <si>
    <t>All documentation listed in the Historic Preservation Standards for Compliance found on the IHDA website.  Includes the Historic Preservation Checklist and all supporting documentation.</t>
  </si>
  <si>
    <t>Projects that are seeking state or federal historic tax credits must also submit:</t>
  </si>
  <si>
    <t>A projected timeline for securing all necessary approvals.</t>
  </si>
  <si>
    <t>Part I and/or Part II of Historic Preservation Certification application if available.</t>
  </si>
  <si>
    <t>H) Phase I Environmental</t>
  </si>
  <si>
    <t>Required Documentation</t>
  </si>
  <si>
    <t>A Phase I environmental site assessment* covering all Project Sites completed within one (1) year prior to the Application deadline according to the Authority's Standards for Environmental Reviews and includes the following HUD documents:</t>
  </si>
  <si>
    <t>Environmental Assessment for HUD-funded Proposals;</t>
  </si>
  <si>
    <t>Statutory Checklist; and</t>
  </si>
  <si>
    <t>Environmental Assessment Checklist.</t>
  </si>
  <si>
    <t>If there are identified Recognized Environmental Conditions (RECs)</t>
  </si>
  <si>
    <t>A narrative which provides the following:</t>
  </si>
  <si>
    <t>A description of the REC; and</t>
  </si>
  <si>
    <t>How the REC will be addressed; and</t>
  </si>
  <si>
    <t>The associated costs to address the REC.</t>
  </si>
  <si>
    <t>Costs to remedy the REC must be included in the development budget or in the construction cost breakdown.</t>
  </si>
  <si>
    <t>minor update</t>
  </si>
  <si>
    <t>Phase II</t>
  </si>
  <si>
    <t>Phase II, if available .</t>
  </si>
  <si>
    <t>*IHDA must be listed in the reliance language as an intended user of the Phase I</t>
  </si>
  <si>
    <t>I) Design, Construction &amp; Regulatory Compliance Requirements</t>
  </si>
  <si>
    <t>1. Project Scope Certification</t>
  </si>
  <si>
    <t>Certification  of Project Scope signed by the Architect and Sponsor.</t>
  </si>
  <si>
    <t>2. Architectural Standards, Universal Design and Amenities Certification</t>
  </si>
  <si>
    <r>
      <t xml:space="preserve">Copy </t>
    </r>
    <r>
      <rPr>
        <b/>
        <sz val="11"/>
        <color theme="1"/>
        <rFont val="Calibri"/>
        <family val="2"/>
        <scheme val="minor"/>
      </rPr>
      <t xml:space="preserve">(in PDF format) </t>
    </r>
    <r>
      <rPr>
        <sz val="11"/>
        <color theme="1"/>
        <rFont val="Calibri"/>
        <family val="2"/>
        <scheme val="minor"/>
      </rPr>
      <t xml:space="preserve">of the completed Architectural Standards, Universal Design and Amenities Certification signed by a licensed architect acting as the Project’s Architect of Record. </t>
    </r>
  </si>
  <si>
    <t>All minimum green design requirements as specified in the Authority's Design, Construction &amp; Regulatory Compliance (DCRC) Requirements  (DCRC page 20) are met.</t>
  </si>
  <si>
    <t>All applicable Federal and State accessibility laws and / or as specified in the DCRC Requirements – Accessibility Standards (DCRC page 18-19 ), including:</t>
  </si>
  <si>
    <t>At least ten percent (10.0%) of the total units in the Project are designed for persons with mobility impairments, as defined in ICC/ANSI A117.1 2009 edition (or latest version adopted by the local jurisdiction), Section 1003 Type ‘A’ Units; and</t>
  </si>
  <si>
    <t>At least twenty percent (20.0%) of the total of new construction dwelling units must comply with the Requirements for Adaptable Dwelling Units, Section 233.6.5, of the Illinois Accessibility Code for new construction units with no elevator 100% of ground floor units must be adaptable;  and</t>
  </si>
  <si>
    <t>At least two percent (2.0%) of the total units in the Project are designed for persons with sensory impairments (not less than one unit), as defined in ICC/ANSI 117.1-2003 most current version, Section 1005 Sensory Impaired Units. (Said sensory units cannot count as accessible).</t>
  </si>
  <si>
    <t>All units will be provided with broadband internet infrastructure</t>
  </si>
  <si>
    <t>If rehabilitation Project anticipates challenges meeting the code requirements, a written request defining the challenges which includes:</t>
  </si>
  <si>
    <t>Identification of applicable accessibility code of the Project; and</t>
  </si>
  <si>
    <t>Specific exemption being sought, and applicable code section allowing exemption; and</t>
  </si>
  <si>
    <t xml:space="preserve">Description as to why the exemption applies; and </t>
  </si>
  <si>
    <t>Narrative and cost analysis of any alternatives explored to provide code required elements; and</t>
  </si>
  <si>
    <t>Property Needs Assessment (PNA) provides insight on challenges of meeting Accessibility requirements; and</t>
  </si>
  <si>
    <t>Units approved under any exemption may not be identified as “Accessible Units” under the details tab of the Common Application.</t>
  </si>
  <si>
    <t>A minimum of ten (10) non-code universal design features are selected and will apply to 100% of the units.</t>
  </si>
  <si>
    <t xml:space="preserve">Selection of Project amenities as specified in the Standards for Architectural Planning and Construction Section 7.00 - Design and Planning. </t>
  </si>
  <si>
    <t>A minimum of five (5) non-code amenities incorporated.</t>
  </si>
  <si>
    <t>3. Preliminary Architectural Plans and Specifications</t>
  </si>
  <si>
    <t>Preliminary architectural plans and specifications that include ALL of the following:</t>
  </si>
  <si>
    <t>Cover sheet with development title, development team, drawing index, building areas and code information;</t>
  </si>
  <si>
    <t>Dimensioned floor plans, including square footage, for all unit and building types, with room designations and proposed finishes; and</t>
  </si>
  <si>
    <t>Typical wall sections; and</t>
  </si>
  <si>
    <t>Exterior elevations for all building types with material notations matching those defined within the project scope; and</t>
  </si>
  <si>
    <t>A Site plan showing the placement and orientation of buildings, parking areas, sidewalks, landscaping, easements, setbacks, trash dumpsters, buffers, storm water detention, required site amenities, and significant natural features; and</t>
  </si>
  <si>
    <t>Preliminary landscape plan.</t>
  </si>
  <si>
    <t>J) Construction Cost Breakdown</t>
  </si>
  <si>
    <r>
      <t>The completed F_Construction tab, from the Common Application, in</t>
    </r>
    <r>
      <rPr>
        <sz val="11"/>
        <rFont val="Calibri"/>
        <family val="2"/>
        <scheme val="minor"/>
      </rPr>
      <t xml:space="preserve"> PDF format and</t>
    </r>
    <r>
      <rPr>
        <sz val="11"/>
        <color theme="1"/>
        <rFont val="Calibri"/>
        <family val="2"/>
        <scheme val="minor"/>
      </rPr>
      <t xml:space="preserve"> </t>
    </r>
    <r>
      <rPr>
        <sz val="11"/>
        <rFont val="Calibri"/>
        <family val="2"/>
        <scheme val="minor"/>
      </rPr>
      <t xml:space="preserve">electronically executed, </t>
    </r>
    <r>
      <rPr>
        <sz val="11"/>
        <color theme="1"/>
        <rFont val="Calibri"/>
        <family val="2"/>
        <scheme val="minor"/>
      </rPr>
      <t xml:space="preserve">or printed and signed by a qualified contractor, Architect of Record, </t>
    </r>
    <r>
      <rPr>
        <sz val="11"/>
        <rFont val="Calibri"/>
        <family val="2"/>
        <scheme val="minor"/>
      </rPr>
      <t>or third-party construction cost consultant.</t>
    </r>
  </si>
  <si>
    <t>A Construction Cost Breakdown report that is completed by an independent third-party construction cost estimation firm in accordance with the latest addition of the Authority's Design, Construction &amp; Regulatory Compliance Requirements (DCRC).</t>
  </si>
  <si>
    <t>If there is an Identity of Interest between a Sponsor and Project general contractor; between a Sponsor and the Project architect; or between the Project architect and Project general contractor; the Construction Cost Breakdown is completed by an independent third-party construction cost estimation firm in accordance with Authority's Standards for Construction Cost Estimating</t>
  </si>
  <si>
    <t>The third-party construction cost estimator is independent from the development team; and</t>
  </si>
  <si>
    <t>The third-party construction cost estimator is registered to practice in the state of Illinois; and</t>
  </si>
  <si>
    <t>The third-party construction cost estimator is certified by AACE, ASPE, ICEAA or RICS.</t>
  </si>
  <si>
    <t xml:space="preserve">If the estimate by the independent third-party consultant differs by 10% or greater from the estimate presented in the F_Construction tab of the Common Application, a narrative must be provided to reconcile the two estimates. </t>
  </si>
  <si>
    <t>If the project is a Rehabilitation, a Detailed explanation of all construction cost variances existing between the Construction Cost Breakdown and Physical Needs Assessment</t>
  </si>
  <si>
    <t>A Construction Cost Breakdown report that is completed by an independent third-party construction cost estimation firm construction cost consultant.</t>
  </si>
  <si>
    <t>K) Projects Involving Rehabilitation and Adaptive Reuse</t>
  </si>
  <si>
    <t>Copy of the Physical Needs Assessment (PNA)*</t>
  </si>
  <si>
    <t xml:space="preserve">p 7 </t>
  </si>
  <si>
    <t>PNA is completed according to the Authority's DCRC Requirements for PNAs and is based on the existing conditions of the property; and</t>
  </si>
  <si>
    <t>Meets the requirements of ASTM E2018-15</t>
  </si>
  <si>
    <t>PNA was completed within six (6) months of the Application deadline; and</t>
  </si>
  <si>
    <t xml:space="preserve">Dated no later 6 months prior to the application date </t>
  </si>
  <si>
    <t>PNA includes ASHRAE Level 2 Energy Audit; and</t>
  </si>
  <si>
    <t>The development budget and scope of work addresses all items identified in the PNA as critical or immediate repairs; and</t>
  </si>
  <si>
    <t>Items identified in the PNA capital needs replacement schedule through year fifteen (15) must be
addressed either:</t>
  </si>
  <si>
    <t>as part of the current construction scope of work, or</t>
  </si>
  <si>
    <t>adequate reserves may be budgeted to ensure these items will be completed within timeframes
identified in the PNA</t>
  </si>
  <si>
    <t>A detailed explanation of all construction cost variances between the Construction Cost Breakdown report, F_Construction tab and PNA (If applicable).</t>
  </si>
  <si>
    <t xml:space="preserve">Minimum budget of $40,000 per unit and minimum project scope. </t>
  </si>
  <si>
    <t>Replacement of all unit and common area kitchen and bathroom cabinets and counter tops; and</t>
  </si>
  <si>
    <t>Replacement of all plumbing fixtures within the entire project with fixtures meeting with the fixture criteria identified in the DCRC Requirements; and</t>
  </si>
  <si>
    <t>Replacement of all light fixtures throughout the project with high efficacy light sources - 65 lumens per watt, or luminaires with an efficacy of not less than 45 lumens per watt; and</t>
  </si>
  <si>
    <t>Replacement of all flooring throughout the project with FloorScore certified flooring; and</t>
  </si>
  <si>
    <t>Repair/Replacement of one additional major system beyond 90% of its useful life (furnaces, water heaters, central boilers, air conditioning equipment, elevator, windows, roofing, tuckpointing of exterior masonry, etc.) throughout the entire building; and</t>
  </si>
  <si>
    <t>Painting of all units and Common areas.</t>
  </si>
  <si>
    <t>4% LIHTC Deals: Rehabilitation expenditures must be equal to or exceed 15 percent of the portion of the costs of acquiring the building financed by tax-exempt bonds.</t>
  </si>
  <si>
    <t>*IHDA should be  listed in the reliance language as an intended user of the PNA.</t>
  </si>
  <si>
    <t>L) Relocation</t>
  </si>
  <si>
    <t>If the Project involves the acquisition or rehabilitation of a building that is occupied by residential tenants as of the Application date, the Application must include all of the following:</t>
  </si>
  <si>
    <t>IHDA relocation checklist; and</t>
  </si>
  <si>
    <t>A current tenant profile including household size and income; and</t>
  </si>
  <si>
    <t>A current rent and unit schedule; and</t>
  </si>
  <si>
    <t>In any cases where the Project's proposed rents exceed the current rents, a detailed explanation of how existing tenants will be able to afford the proposed higher rents; and</t>
  </si>
  <si>
    <t>A detailed description of the relocation process through documentation of the following:</t>
  </si>
  <si>
    <t>Where tenants will be temporarily or permanently relocated; and</t>
  </si>
  <si>
    <t>How long tenants will be relocated; and</t>
  </si>
  <si>
    <t>How relocated tenants will return to the Project; and</t>
  </si>
  <si>
    <t>What benefits and services will be available to relocated tenants; and</t>
  </si>
  <si>
    <t>In cases where any tenants will be permanently displaced, an explanation of why tenants are being permanently displaced, as well as an relocation benefits entitled to the tenants must be provided; and</t>
  </si>
  <si>
    <t>A relocation budget detailing all expected relocation costs, with this amount also being incorporated in the Common Application.</t>
  </si>
  <si>
    <t>M) Site and Market Study</t>
  </si>
  <si>
    <t>The Application must include a Site and Market Study* completed according to the Authority’s Standards for Market Study Reviews and Professionals, available on the Website.  All submissions must include or be accompanied by the following:</t>
  </si>
  <si>
    <t>Site and Market Study Summary Form; and</t>
  </si>
  <si>
    <t>Insurance Requirements; and</t>
  </si>
  <si>
    <t>NCHMA Membership; and</t>
  </si>
  <si>
    <t>Authority Standard Calculations.</t>
  </si>
  <si>
    <t>*IHDA should be  listed in the reliance language as an intended user of the Site and Market Study</t>
  </si>
  <si>
    <t>N) Appropriate Development Team</t>
  </si>
  <si>
    <t>Sponsor/Owner</t>
  </si>
  <si>
    <r>
      <t xml:space="preserve">Signed copy </t>
    </r>
    <r>
      <rPr>
        <b/>
        <sz val="11"/>
        <color theme="1"/>
        <rFont val="Calibri"/>
        <family val="2"/>
        <scheme val="minor"/>
      </rPr>
      <t>(in PDF format)</t>
    </r>
    <r>
      <rPr>
        <sz val="11"/>
        <color theme="1"/>
        <rFont val="Calibri"/>
        <family val="2"/>
        <scheme val="minor"/>
      </rPr>
      <t xml:space="preserve"> of the completed and signed </t>
    </r>
    <r>
      <rPr>
        <b/>
        <sz val="11"/>
        <color theme="1"/>
        <rFont val="Calibri"/>
        <family val="2"/>
        <scheme val="minor"/>
      </rPr>
      <t>Sponsor</t>
    </r>
    <r>
      <rPr>
        <sz val="11"/>
        <color theme="1"/>
        <rFont val="Calibri"/>
        <family val="2"/>
        <scheme val="minor"/>
      </rPr>
      <t xml:space="preserve"> Development Experience Certification Form for </t>
    </r>
    <r>
      <rPr>
        <b/>
        <sz val="11"/>
        <color theme="1"/>
        <rFont val="Calibri"/>
        <family val="2"/>
        <scheme val="minor"/>
      </rPr>
      <t>each</t>
    </r>
    <r>
      <rPr>
        <sz val="11"/>
        <color theme="1"/>
        <rFont val="Calibri"/>
        <family val="2"/>
        <scheme val="minor"/>
      </rPr>
      <t xml:space="preserve"> Project Sponsor.</t>
    </r>
  </si>
  <si>
    <t>Sponsor demonstrates at least two (2) years of experience including the development and operation of a project that meets one of the following:</t>
  </si>
  <si>
    <t>A Tax credit development that contains at least 75% of the number of units in the proposed project; and</t>
  </si>
  <si>
    <t>A subsidized low income multifamily rental development that contains at least 75% of the number of units in the proposed project; and</t>
  </si>
  <si>
    <t>A comparable housing development as determined by the Authority.</t>
  </si>
  <si>
    <t>Alternative verification of acceptable experience.</t>
  </si>
  <si>
    <t>General Contractor</t>
  </si>
  <si>
    <r>
      <t xml:space="preserve">Signed copy </t>
    </r>
    <r>
      <rPr>
        <b/>
        <sz val="11"/>
        <rFont val="Calibri"/>
        <family val="2"/>
        <scheme val="minor"/>
      </rPr>
      <t>(in PDF format)</t>
    </r>
    <r>
      <rPr>
        <sz val="11"/>
        <color theme="1"/>
        <rFont val="Calibri"/>
        <family val="2"/>
        <scheme val="minor"/>
      </rPr>
      <t xml:space="preserve"> of the completed and signed </t>
    </r>
    <r>
      <rPr>
        <b/>
        <sz val="11"/>
        <color theme="1"/>
        <rFont val="Calibri"/>
        <family val="2"/>
        <scheme val="minor"/>
      </rPr>
      <t>General Contractor</t>
    </r>
    <r>
      <rPr>
        <sz val="11"/>
        <color theme="1"/>
        <rFont val="Calibri"/>
        <family val="2"/>
        <scheme val="minor"/>
      </rPr>
      <t xml:space="preserve"> Development Experience Certification Form (if applicable).</t>
    </r>
  </si>
  <si>
    <t>Documentation of General Contractor Experience as shown by:</t>
  </si>
  <si>
    <t>A history of similar work and type as required for the Project; and</t>
  </si>
  <si>
    <t>A proposed project manager, that is an employee of the General Contractor, that has at least 5 years of experience with multifamily residential construction and/or rehabilitation.</t>
  </si>
  <si>
    <t>Architect of Record</t>
  </si>
  <si>
    <r>
      <t xml:space="preserve">Signed copy </t>
    </r>
    <r>
      <rPr>
        <b/>
        <sz val="11"/>
        <color theme="1"/>
        <rFont val="Calibri"/>
        <family val="2"/>
        <scheme val="minor"/>
      </rPr>
      <t>(in PDF format)</t>
    </r>
    <r>
      <rPr>
        <sz val="11"/>
        <color theme="1"/>
        <rFont val="Calibri"/>
        <family val="2"/>
        <scheme val="minor"/>
      </rPr>
      <t xml:space="preserve"> of the completed and signed </t>
    </r>
    <r>
      <rPr>
        <b/>
        <sz val="11"/>
        <color theme="1"/>
        <rFont val="Calibri"/>
        <family val="2"/>
        <scheme val="minor"/>
      </rPr>
      <t>Architect of Record</t>
    </r>
    <r>
      <rPr>
        <sz val="11"/>
        <color theme="1"/>
        <rFont val="Calibri"/>
        <family val="2"/>
        <scheme val="minor"/>
      </rPr>
      <t xml:space="preserve"> Development Experience Certification Form:</t>
    </r>
  </si>
  <si>
    <t>Registered to perform architectural services in the State of Illinois as either a professional organization or a Sole Proprietor; and</t>
  </si>
  <si>
    <t>At least 5 years of experience with multifamily residential construction and/or rehabilitation.</t>
  </si>
  <si>
    <t>Property Manager</t>
  </si>
  <si>
    <r>
      <t>Signed copy</t>
    </r>
    <r>
      <rPr>
        <b/>
        <sz val="11"/>
        <rFont val="Calibri"/>
        <family val="2"/>
        <scheme val="minor"/>
      </rPr>
      <t xml:space="preserve"> (in PDF format)</t>
    </r>
    <r>
      <rPr>
        <sz val="11"/>
        <color theme="1"/>
        <rFont val="Calibri"/>
        <family val="2"/>
        <scheme val="minor"/>
      </rPr>
      <t xml:space="preserve"> of the completed and signed </t>
    </r>
    <r>
      <rPr>
        <b/>
        <sz val="11"/>
        <color theme="1"/>
        <rFont val="Calibri"/>
        <family val="2"/>
        <scheme val="minor"/>
      </rPr>
      <t>Property Manager</t>
    </r>
    <r>
      <rPr>
        <sz val="11"/>
        <color theme="1"/>
        <rFont val="Calibri"/>
        <family val="2"/>
        <scheme val="minor"/>
      </rPr>
      <t xml:space="preserve"> Development Experience Certification Form.</t>
    </r>
  </si>
  <si>
    <t>A proposed Property Manager has at least two years experience including lease up and stabilization, meeting one of the following criteria.</t>
  </si>
  <si>
    <t>A tax credit development that contains at least 75% of the units in the proposed project; or</t>
  </si>
  <si>
    <t>A subsidized low income MF rental development that contains at least 75% of the units in the proposed project; or</t>
  </si>
  <si>
    <t>A comparable housing development as determined by Authority.</t>
  </si>
  <si>
    <t>Service Provider (only applicable if applying for the 9% LIHTC PSH Track)</t>
  </si>
  <si>
    <r>
      <t>Signed copy</t>
    </r>
    <r>
      <rPr>
        <b/>
        <sz val="11"/>
        <rFont val="Calibri"/>
        <family val="2"/>
        <scheme val="minor"/>
      </rPr>
      <t xml:space="preserve"> (in PDF format)</t>
    </r>
    <r>
      <rPr>
        <sz val="11"/>
        <color theme="1"/>
        <rFont val="Calibri"/>
        <family val="2"/>
        <scheme val="minor"/>
      </rPr>
      <t xml:space="preserve"> of the completed and signed </t>
    </r>
    <r>
      <rPr>
        <b/>
        <sz val="11"/>
        <color theme="1"/>
        <rFont val="Calibri"/>
        <family val="2"/>
        <scheme val="minor"/>
      </rPr>
      <t>Service Provider</t>
    </r>
    <r>
      <rPr>
        <sz val="11"/>
        <color theme="1"/>
        <rFont val="Calibri"/>
        <family val="2"/>
        <scheme val="minor"/>
      </rPr>
      <t xml:space="preserve"> Experience Certification Form.</t>
    </r>
  </si>
  <si>
    <t>A proposed Service Provider has exhibited experience providing services for the proposed tenant population.</t>
  </si>
  <si>
    <t>O) Financial Feasibility</t>
  </si>
  <si>
    <t>Projects must be consistent with requirements detailed in the Authority’s Underwriting Standards Guide document, which can be found on the Website. Compliance with the Authority’s financial feasibility standards will be substantiated by submission of the Common Application form and due diligence items specified in the Underwriting Standards Guide.</t>
  </si>
  <si>
    <t>Please Review and Utilize the Underwriting Standards Checklist on the next tab within this workbook.</t>
  </si>
  <si>
    <t>P. Enterprise Green Communities</t>
  </si>
  <si>
    <t>All Projects must adhere to the 2020 Enterprise Green Communities mandatory project criteria, or must otherwise select a green building certification.</t>
  </si>
  <si>
    <t>Project is seeking a green building certification*.</t>
  </si>
  <si>
    <r>
      <t>Specific green certification is identified within the</t>
    </r>
    <r>
      <rPr>
        <sz val="11"/>
        <color rgb="FFFF0000"/>
        <rFont val="Calibri"/>
        <family val="2"/>
        <scheme val="minor"/>
      </rPr>
      <t xml:space="preserve"> </t>
    </r>
    <r>
      <rPr>
        <sz val="11"/>
        <rFont val="Calibri"/>
        <family val="2"/>
        <scheme val="minor"/>
      </rPr>
      <t>application (as indicated in the Common Application construction scope of work narrative and Scoring Certification Form).</t>
    </r>
  </si>
  <si>
    <t>Submission of completed IHDA Enterprise Green Communities Workbook that certifies adherence to the following:</t>
  </si>
  <si>
    <t>1. Integrative Design: measures to ensure an integrated design process with sustainable building elements with four (4) mandatory criteria.</t>
  </si>
  <si>
    <t>2. Location and Neighborhood Fabric: thoughtful site location to connect to existing neighborhood fabric with seven (7) mandatory criteria.</t>
  </si>
  <si>
    <t>3. Site Improvement: efforts during construction and with landscaping to improve the site with five (5) mandatory criteria.</t>
  </si>
  <si>
    <t>4. Water: water conservation measures two (2) mandatory criteria.</t>
  </si>
  <si>
    <t>5. Operating Energy: improving operating energy performance with updated Architectural Standards, appropriately sized HVAC, and energy efficient appliances and lighting with five (5) mandatory criteria.</t>
  </si>
  <si>
    <t>6. Materials: healthier material selection and effective moisture control with five (5) mandatory criteria.</t>
  </si>
  <si>
    <t>7. Healthy Living Environment: measures to ensure healthy living for residents with seven (7) mandatory criteria.</t>
  </si>
  <si>
    <t>8. Operations, Maintenance, and Resident Engagement: guidance for property managers, building operators, and residents on how to maximize benefits during operation with five (5) mandatory criteria.</t>
  </si>
  <si>
    <t>Sponsor seeking IHDA Enterprise Criteria Waiver**</t>
  </si>
  <si>
    <t>*</t>
  </si>
  <si>
    <t>Projects seeking energy efficiency certification, but no green building certification, are required to comply with EGC mandatory and must submit the EGC workbook.</t>
  </si>
  <si>
    <t>**</t>
  </si>
  <si>
    <t>Waiver form is a separate document titled "IHDA EGC Criteria Waiver Request Form" that can be found on the Authority's website.</t>
  </si>
  <si>
    <t>Q. Special Population Considerations</t>
  </si>
  <si>
    <t>i. Statewide Referral Network</t>
  </si>
  <si>
    <t>9% Tax Credit Projects in the Chicago, Chicago Metro, and Other Metro set-asides have 10% of total units designated as Statewide Referral Network (SRN) units at 30% AMI.</t>
  </si>
  <si>
    <t>9% Tax Credit projects in the Non-Metro set-aside have 5% of total units designated as SRN units at 30% AMI.</t>
  </si>
  <si>
    <t>4% Tax Credits in any set-aside has 5% of total affordable units designated as SRN units at 30% AMI.</t>
  </si>
  <si>
    <t>Draft Statewide Referral Network Agreement submitted.</t>
  </si>
  <si>
    <t xml:space="preserve">R. Qualified Contract Waiver </t>
  </si>
  <si>
    <t>i. Waiver of 4% Feasibility</t>
  </si>
  <si>
    <t>Development is eligible to apply for 9% LIHTC based on the PPA Review.</t>
  </si>
  <si>
    <t>ii. Qualified Contract Waiver</t>
  </si>
  <si>
    <t>Sponsor waives right to seek a Qualified Contract, to be demonstrated in the Extended Use Agreement.</t>
  </si>
  <si>
    <t>S. Application Certification, Organizational Chart, Identity of Interest Certification</t>
  </si>
  <si>
    <t>Application Certification</t>
  </si>
  <si>
    <t>Completed and signed by all entities within the proposed single purpose entity owner.</t>
  </si>
  <si>
    <t>Entities listed on the certification are consistent with those listed on Organizational Chart.</t>
  </si>
  <si>
    <t>Organization Chart*</t>
  </si>
  <si>
    <t>Submitted Copy.</t>
  </si>
  <si>
    <t xml:space="preserve">* </t>
  </si>
  <si>
    <t>You must determine which of the sponsors will be considered for the development team review. If you’re unsure , please discuss with staff</t>
  </si>
  <si>
    <t>Identity of Interest Form*</t>
  </si>
  <si>
    <t>Submitted copy.</t>
  </si>
  <si>
    <t>Is an Identity of Interest Denoted?</t>
  </si>
  <si>
    <t>If an Identity of interest is denoted, please ensure the proper box is checked on the common application "Uses" tab</t>
  </si>
  <si>
    <t>Scoring</t>
  </si>
  <si>
    <t>For 9% LIHTC Applications only - all other applications should select "N/A"</t>
  </si>
  <si>
    <r>
      <t xml:space="preserve">Copy (in </t>
    </r>
    <r>
      <rPr>
        <b/>
        <sz val="11"/>
        <color indexed="8"/>
        <rFont val="Calibri"/>
        <family val="2"/>
      </rPr>
      <t>.xlsx</t>
    </r>
    <r>
      <rPr>
        <sz val="11"/>
        <color theme="1"/>
        <rFont val="Calibri"/>
        <family val="2"/>
        <scheme val="minor"/>
      </rPr>
      <t xml:space="preserve"> format) of the completed General Scoring Certification Forms or PSH Scoring Certification Forms and supporting documentation required for the Scoring Certification Workbook.</t>
    </r>
  </si>
  <si>
    <t>Illinois Affordable Housing Tax Credits (IAHTC)</t>
  </si>
  <si>
    <t>For use with IAHTC requests in conjunction with other IHDA Resources. For IAHTC requests only, use the IAHTC specific checklist found at ihda.org</t>
  </si>
  <si>
    <t>1. Transmittal Letter</t>
  </si>
  <si>
    <t>Letter from Non-Profit Sponsor must state: All information is true and correct and that the applicant understands that Application Submission does not guarantee funding</t>
  </si>
  <si>
    <t xml:space="preserve">2. IAHTC Project Summary  </t>
  </si>
  <si>
    <t xml:space="preserve">The project summary (Maximum 2 pages) should include a project description, program preferences and Illinois Housing Task Initiatives met, type of housing needs to be met and population to be served and a narrative of how the IAHTC proceeds will be utilized. </t>
  </si>
  <si>
    <t>3. Participating Non-Profit</t>
  </si>
  <si>
    <t>Written narrative describing the participation of the non-profit, and a certification that the non-profit will materially participate. Include the activities to be undertaken by the non-profit. If service provision will be the non-profit’s responsibility, indicate the exact services to be provided and their frequency. A formal agreement is not required during the submission, but may be required prior to issuance of the credit.</t>
  </si>
  <si>
    <t>One of the following three documents:</t>
  </si>
  <si>
    <t>“General Not For Profit Corporation Act of 1986 “ Organized under the General Not For Profit Corporation Act of 1986 for the purpose of constructing or rehabilitating affordable housing units in this State</t>
  </si>
  <si>
    <t>“Ruling from the Internal Revenue Service “: Organized for the purpose of  constructing or rehabilitating affordable housing units and has been issued a  ruling from the Internal Revenue Service of the United States Department of the treasury that the organization is exempt from income taxation under provisions of the Internal Revenue Code;</t>
  </si>
  <si>
    <t>“CHDO”: Community Housing Development Organization”:  An organization designated as a community development corporation by the United States  Government under Title VII of the Economic Opportunity Act of 1964</t>
  </si>
  <si>
    <t xml:space="preserve">Articles of Incorporation and/or By-Laws of the NFP:  Must confirm the NFP’s exempt purpose to foster low income/development of affordable housing. Please note: If this is Employer Assisted Housing project, the NFP must confirm one of its purposes is to provide homeownership education. </t>
  </si>
  <si>
    <t>Certificate of Good Standing.</t>
  </si>
  <si>
    <t>Certified Copy of Certificate of Incumbency with Specimen Signature (Certified by Officer of Company)</t>
  </si>
  <si>
    <t>4. Donation Form (Available for download at www.ihda.org)</t>
  </si>
  <si>
    <t xml:space="preserve">Please complete the entire donation form.  Please note that any donation that has already occurred cannot be more then 3 years old. </t>
  </si>
  <si>
    <t>Evidence of commitment of Donation from Donor</t>
  </si>
  <si>
    <t>Flow Chart Process showing how Donation will be placed into Project.*</t>
  </si>
  <si>
    <r>
      <t xml:space="preserve">* Please note that at the time of Certificate Issuance, the Sponsor must provide a signed affidavit from the donor acknowledging the donation. If the certificate is not to be returned to the donor, a letter of direction from the donor must be provided. </t>
    </r>
    <r>
      <rPr>
        <b/>
        <i/>
        <sz val="10"/>
        <color theme="1"/>
        <rFont val="Arial"/>
        <family val="2"/>
      </rPr>
      <t>Please refer to the Certificate Review Checklist for details</t>
    </r>
    <r>
      <rPr>
        <i/>
        <sz val="10"/>
        <color theme="1"/>
        <rFont val="Arial"/>
        <family val="2"/>
      </rPr>
      <t xml:space="preserve">. These items may be easier to obtain at the application stage. </t>
    </r>
  </si>
  <si>
    <t>5. Appraisal of Land</t>
  </si>
  <si>
    <t xml:space="preserve">If the value of the land is to be counted as a donation, must include the complete appraisal and market value of property. </t>
  </si>
  <si>
    <t>IAHTC HOME OWNERSHIP OR EMPLOYER ASSISTED HOUSING</t>
  </si>
  <si>
    <t>6. Program Overview</t>
  </si>
  <si>
    <t>Identify the housing counseling provider and provide a curriculum of the counseling services to be provided. Counseling services should be performed prior to contract signature. Describe how employees will be screened to determine creditworthiness and eligibility for this program.</t>
  </si>
  <si>
    <t>Provide the anticipated marketing plan to eligible applicants and what systems will be implemented to establish priorities.</t>
  </si>
  <si>
    <t>7. Program Operation</t>
  </si>
  <si>
    <t>Provide a narrative on how your program will operate including: contribution by employer, financing institution, site selection, home buyer counseling and rehabilitation/ new construction process (if applicable).</t>
  </si>
  <si>
    <t>8. Employer-Assisted Housing Requirements</t>
  </si>
  <si>
    <t>Identify the employer and provide evidence of interest/ agreement to participate (if applicable).</t>
  </si>
  <si>
    <t>For Employer-Assisted Housing projects, provide the plan to maintain affordability if an employee sells within the Compliance Period (5 years). Home  owners will be subject to recapture if they sell within 5 years. Include a copy of the Recapture Agreement to be recorded on each property.</t>
  </si>
  <si>
    <t>2026 Underwriting Standards Checklist</t>
  </si>
  <si>
    <t xml:space="preserve"> </t>
  </si>
  <si>
    <t>All projects seeking funding from the Authority must complete the checklist below to certify compliance with IHDA's Underwriting Criteria. All boxes in the checklist must be completed. For items that do not apply to the project, select N/A. Where a development cannot meet Authority Underwriting Criteria, sponsors must include clear narratives speaking to deviations from standards.</t>
  </si>
  <si>
    <t>NOTE: 
•	 Underwriting and Financial Feasibility materials as outlined below must be submitted along with the Mandatory Criteria.
•	 Copies of supporting documentation can be in PDF format except where otherwise noted
•	 For details on IHDA's Underwriting Standards and financial feasibility thresholds, please see the Authority's Underwriting Standards Guide on the website.
•	 Failure to conform to the Underwriting Criteria may result in a mandatory failure of your application.</t>
  </si>
  <si>
    <t>Underwriting Standards Waiver Requests</t>
  </si>
  <si>
    <t>One document detailing any and all Underwriting Standard Guide Waiver Requests.</t>
  </si>
  <si>
    <t>Deviations from Underwriting Standards</t>
  </si>
  <si>
    <t xml:space="preserve">Identify and provide explanations for any deviations from the Authority's Underwriting Standards Guide. Deviations from any standards or limits must be thoroughly identified and justified to the satisfaction of the Authority in its sole discretion. </t>
  </si>
  <si>
    <t>Sources</t>
  </si>
  <si>
    <t>A. Tax Credit Request</t>
  </si>
  <si>
    <t xml:space="preserve"> 9% Tax Credit Request does not exceed 1,700,000 credit limit.</t>
  </si>
  <si>
    <r>
      <rPr>
        <b/>
        <sz val="11"/>
        <rFont val="Calibri"/>
        <family val="2"/>
        <scheme val="minor"/>
      </rPr>
      <t>(For 9% LIHTC)</t>
    </r>
    <r>
      <rPr>
        <sz val="11"/>
        <rFont val="Calibri"/>
        <family val="2"/>
        <scheme val="minor"/>
      </rPr>
      <t xml:space="preserve"> Request does not include basis boost, and is the lessor of:</t>
    </r>
  </si>
  <si>
    <t>a total allocation of 1,700,000; or</t>
  </si>
  <si>
    <t>the Tax Credit amount support by the Project's Eligible Basis net of a Boost; or</t>
  </si>
  <si>
    <t>the Tax Credit amount support through the Equity Gap method.</t>
  </si>
  <si>
    <t xml:space="preserve"> 4% Tax Credit Request is supported by the Project's Qualified Basis.</t>
  </si>
  <si>
    <t>If Project is located in QCT or DDA, basis boost should be included.</t>
  </si>
  <si>
    <t>B. Authority Soft Loan Limits</t>
  </si>
  <si>
    <t>Soft Fund Request is within Authority's Loan Limits.</t>
  </si>
  <si>
    <t>C. Authority Private-Activity Bond Volume Cap</t>
  </si>
  <si>
    <t>Bond Volume Cap allocated to a project that is sized as 30% of Project's Aggregate Basis ("30% Threshold") above the Section 42 minimum requirement that the award be sized as 25% of aggregate basis ("25% Test").</t>
  </si>
  <si>
    <t>D. Deferred Developer Fee</t>
  </si>
  <si>
    <t>Deferred Developer Fee the lesser of: (a) twenty-five percent (25%) of the Total Developer Fee; and (b) seventy-five percent (75%) of cumulative cash flow after debt service for years one (1) through twelve (12) of Project operations;</t>
  </si>
  <si>
    <t>Deferred Developer Fee does not exceed one hundred percent (100%) of cumulative cash flow after debt service for years one (1) through fifteen (15) of Project operations; or</t>
  </si>
  <si>
    <t>the Sponsor provides an explanation of how the Deferred Developer Fee will be repaid;</t>
  </si>
  <si>
    <t xml:space="preserve">E. Evidence of Project Financing </t>
  </si>
  <si>
    <t>For Authority Debt Sources with Market Interest Rates:</t>
  </si>
  <si>
    <t>Authority issued financing acknowledgement letter dated within six (6) months of the Application deadline.</t>
  </si>
  <si>
    <t>Sponsor requested financing acknowledgement letter from the Authority fifteen (15) days prior to Application deadline.</t>
  </si>
  <si>
    <t>For Authority Debt Sources with Below Market Interest Rates:</t>
  </si>
  <si>
    <t>A written request to the Authority for debt financing, including assumptions of existing debt, that includes all of the following:</t>
  </si>
  <si>
    <t>Amount of the loan; and</t>
  </si>
  <si>
    <t>Length of loan term(s) must be at least fifteen years; and</t>
  </si>
  <si>
    <t>Amortization period; and</t>
  </si>
  <si>
    <t>Interest rate and any other conditions regarding adjustments; and</t>
  </si>
  <si>
    <t>Expected monthly or annual debt service; and</t>
  </si>
  <si>
    <t xml:space="preserve">The higher of Illinois Prevailing Wage or Davis Bacon Wages must be assumed when quoting construction costs. </t>
  </si>
  <si>
    <t>For Non-Authority Debt Sources:</t>
  </si>
  <si>
    <t>Construction Loan(s)</t>
  </si>
  <si>
    <t>A financing acknowledgement letter from each lender that includes all of the following:</t>
  </si>
  <si>
    <t>The entity providing the loan; and</t>
  </si>
  <si>
    <t>The length of the loan term. For 4% bond deals, construction period term must be at least two (2) years.</t>
  </si>
  <si>
    <t>If there is more than one tranche or component to the loan indicate each component; and</t>
  </si>
  <si>
    <t>Amortization period (if applicable); and</t>
  </si>
  <si>
    <t>Interest rate, any other conditions regarding adjustments and indication of any interest rate cushion that will be required; and</t>
  </si>
  <si>
    <t>Expected interest reserve amount; and</t>
  </si>
  <si>
    <t>Lien position/collateral; and</t>
  </si>
  <si>
    <t>Any financing fees associated with the debt source.</t>
  </si>
  <si>
    <t>Equity Bridge Loan(s)</t>
  </si>
  <si>
    <t xml:space="preserve">Any financing fees associated with the debt source. </t>
  </si>
  <si>
    <t>Permanent Loan(s)</t>
  </si>
  <si>
    <t>The length of the permanent loan term, which must be at least fifteen (15) years; and</t>
  </si>
  <si>
    <t>Any financing fees associated with the debt source; and</t>
  </si>
  <si>
    <t xml:space="preserve">If Application is including commercial income, acknowledgement of lender's commercial income underwriting standards. </t>
  </si>
  <si>
    <t>Assumption of Existing Loan(s)</t>
  </si>
  <si>
    <t>The length of the construction and permanent loan term, which must be at least fifteen (15) years; and</t>
  </si>
  <si>
    <t>Timeline of any approvals that have yet to be received; and</t>
  </si>
  <si>
    <t>Sponsor/Seller Loan(s)</t>
  </si>
  <si>
    <t>For Tax Credit Equity Sources:</t>
  </si>
  <si>
    <t>Low Income Housing Tax Credits</t>
  </si>
  <si>
    <t>At least one (1) financing acknowledgement letter from a Low Income Housing Tax Credit equity provider. The financing acknowledgement letters must include all of the following:</t>
  </si>
  <si>
    <t>The anticipated tax credit Allocation; and</t>
  </si>
  <si>
    <t>A fixed net cent raise rate; and</t>
  </si>
  <si>
    <t>Amount of tax credit equity available to the Project; and</t>
  </si>
  <si>
    <t xml:space="preserve">The proposed equity pay-in schedule: conditions tied to each stage of schedule must be clearly articulated. </t>
  </si>
  <si>
    <t>If projects do not include an equity bridge loan as a funding Source the Authority prefers: 15% at initial financial closing; 55% at construction completion; Balance at stabilization.</t>
  </si>
  <si>
    <t xml:space="preserve">If project includes an equity bridge loan as a funding source, the Authority will allow a minimum of 10% of total tax credit equity to be paid at initial financial closing. </t>
  </si>
  <si>
    <t>Include any attachments provided by the investor with calculations and assumptions.</t>
  </si>
  <si>
    <t>If applicable, acknowledgement of Average Income Test set aside .</t>
  </si>
  <si>
    <t>Historic Tax Credits</t>
  </si>
  <si>
    <t>For projects contemplating State Historic Tax Credits, an award letter from the Illinois Department of Natural Resources - State Historic Preservation Office.</t>
  </si>
  <si>
    <t>For projects contemplating Federal Historic Tax Credits, an approved Part 1 from the National Park Service and a narrative outlining the anticipated timeline for Part 2 approval.</t>
  </si>
  <si>
    <t>If applicable, financing acknowledgement letter from at least one (1) state and/or federal historic tax credit equity provider. The financing acknowledgement letters must include all of the following:</t>
  </si>
  <si>
    <t xml:space="preserve">The anticipated tax credit Allocation; </t>
  </si>
  <si>
    <t>The proposed equity pay-in schedule: conditions tied to each stage of schedule must be clearly articulated; and</t>
  </si>
  <si>
    <t>if projects do not include an equity bridge loan as a funding Source the Authority prefers: 15% at initial financial closing; 55% at construction completion; Balance at stabilization</t>
  </si>
  <si>
    <t>If applicable, financing acknowledgement letter from at least one (1) equity provider. The financing acknowledgement letters must include all of the following:</t>
  </si>
  <si>
    <t>The proposed equity pay-in schedule; and</t>
  </si>
  <si>
    <t>Include any attachments provided by the investor with calculations and assumptions; and</t>
  </si>
  <si>
    <t>Illinois Affordable Housing Tax Credit (IAHTC)</t>
  </si>
  <si>
    <t>Developments applying for IAHTC within competitive 9% round must submitted a minimum:</t>
  </si>
  <si>
    <t>Application Fee As listed in the Multifamily Fee Payment Form found in IHDA's Development Resource Center webpage.</t>
  </si>
  <si>
    <t>IAHTC Expanded Donation Form as found on the Authority Website.</t>
  </si>
  <si>
    <t>Evidence of commitment of Donation from Donor.</t>
  </si>
  <si>
    <t>Flow Chart Process Showing how Donation will be placed into the Project.</t>
  </si>
  <si>
    <t>An appraisal that supports the donation amount, with the Authority listed as an intended user.</t>
  </si>
  <si>
    <t>Project to submit all items listed on the IAHTC Application Checklist found on the Authority's Website.</t>
  </si>
  <si>
    <t>Other Tax Credit Financing</t>
  </si>
  <si>
    <t>Award letter from the allocating agency.</t>
  </si>
  <si>
    <t>Financing acknowledgement letter from at least one (1) equity provider. The financing acknowledgement letters must include all of the following:</t>
  </si>
  <si>
    <t>If competitive process for tax credits, award letter; and</t>
  </si>
  <si>
    <t xml:space="preserve">Include any attachments provided by the investor with calculations and assumptions. </t>
  </si>
  <si>
    <t>For Non-Authority Grant Sources:</t>
  </si>
  <si>
    <t>A financing acknowledgement letter from each grantor, that includes all of the following:</t>
  </si>
  <si>
    <t>Name of grant source; and</t>
  </si>
  <si>
    <t>Amount of the grant; and</t>
  </si>
  <si>
    <t>A pay-in schedule detailing when the grant will be available to the Project; and</t>
  </si>
  <si>
    <t>Any outstanding requirements to be met prior to grant availability; and</t>
  </si>
  <si>
    <t>Construction Period Income</t>
  </si>
  <si>
    <t>Construction period income amount must be supported by submission of the past three (3) years’ financial property audits. Submission must include a narrative highlighting the assumptions used to size the amount of this source. The full amount of construction period income used for project financing must be available at the initial financial closing.</t>
  </si>
  <si>
    <t>Narrative provided highlighting the assumptions used in estimating the dollar amount of this source.</t>
  </si>
  <si>
    <t xml:space="preserve">Construction </t>
  </si>
  <si>
    <t>General Contractor Fees</t>
  </si>
  <si>
    <t>General conditions, overhead, and profit are limited to fourteen percent (14%) of trade payments &amp; site work as calculated in the Common Application.</t>
  </si>
  <si>
    <t>Gross Square Feet</t>
  </si>
  <si>
    <t>Gross Square Feet matches Total SF indicated on the submitted Architectural Standards and Universal Design and Amenities Certification. Gross Square Footage shall mean the total area of a Project’s building footprint measured to the exterior walls of a building. This will include all residential, commercial, and service space.</t>
  </si>
  <si>
    <t>Uses</t>
  </si>
  <si>
    <t>Acquisition</t>
  </si>
  <si>
    <t>Purchase and Sale agreement price matches cost in Common Application.</t>
  </si>
  <si>
    <t>Costs attributable to the project site acquisition are included.</t>
  </si>
  <si>
    <t>If related party acquisition, appraisal substantiating acquisition price.</t>
  </si>
  <si>
    <t>If applicable, bank statements or letter from lenders substantiating existing debt balances.</t>
  </si>
  <si>
    <t>If related party acquisition, project meets cash out policy indicated in the Underwriting Standards Guide (page 13).</t>
  </si>
  <si>
    <t>Grand Total Hard Costs</t>
  </si>
  <si>
    <t xml:space="preserve">The Grand Total Construction Costs figure will be divided by the Project’s Gross Square Footage and compared the Authority’s per square foot limits detailed below and in the Underwriting Standards Guide (page 10-11). </t>
  </si>
  <si>
    <t>If Project exceeds the per square foot hard cost limit, Application must include a detailed explanation of specific items with attributable dollar amounts.</t>
  </si>
  <si>
    <t>Historic Tax Credits as a Source must demonstrate that costs required to complete the historic work do not exceed equity generated by the credits.</t>
  </si>
  <si>
    <t>Rehabilitation - Hard Cost Minimum Threshold</t>
  </si>
  <si>
    <t>Authority requires a minimum of $40,000 in hard costs per unit.</t>
  </si>
  <si>
    <t>Replacement of all unit and common area kitchen and bathroom cabinets and counter tops</t>
  </si>
  <si>
    <t>Replacement of all plumbing fixtures within the entire project with fixtures meeting criteria identified in Standards for Architecture Planning and Construction document</t>
  </si>
  <si>
    <t>Replacement of all electrical fixtures with Energy Star fixtures</t>
  </si>
  <si>
    <t>Replacement of all flooring throughout the project</t>
  </si>
  <si>
    <t>Repair/Replace 1 additional major system (furnaces, water heaters, central boilers, air conditioning equipment, elevator, windows, roofing, tuckpointing of exterior masonry) throughout entire building.</t>
  </si>
  <si>
    <t>4% LIHTC Projects require rehabilitation expenditures are greater than or equal to 15% of the portion of the costs of acquiring the building financed by tax-exempt bonds.</t>
  </si>
  <si>
    <t>Construction Contingency</t>
  </si>
  <si>
    <t xml:space="preserve">For New Construction projects, five (5%) percent of trade payments and site work, general conditions, general contractor overhead and profit as calculated in the Common Application. </t>
  </si>
  <si>
    <t xml:space="preserve">For Rehabilitation or Adaptive Reuse projects, ten percent (10%) of trade payments, site work, general conditions, general contractor overhead and profit as calculated in the Common Application. </t>
  </si>
  <si>
    <t>If applicable, request to prorate new construction/rehabilitation Projects.</t>
  </si>
  <si>
    <t xml:space="preserve">For Projects applying for 9% Low-Income Housing Tax Credits, no more than fifty percent (50%) of Construction Contingency may be included in a Project’s calculation of tax credit eligible basis. </t>
  </si>
  <si>
    <t>Furniture, Fixtures, and Equipment</t>
  </si>
  <si>
    <t>Furniture Fixtures and Equipment cost meets qualifications set forth in the Authority's Underwriting Standards Guide (page 17).</t>
  </si>
  <si>
    <t>Architect and Civil Engineering Fees</t>
  </si>
  <si>
    <t>Fees comply with standards established in the Underwriting Standards Guide (page 14-15).</t>
  </si>
  <si>
    <t>Financing Costs</t>
  </si>
  <si>
    <t>Fees comply with Multifamily Fee Payment Form that can be found on the Authority's website.</t>
  </si>
  <si>
    <t>Interim Costs</t>
  </si>
  <si>
    <t>A narrative of how construction period real estate taxes and insurance expenses were estimated.</t>
  </si>
  <si>
    <t>Reserves</t>
  </si>
  <si>
    <t>Real Estate Taxes Reserve is 60% of estimated annual real estate taxes.</t>
  </si>
  <si>
    <t>Insurance Reserve is 110% of the estimated annual insurance expense.</t>
  </si>
  <si>
    <t>Capitalized Replacement Reserves meets the following requirements.</t>
  </si>
  <si>
    <t>New Construction/Adaptive Reuse: $750 per unit.</t>
  </si>
  <si>
    <t>Rehabilitation: $1,000 per unit.</t>
  </si>
  <si>
    <t>Operating Reserve equal to six (6) months of total operating expenses minus ongoing reserves.</t>
  </si>
  <si>
    <t>For projects requesting a market rate Authority loan, Debt Service Reserve equals six (6) months of anticipated debt service payments.</t>
  </si>
  <si>
    <t>Other Reserves</t>
  </si>
  <si>
    <t>Narrative how other reserves will be used.</t>
  </si>
  <si>
    <t>Who's requiring the reserve.</t>
  </si>
  <si>
    <t>How the reserve will be replenished (if required).</t>
  </si>
  <si>
    <t>How the reserve will be liquidated or distributed upon exit of the tax credit investor or other triggering event.</t>
  </si>
  <si>
    <t>Bond Reserve</t>
  </si>
  <si>
    <t>Bond Reserve may be necessary if IHDA debt if loan capital source is generated via public bond issuance.</t>
  </si>
  <si>
    <t>Bond Reserve is six (6) months of principal and interest at bond interest rate plus one additional principal and interest payment at loan interest rate.</t>
  </si>
  <si>
    <t>Supportive Living Facility Reserves</t>
  </si>
  <si>
    <t>FFE Reserve of $20,000 capitalized at final closing.</t>
  </si>
  <si>
    <t>Medicaid Delay Reserve capitalized at final closing with nine (9) months of project Medicaid subsidy.</t>
  </si>
  <si>
    <t>Developer Fee</t>
  </si>
  <si>
    <t>Developer fee included reflects Authority standard calculation.</t>
  </si>
  <si>
    <t>If above the standard calculation, written request for an increase is provided.</t>
  </si>
  <si>
    <t>Realized fee meets Underwriting Standards Guide requirement (page 15-16).</t>
  </si>
  <si>
    <t>Developer Fee does not exceed 15% of Total Development Costs (less reserves)</t>
  </si>
  <si>
    <r>
      <t xml:space="preserve">For projects requesting a below-market rate Authority loan, Total Developer Fee is limited to </t>
    </r>
    <r>
      <rPr>
        <b/>
        <sz val="11"/>
        <color theme="1"/>
        <rFont val="Calibri"/>
        <family val="2"/>
        <scheme val="minor"/>
      </rPr>
      <t>$2,500,000.</t>
    </r>
  </si>
  <si>
    <t>Including Development Consultant Fees, Construction Management Fees, Architectural and Civil Engineering Fees in excess of Authority Limits, Developer overhead fees - cannot be included anywhere else in the development budget.</t>
  </si>
  <si>
    <t>If there is an identity of interest between the buyer and seller or between the GC and Owner, the Uses Tab has marked the identity of interest.</t>
  </si>
  <si>
    <t>Furniture Fixtures and Equipment cost meets qualifications set forth in the Authority's Underwriting Standards Guide (page 15)</t>
  </si>
  <si>
    <t>Income</t>
  </si>
  <si>
    <t>Residential Income</t>
  </si>
  <si>
    <t>Gross residential rents are not in excess of 95% of the rent limit unless units have project based rental assistance.</t>
  </si>
  <si>
    <t>Residential rents are supported by the submitted Site and Market Study.</t>
  </si>
  <si>
    <t>Supportive Living Facility (SLF)</t>
  </si>
  <si>
    <t>"Room and Board" payments are included in the Residential Income Section of the Common Application.</t>
  </si>
  <si>
    <t>Medicaid payments should be included Other Residential Income.</t>
  </si>
  <si>
    <t>SNAP Income should be underwritten at 65% of the maximum available to applicable units/residents</t>
  </si>
  <si>
    <t>For Projects with Federal Project Based Rental Assistance</t>
  </si>
  <si>
    <t>A copy of the fully executed rental assistance contract or a commitment letter from the entity providing the rental assistance including all of the following:</t>
  </si>
  <si>
    <t>Maximum percent of AMI for tenant household income; and</t>
  </si>
  <si>
    <t>Total number of assisted units by unit type; and</t>
  </si>
  <si>
    <t>The length of the rental assistance contract; and</t>
  </si>
  <si>
    <t>The contract rent by unit type paid through the rental assistance.</t>
  </si>
  <si>
    <t xml:space="preserve">For new commitments: </t>
  </si>
  <si>
    <t xml:space="preserve">If the applications includes an executed rental assistance commitment letter from a Public Housing Authority (“PHA”) using Project Based Vouchers (“PBV”), that letter must also provide documentation that: </t>
  </si>
  <si>
    <t>The PHA Administrative Plan allows for the PHA to administer a PBV Program; and</t>
  </si>
  <si>
    <t>The PHA has selected the property to receive PBVs is in accordance with the PHA Administrative Plan and 24 C.F.R. § 983.51; and</t>
  </si>
  <si>
    <t>If applicable, acknowledgement by the PHA that assisted units may receive referrals from the Statewide Referral Network</t>
  </si>
  <si>
    <t>Utility Allowances</t>
  </si>
  <si>
    <t>Projects with tenant-paid utilities must include one of the following:</t>
  </si>
  <si>
    <t>A current Utility Allowance schedule provided by the governing public housing authority where the Project is located. If the governing public housing authority does not have a current Utility Allowance schedule for the number of bedrooms in the Project’s unit types, a Utility Allowance schedule from a neighboring public housing authority and a letter of explanation may be submitted; or</t>
  </si>
  <si>
    <t>A utility survey covering one (1) full year that is representative of each unit type within the Project. A utility survey will only be accepted if the Project is currently operating as a residential building(s). Utility surveys of other nearby projects will not be accepted; or</t>
  </si>
  <si>
    <t xml:space="preserve">If applicable, Sponsor explanation for utility allowances that are less than reflected in the Utility Allowance documentation. </t>
  </si>
  <si>
    <t>For Projects with Other Residential Income</t>
  </si>
  <si>
    <t>A description of all assumptions regarding the calculation of other residential income.</t>
  </si>
  <si>
    <t>Other income doesn't include Late Fees, Pet Fees, Security Deposits, and the collection of damages.</t>
  </si>
  <si>
    <t>Commercial Income</t>
  </si>
  <si>
    <t>If applicable, waiver request to include Commercial Income in financial feasibility.</t>
  </si>
  <si>
    <t>Underwriting waiver narrative to include information about an executed lease from an existing tenant, an executed LOI from a proposed tenant, an opinion from a commercial broker speaking to achievable market rent, or similar salient details for IHDA’s consideration.</t>
  </si>
  <si>
    <t>For Projects Electing Average Income</t>
  </si>
  <si>
    <t>Received income averaging approval at the Preliminary Project Assessment (PPA) stage.</t>
  </si>
  <si>
    <t>Any changes in income restrictions from PPA approval to application submission was approved by the Authority prior to application submission; and</t>
  </si>
  <si>
    <t>All units must be Low Income restricted. The development does not contain unrestricted or market rate residential units; and</t>
  </si>
  <si>
    <t>The average income target of Low Income units does not exceed 60% AMI; and</t>
  </si>
  <si>
    <t>Applicants must demonstrate that income restrictions are applied evenly across units by unit size and other features; and</t>
  </si>
  <si>
    <t>The number of income designations does not exceed four (4); and</t>
  </si>
  <si>
    <t>Applications for income averaging must provide the following supplemental material:</t>
  </si>
  <si>
    <t>Market Study; and</t>
  </si>
  <si>
    <t>Investor Acknowledgement Letter; and</t>
  </si>
  <si>
    <t>Property Management Preparedness - a written commitment to be compliant with Average Income regulations.</t>
  </si>
  <si>
    <t>Expenses</t>
  </si>
  <si>
    <t>Management Fee</t>
  </si>
  <si>
    <t xml:space="preserve"> Not to exceed 6% of a Project's Effective Gross Income (EGI).</t>
  </si>
  <si>
    <t xml:space="preserve">A project may have resident services in the operating budget if it receives or will receive federal project-based rental assistance or project based vouchers that contractually require the provision of resident services. </t>
  </si>
  <si>
    <t>Narrative describing required services if included in budget.</t>
  </si>
  <si>
    <t>If fee exceeds standard, a written justification for an increase is provided.</t>
  </si>
  <si>
    <t>i</t>
  </si>
  <si>
    <t>Monitoring and Compliance Fees</t>
  </si>
  <si>
    <t>Includes the Authority's annual LIHTC Compliance Fee ($25/unit annually).</t>
  </si>
  <si>
    <t>If applicable, includes annual IAHTC Compliance Fee ($7.50/program unit)</t>
  </si>
  <si>
    <t>Real Estate Taxes and Insurance</t>
  </si>
  <si>
    <t>A narrative explaining how operational period real estate taxes and insurance expenses were estimated.</t>
  </si>
  <si>
    <t>Project is assuming real estate tax abatements or exemptions for any period of time.</t>
  </si>
  <si>
    <t>The calculation of real estate taxes before, during and after the abatement or exemption; and</t>
  </si>
  <si>
    <t>The anticipated date the abatement or exemption becomes effective; and</t>
  </si>
  <si>
    <t>The length of the abatement or exemption; and</t>
  </si>
  <si>
    <t>A real estate tax attorney's opinion that the Project is eligible for the abatement or exemption.</t>
  </si>
  <si>
    <t>A real estate tax attorney's opinion that the Project is eligible for the abatement or exemption</t>
  </si>
  <si>
    <t>Salaried Staff</t>
  </si>
  <si>
    <t xml:space="preserve">A description of each salaried staff position </t>
  </si>
  <si>
    <t>Ongoing Reserves</t>
  </si>
  <si>
    <t>Replacement Reserves of $350 per unit.</t>
  </si>
  <si>
    <t>If below limits, narrative justifying the reduction.</t>
  </si>
  <si>
    <t>For SLF projects, FF&amp;E Reserves of $50 per unit.</t>
  </si>
  <si>
    <t>Per Unit Operating Expenses</t>
  </si>
  <si>
    <t>Application adheres to Authority limits for per unit operating expenses (p. 21 of the Underwriting Standards Guide) or provides supplemental documentation to explain any deviations.</t>
  </si>
  <si>
    <t>Projects that involve the proposed rehabilitation of existing residential buildings must submit audited financial statements reflecting the prior 3 years of operation.</t>
  </si>
  <si>
    <t>If outside the acceptable range, must submit two (2) years of audited financial statements for at
least two (2) comparable properties in the Project Sponsor’s portfolio, and a written explanation of any
variance between the historical comparable expenses and the proposed operating expenses budget.
Comparable properties must be located in a similar market and be similar in size to the proposed Project.
Comparable property audit data should be presented in the “Expenses” tab of the Common
Application. The written explanation should also be included in the “Expenses” tab of the Common
Application within the “Variance Explanation” column.</t>
  </si>
  <si>
    <t>Resident Services</t>
  </si>
  <si>
    <t>All resident service expenses are funded from a third-party income stream rather than Project income.</t>
  </si>
  <si>
    <t xml:space="preserve">For PSH track projects,  resident service expenses are included in the </t>
  </si>
  <si>
    <t>Syndicator/Investor Asset Management Fees</t>
  </si>
  <si>
    <t>For projects requesting a below market rate Authority loan, Syndicator or Investor Asset Management Fee does not exceed $100/unit annually.</t>
  </si>
  <si>
    <t>Application meets the QAP requirements for all of the following:</t>
  </si>
  <si>
    <t>Replacement Reserve, calculated on a per-unit basis</t>
  </si>
  <si>
    <t>New Construction: $750 per unit</t>
  </si>
  <si>
    <t>Rehabilitation/Adaptive Reuse: $1,000 per unit</t>
  </si>
  <si>
    <t>Ongoing Annual: $350 per unit</t>
  </si>
  <si>
    <t>Capitalized Operating Reserve if IHDA is providing any debt</t>
  </si>
  <si>
    <t>Real Estate Tax Reserves</t>
  </si>
  <si>
    <t>Capitalized Real Estate Taxes Reserve is 55% of estimated annual real estate taxes</t>
  </si>
  <si>
    <t>An explanation of how construction period and operational period real estate taxes were estimated</t>
  </si>
  <si>
    <t>For Projects assuming real estate tax abatements or exemptions for any period of time</t>
  </si>
  <si>
    <t>Insurance Reserve</t>
  </si>
  <si>
    <t>Capitalized Insurance reserve is 105% of the estimated annual insurance expense.</t>
  </si>
  <si>
    <t>Narrative how other reserves will be used</t>
  </si>
  <si>
    <t>Who's requiring the reserve</t>
  </si>
  <si>
    <t>How the reserve will be replenished (if required)</t>
  </si>
  <si>
    <t>Bond Reserve may be necessary if IHDA debt if loan capital source is generated via bond issuance</t>
  </si>
  <si>
    <t>Bond Reserve is 6 months of principal and interest at bond interest rate plus one additional principal and interest payment at loan interest rate</t>
  </si>
  <si>
    <t>SLF Reserves</t>
  </si>
  <si>
    <t>FFE Reserve of $20,000 capitalized at final closing &amp; $50/unit in the first year of operations trending at 3%</t>
  </si>
  <si>
    <t>Medicaid Delay Reserve capitalized at final closing with 9 months of project Medicaid subsidy</t>
  </si>
  <si>
    <t>Cash Flow</t>
  </si>
  <si>
    <t>Vacancy Rates</t>
  </si>
  <si>
    <t>Elderly Projects residential Income 6%.</t>
  </si>
  <si>
    <t>Non-elderly Projects residential income: 8%.</t>
  </si>
  <si>
    <t>SLF residential and service income: 10%.</t>
  </si>
  <si>
    <t>Sponsor explanation for vacancy rates that deviate from the above guidelines.</t>
  </si>
  <si>
    <t xml:space="preserve">If development is underwriting with commercial income, detailed narrative supporting proposed vacancy rate needed. </t>
  </si>
  <si>
    <t>Trending Factors</t>
  </si>
  <si>
    <t>Annual increase in real estate taxes 4%.</t>
  </si>
  <si>
    <t>Annual Increase in Operating expenses 3%.</t>
  </si>
  <si>
    <t>Annual Increase in income 2%.</t>
  </si>
  <si>
    <t>Annual increase in reserve contributions 3%.</t>
  </si>
  <si>
    <t>Sponsor explanation for variances from posted trending factors.</t>
  </si>
  <si>
    <t>Cash Flow after Debt Service</t>
  </si>
  <si>
    <t>$100 per unit through year 15.</t>
  </si>
  <si>
    <t>Debt Service Coverage Ratio (DSCR)</t>
  </si>
  <si>
    <t>1.15 DSCR or higher through year 15 for "Must Pay" hard debt.</t>
  </si>
  <si>
    <t>1.11 DSCR or higher through year 15 for deals where at least 90% of the units receive rental assistance and the rental assistance contract is greater than 15 years remaining.</t>
  </si>
  <si>
    <t>Less than .85 Expense-to-Income Ratio for projects with no "must pay" hard debt in year one (1) of operations.</t>
  </si>
  <si>
    <t>Authority First Mortgage UW Standards</t>
  </si>
  <si>
    <t>Must maintain minimum Debt Service Coverage Ratio (DSCR) for the initial twenty (20) years of Project operations.</t>
  </si>
  <si>
    <t>Authority First Mortgages with balloon structures generally require a DSCR of 1.20 along with a series of exit test requirements.</t>
  </si>
  <si>
    <t>Meets specific Loan-To-Value requirements posted on IHDA's website.</t>
  </si>
  <si>
    <t>If development is LIHTC awardee, project won't use project reserves to maintain minimum DSCR ratios during initial 15 years.</t>
  </si>
  <si>
    <t>One document detailing any Underwriting Standard Guide Waiver Requests</t>
  </si>
  <si>
    <t>A utility survey covering one (1) full year that is representative of each unit type within the Project. A utility survey will only be accepted if the Project is currently operating as a residential building(s). Utility surveys of other nearby projects
will not be accepted</t>
  </si>
  <si>
    <t>Sponsor explanation for utility allowances that are less than reflected in the Utility Allowance documentation</t>
  </si>
  <si>
    <t>Mandatory Notes</t>
  </si>
  <si>
    <t>Underwriting</t>
  </si>
  <si>
    <t>Characters</t>
  </si>
  <si>
    <t>Notes and comments, of a limited length, and pertaining to the documentation submitted to fulfill the mandatory requirements of the QAP may be entered below.</t>
  </si>
  <si>
    <t>General Documents</t>
  </si>
  <si>
    <t>Characters remaining</t>
  </si>
  <si>
    <t>B) Public Outreach</t>
  </si>
  <si>
    <t>C) Community Engagement</t>
  </si>
  <si>
    <t>C) Local Support</t>
  </si>
  <si>
    <t>I) Architectural Requirements</t>
  </si>
  <si>
    <t>K) Projects Involving Rehabilitation</t>
  </si>
  <si>
    <t>P) Enterprise Green Communities</t>
  </si>
  <si>
    <t>Q) Special Population Considerations</t>
  </si>
  <si>
    <t>R. Permissible Waiver Requests</t>
  </si>
  <si>
    <t>S) Application Certification, Organizational Chart, and Identity of Interest</t>
  </si>
  <si>
    <t>2022-23 Mandatory Checklist</t>
  </si>
  <si>
    <t>Copy of Multifamily Fee Payment Form</t>
  </si>
  <si>
    <t>Copy of remitted check in the correct amount</t>
  </si>
  <si>
    <t>$1,500 Not-For-Profit Sponsor*</t>
  </si>
  <si>
    <t>$2,500 For-Profit Sponsor</t>
  </si>
  <si>
    <t>*Double check throughout the file to ensure that the sponsor is indeed a Not-For-Profit Sponsor</t>
  </si>
  <si>
    <t>A) Application Certification, Organizational Chart and Identity of Interest Certification</t>
  </si>
  <si>
    <t>Completed and signed by all entities within the proposed single purpose entity owner</t>
  </si>
  <si>
    <t>Entities listed on the certification are consistent with those listed on Organizational Chart</t>
  </si>
  <si>
    <t>Organizational Chart*</t>
  </si>
  <si>
    <t>Submitted copy</t>
  </si>
  <si>
    <t>You must determine which of the sponsors will be considered for the development team review. If you’re unsure , please discuss in an open forum with staff</t>
  </si>
  <si>
    <t>Is an Identity of interested denoted?</t>
  </si>
  <si>
    <t>* If an Identity of interest is denoted, please ensure the proper box is checked on the common application "Uses" tab</t>
  </si>
  <si>
    <t>B) Project Narrative form</t>
  </si>
  <si>
    <t>PPA approval Letter (Will not be part of the submitted application, but check that we issued a prior PPA approval)</t>
  </si>
  <si>
    <t xml:space="preserve">Project Narrative form located in the Common Application found on the website </t>
  </si>
  <si>
    <t xml:space="preserve">4% Waiver Letter (If applicable) </t>
  </si>
  <si>
    <t>Are any of the changes permitted per the QAP pg. 25</t>
  </si>
  <si>
    <t>If no did the sponsor obtain prior approval of changes</t>
  </si>
  <si>
    <t>Did Sponsor provide a narrative describing any changes between PPA approval and LIHTC submission?</t>
  </si>
  <si>
    <t>Construction Cost Limits</t>
  </si>
  <si>
    <t>Correct construction limits per the current QAP (found on "Construction Hard Cost Limits" reference document)</t>
  </si>
  <si>
    <t>Are construction costs over the QAP's limits?</t>
  </si>
  <si>
    <t>If yes, provided a detailed explanation of specific items with attributable dollar amounts</t>
  </si>
  <si>
    <t>* Wage, accessibility, and green building standards  are not acceptable reasons for exceeding construction limits</t>
  </si>
  <si>
    <t>*Construction services will verify the validity of the overages</t>
  </si>
  <si>
    <t>C) Public Outreach</t>
  </si>
  <si>
    <t>Must satisfy both 1) and 2) below</t>
  </si>
  <si>
    <t>1. Letter of Support</t>
  </si>
  <si>
    <t>For Projects sites outside the City of Chicago:</t>
  </si>
  <si>
    <t>A letter of support from the chief elected official of all municipalities in which the Project is located</t>
  </si>
  <si>
    <t>For Projects sites within the City of Chicago:</t>
  </si>
  <si>
    <t>A letter of support from the alderman of all wards in which the Project is located</t>
  </si>
  <si>
    <t>Projects for which a letter of support is withheld:</t>
  </si>
  <si>
    <t>A description of the efforts to obtain a letter of support, and if applicable, respond to any concerns regarding the Project</t>
  </si>
  <si>
    <t>2. Certification of Consistency with the Consolidated Plan</t>
  </si>
  <si>
    <t>A certification of consistency with the Consolidated Plan dated within one (1) year prior to the Application deadline</t>
  </si>
  <si>
    <t>A written request for the Authority to review the project for consistency with the State Consolidated Plan</t>
  </si>
  <si>
    <t>Opposition</t>
  </si>
  <si>
    <t>If yes provide a narrative of the opposition and related documentation (letters, etc.) if any</t>
  </si>
  <si>
    <t>A map showing the location(s) of the Site(s). If site control is for property larger than the Site(s), the Site(s) must be delineated on the map</t>
  </si>
  <si>
    <t>An aerial photograph of all Project Sites with the boundaries all Project Sites and surrounding uses clearly visible</t>
  </si>
  <si>
    <t>A fee simple interest in the Site in the name of the Sponsor or Owner</t>
  </si>
  <si>
    <t>A term ending no sooner than six (6) months after the Application deadline</t>
  </si>
  <si>
    <t>Signed by both the Sponsor or Owner and the seller</t>
  </si>
  <si>
    <t>Expiration date for purchase option(s), purchase agreement(s), or letter(s) of intent.</t>
  </si>
  <si>
    <t>Legal description pursuant to the site control document</t>
  </si>
  <si>
    <t>The sale or lease price of the Site(s); and</t>
  </si>
  <si>
    <t>Language that complies with the environmental review and voluntary acquisition guideline language outlined in the Site Control Compliance Language example on the IHDA Website</t>
  </si>
  <si>
    <t>Or, A fully executed, binding agreement for the  long term lease of the Site with and containing all of the following:</t>
  </si>
  <si>
    <t xml:space="preserve"> a lease term of at least ninety-nine (99) years </t>
  </si>
  <si>
    <t>a term ending no sooner than six (6) months after the Application deadline</t>
  </si>
  <si>
    <t>signed by both the Sponsor or Owner and the lessor/seller</t>
  </si>
  <si>
    <t>Expiration date for leasing option(s), or letter(s) of intent.</t>
  </si>
  <si>
    <t>signed by both the Sponsor or Owner and the seller</t>
  </si>
  <si>
    <t>Expiration date for donation option(s), or letter(s) of intent.</t>
  </si>
  <si>
    <t>The donation value</t>
  </si>
  <si>
    <t>signed by both the Sponsor or Owner and the government entity</t>
  </si>
  <si>
    <t>A statement that the current zoning, will permit the proposed Project</t>
  </si>
  <si>
    <t>2. PUD Project Sites</t>
  </si>
  <si>
    <t>If existing PUD, indication what, if any PUD amendments are required</t>
  </si>
  <si>
    <t>Evidence of which state in the PUD approval process the Project has reached; and</t>
  </si>
  <si>
    <t>Evidence that the PUD will be reviewed in a timely manner, including any available dates</t>
  </si>
  <si>
    <t>1. 1% Year Floodplain or Floodway</t>
  </si>
  <si>
    <t>A FEMA floodplain map covering the Project area with the boundary of all Sites clearly delineated</t>
  </si>
  <si>
    <t>The historic frequency of flooding and flood related repairs</t>
  </si>
  <si>
    <t>U.S. Fish and Wildlife Service ("USFWS") National Wetlands Inventory map for the Project area with the boundary of all Sites clearly delineated</t>
  </si>
  <si>
    <t>A Letter of No Objection from the U.S. Army Corps of Engineers; or</t>
  </si>
  <si>
    <t>A wetlands permit from the U.S. Army Corps of Engineers</t>
  </si>
  <si>
    <t>Illinois State Geological Survey ("ISGS") mining map for the Project area with the boundaries of all Sites clearly delineated</t>
  </si>
  <si>
    <t>The Application includes either:</t>
  </si>
  <si>
    <t>An approval letter from IDNR dated within two years of the date of Application; or</t>
  </si>
  <si>
    <t>A Phase I environmental site assessment covering all Project Sites completed within one (1) year prior to the Application deadline according to the Authority's Standards for Environmental Reviews and includes the following HUD documents:</t>
  </si>
  <si>
    <t>If there are identified Recognized Environmental Conditions (REC's)</t>
  </si>
  <si>
    <t>A description of the REC</t>
  </si>
  <si>
    <t>How the REC will be addressed</t>
  </si>
  <si>
    <t>The associated costs to address the REC</t>
  </si>
  <si>
    <t>Costs to remedy the REC must be included in the development budget.</t>
  </si>
  <si>
    <t xml:space="preserve">Phase II Submitted if available
</t>
  </si>
  <si>
    <t>1. Architectural Standards, Universal Design and Amenities Certification</t>
  </si>
  <si>
    <t>All minimum green design requirements as specified in the Standards for Architectural Planning and Construction Section 14.00 – Green Criteria</t>
  </si>
  <si>
    <t>All applicable Federal and State accessibility laws and / or as specified in the Standards for Architectural Planning and Construction Section 8.00 – Accessibility Standards</t>
  </si>
  <si>
    <t>At least ten percent (10.0%) of the total units in the Project are designed for persons with mobility
impairments, as defined in ICC/ANSI 117.1 most current version, Section 1003 Type ‘A’ Units; and</t>
  </si>
  <si>
    <t>At least two percent (2.0%) of the total units in the Project are designed for persons with
sensory impairments (not less than one unit), as defined in ICC/ANSI 117.1-2003 most current
version, Section 1005 Sensory Impaired Units</t>
  </si>
  <si>
    <t>If rehabilitation Project anticipates challenges meeting the code requirements, a written request defining the challenges and including:</t>
  </si>
  <si>
    <t>Narrative and cost analysis of any alternatives explored to provide code required elements.</t>
  </si>
  <si>
    <r>
      <t xml:space="preserve">Ten universal design features </t>
    </r>
    <r>
      <rPr>
        <b/>
        <i/>
        <sz val="11"/>
        <rFont val="Calibri"/>
        <family val="2"/>
        <scheme val="minor"/>
      </rPr>
      <t>(that are not required by code)</t>
    </r>
    <r>
      <rPr>
        <sz val="11"/>
        <rFont val="Calibri"/>
        <family val="2"/>
        <scheme val="minor"/>
      </rPr>
      <t xml:space="preserve"> are selected and will apply to 100% of the units.</t>
    </r>
  </si>
  <si>
    <t>All Project amenities as specified in the Standards for Architectural Planning and Construction Section 7.00 – Design and Planning and a minimum of five (5) additional amenities selected</t>
  </si>
  <si>
    <t>2. Preliminary Architectural Plans and Specifications</t>
  </si>
  <si>
    <t>Cover sheet with development title, development team, drawing index, building areas and code information; and</t>
  </si>
  <si>
    <t>Typical wall sections</t>
  </si>
  <si>
    <t>Exterior elevations for all building types with material notations matching those defined within the project scope</t>
  </si>
  <si>
    <t>A Site plan showing the placement and orientation of buildings, parking areas, sidewalks, landscaping, easements, trash dumpsters, buffers, required site amenities, and significant natural features.</t>
  </si>
  <si>
    <t>Preliminary landscape plan</t>
  </si>
  <si>
    <t>Certification  of Project Scope signed by the Architect and Sponsor</t>
  </si>
  <si>
    <t>The completed Construction Cost Breakdown, from the Common Application, printed and signed by a qualified contractor, Architect of Record, or construction cost consultant.</t>
  </si>
  <si>
    <t xml:space="preserve">If there is an Identity of Interest between a Sponsor and Project general contractor; between a Sponsor and the Project architect; or between the Project architect and Project general contractor; the Construction Cost Breakdown is completed by an independent third-party construction cost estimation firm </t>
  </si>
  <si>
    <t>PNA is completed according to the Authority's Standards for PNA and is based on the existing conditions of the property</t>
  </si>
  <si>
    <t>The PNA and development budget addresses all items identified as critical or immediate</t>
  </si>
  <si>
    <t>Items identified in the PNA capital needs replacement schedule as five (5) to seven (7) year needs must be
addressed either:</t>
  </si>
  <si>
    <t xml:space="preserve">A detailed explanation of all construction cost variances between the Construction cost breakdown and Physical Needs assessment (If applicable) </t>
  </si>
  <si>
    <t>Minimum budget of $40,000 per unit. See pages 50-51 of the QAP for details</t>
  </si>
  <si>
    <t xml:space="preserve">4% LIHTC Deals: Rehabilitation expenditures must be equal to or exceed 15 percent of the portion of the costs of acquiring the building financed by tax-exempt bonds: </t>
  </si>
  <si>
    <t>*IHDA should be  listed in the reliance language as an intended user of the PNA</t>
  </si>
  <si>
    <t>IHDA relocation checklist</t>
  </si>
  <si>
    <t>How relocated tenants will be returned to the Project; and</t>
  </si>
  <si>
    <t>In cases where any tenants will be permanently displaced, an explanation of why tenants are being permanently displaced, as well as an relocation benefits entitled to the tenants must be provided</t>
  </si>
  <si>
    <t>The Application must include a Site and Market Study* completed according to the Authority’s Standards for Market Study Reviews and Professionals, available on the Website. All submissions must include or be accompanied by the following:</t>
  </si>
  <si>
    <t>Site and Market Study Summary Form</t>
  </si>
  <si>
    <t>Insurance Requirements</t>
  </si>
  <si>
    <t>NCHMA Membership</t>
  </si>
  <si>
    <t>Authority Standard Calculations</t>
  </si>
  <si>
    <t xml:space="preserve">1. Required Documents </t>
  </si>
  <si>
    <r>
      <t xml:space="preserve">Signed copy </t>
    </r>
    <r>
      <rPr>
        <b/>
        <sz val="11"/>
        <color theme="1"/>
        <rFont val="Calibri"/>
        <family val="2"/>
        <scheme val="minor"/>
      </rPr>
      <t>(in PDF format)</t>
    </r>
    <r>
      <rPr>
        <sz val="11"/>
        <color theme="1"/>
        <rFont val="Calibri"/>
        <family val="2"/>
        <scheme val="minor"/>
      </rPr>
      <t xml:space="preserve"> of the completed and signed </t>
    </r>
    <r>
      <rPr>
        <b/>
        <sz val="11"/>
        <color theme="1"/>
        <rFont val="Calibri"/>
        <family val="2"/>
        <scheme val="minor"/>
      </rPr>
      <t>Architect of Record</t>
    </r>
    <r>
      <rPr>
        <sz val="11"/>
        <color theme="1"/>
        <rFont val="Calibri"/>
        <family val="2"/>
        <scheme val="minor"/>
      </rPr>
      <t xml:space="preserve"> Development Experience Certification Form</t>
    </r>
  </si>
  <si>
    <t>Registered to perform architectural services in the State of Illinois as either a professional organization or a Sole Proprietor</t>
  </si>
  <si>
    <t>At least 5 years of experience with multifamily residential construction and/or rehabilitation</t>
  </si>
  <si>
    <r>
      <t xml:space="preserve">Signed copy </t>
    </r>
    <r>
      <rPr>
        <b/>
        <sz val="11"/>
        <rFont val="Calibri"/>
        <family val="2"/>
        <scheme val="minor"/>
      </rPr>
      <t>(in PDF format)</t>
    </r>
    <r>
      <rPr>
        <sz val="11"/>
        <color theme="1"/>
        <rFont val="Calibri"/>
        <family val="2"/>
        <scheme val="minor"/>
      </rPr>
      <t xml:space="preserve"> of the completed and signed </t>
    </r>
    <r>
      <rPr>
        <b/>
        <sz val="11"/>
        <color theme="1"/>
        <rFont val="Calibri"/>
        <family val="2"/>
        <scheme val="minor"/>
      </rPr>
      <t>General Contractor</t>
    </r>
    <r>
      <rPr>
        <sz val="11"/>
        <color theme="1"/>
        <rFont val="Calibri"/>
        <family val="2"/>
        <scheme val="minor"/>
      </rPr>
      <t xml:space="preserve"> Development Experience Certification Form (if applicable)</t>
    </r>
  </si>
  <si>
    <t>A history of similar work and type as required for the project</t>
  </si>
  <si>
    <t>A proposed project manager, that is an employee of the General Contractor, that has at least 5 years of experience with multifamily residential construction and/or rehabilitation</t>
  </si>
  <si>
    <r>
      <t>Signed copy</t>
    </r>
    <r>
      <rPr>
        <b/>
        <sz val="11"/>
        <rFont val="Calibri"/>
        <family val="2"/>
        <scheme val="minor"/>
      </rPr>
      <t xml:space="preserve"> (in PDF format)</t>
    </r>
    <r>
      <rPr>
        <sz val="11"/>
        <color theme="1"/>
        <rFont val="Calibri"/>
        <family val="2"/>
        <scheme val="minor"/>
      </rPr>
      <t xml:space="preserve"> of the completed and signed </t>
    </r>
    <r>
      <rPr>
        <b/>
        <sz val="11"/>
        <color theme="1"/>
        <rFont val="Calibri"/>
        <family val="2"/>
        <scheme val="minor"/>
      </rPr>
      <t>Property Manager</t>
    </r>
    <r>
      <rPr>
        <sz val="11"/>
        <color theme="1"/>
        <rFont val="Calibri"/>
        <family val="2"/>
        <scheme val="minor"/>
      </rPr>
      <t xml:space="preserve"> Development Experience Certification Form</t>
    </r>
  </si>
  <si>
    <t>A proposed Property Manager has at least two years experience including lease up and stabilization, meeting one of the following criteria</t>
  </si>
  <si>
    <t>A tax credit development that contains at least 75% of the units in the proposed project</t>
  </si>
  <si>
    <t>A subsidized low income MF rental development that contains at least 75% of the units in the proposed project</t>
  </si>
  <si>
    <t>A comparable housing development as determined by Authority</t>
  </si>
  <si>
    <t>Sponsor</t>
  </si>
  <si>
    <r>
      <t xml:space="preserve">Signed copy </t>
    </r>
    <r>
      <rPr>
        <b/>
        <sz val="11"/>
        <color theme="1"/>
        <rFont val="Calibri"/>
        <family val="2"/>
        <scheme val="minor"/>
      </rPr>
      <t>(in PDF format)</t>
    </r>
    <r>
      <rPr>
        <sz val="11"/>
        <color theme="1"/>
        <rFont val="Calibri"/>
        <family val="2"/>
        <scheme val="minor"/>
      </rPr>
      <t xml:space="preserve"> of the completed and signed </t>
    </r>
    <r>
      <rPr>
        <b/>
        <sz val="11"/>
        <color theme="1"/>
        <rFont val="Calibri"/>
        <family val="2"/>
        <scheme val="minor"/>
      </rPr>
      <t>Sponsor</t>
    </r>
    <r>
      <rPr>
        <sz val="11"/>
        <color theme="1"/>
        <rFont val="Calibri"/>
        <family val="2"/>
        <scheme val="minor"/>
      </rPr>
      <t xml:space="preserve"> Development Experience Certification Form for </t>
    </r>
    <r>
      <rPr>
        <b/>
        <sz val="11"/>
        <color theme="1"/>
        <rFont val="Calibri"/>
        <family val="2"/>
        <scheme val="minor"/>
      </rPr>
      <t>each</t>
    </r>
    <r>
      <rPr>
        <sz val="11"/>
        <color theme="1"/>
        <rFont val="Calibri"/>
        <family val="2"/>
        <scheme val="minor"/>
      </rPr>
      <t xml:space="preserve"> Project Sponsor</t>
    </r>
  </si>
  <si>
    <t>Sponsor demonstrates at least two years of experience including the development and operation of a project that meets one of the following:</t>
  </si>
  <si>
    <t>A tax credit development that contains at least 75% of the number of units in the proposed project</t>
  </si>
  <si>
    <t>A subsidized low income multifamily rental development that contains at least 75% of the number of units in the proposed project</t>
  </si>
  <si>
    <t>A comparable housing development as determined by the Authority</t>
  </si>
  <si>
    <t>O) Financial Feasibility and Common Application Review</t>
  </si>
  <si>
    <t>1. Development Budget Sources</t>
  </si>
  <si>
    <t>Application adheres to QAP limits for all of the following</t>
  </si>
  <si>
    <r>
      <t xml:space="preserve">Maximum Tax Credit Request of 1,500,000 </t>
    </r>
    <r>
      <rPr>
        <b/>
        <sz val="11"/>
        <color theme="1"/>
        <rFont val="Calibri"/>
        <family val="2"/>
        <scheme val="minor"/>
      </rPr>
      <t>(For 9% LIHTC)</t>
    </r>
  </si>
  <si>
    <r>
      <rPr>
        <b/>
        <sz val="11"/>
        <rFont val="Calibri"/>
        <family val="2"/>
        <scheme val="minor"/>
      </rPr>
      <t>(For 9% LIHTC)</t>
    </r>
    <r>
      <rPr>
        <sz val="11"/>
        <color theme="1"/>
        <rFont val="Calibri"/>
        <family val="2"/>
        <scheme val="minor"/>
      </rPr>
      <t xml:space="preserve"> Request does not include boost</t>
    </r>
  </si>
  <si>
    <t>Authority Loan Limits for Debt Sources with below Market Interest Rates</t>
  </si>
  <si>
    <t xml:space="preserve">City of Chicago: Up to 10% of total development costs. </t>
  </si>
  <si>
    <t>Chicago Metro and Other Metro Set-Asides: Up to 15% of total development cost</t>
  </si>
  <si>
    <t xml:space="preserve">Non-Metro Set-Asides: Up to 25% of total development cost. 
</t>
  </si>
  <si>
    <t xml:space="preserve">If above limits does the project set-aside between 10 - 20% of their units for the Statewide Referral Network
</t>
  </si>
  <si>
    <t xml:space="preserve">Evidence of Project Financing </t>
  </si>
  <si>
    <t>For Authority debt sources with a market rate of interest:</t>
  </si>
  <si>
    <t>Financing acknowledgement letter from the Authority</t>
  </si>
  <si>
    <t>A written request to the Authority for market rate debt financing made 60 days prior to application submission</t>
  </si>
  <si>
    <t>Is request amount consistent throughout common application</t>
  </si>
  <si>
    <t>Amount of the loan</t>
  </si>
  <si>
    <t>Length of loan term(s) must be at least fifteen years</t>
  </si>
  <si>
    <t>Amortization period</t>
  </si>
  <si>
    <t>Interest rate and any other conditions regarding adjustments</t>
  </si>
  <si>
    <t>Expected monthly or annual debt service</t>
  </si>
  <si>
    <t>For Non-Authority debt sources:</t>
  </si>
  <si>
    <t>A financing acknowledgement letter from each lender, including construction loans, equity bridge loans, permanent loans, and assumptions of existing debt that includes all of the following:</t>
  </si>
  <si>
    <t>Name of lender/loan source</t>
  </si>
  <si>
    <t>Any financing fees associated with the debt source</t>
  </si>
  <si>
    <t>Financing acknowledgement letter from the Low Income Tax Credit equity sources; and at least one (1) financing acknowledgement letter from state donation tax credit and historic tax credit equity sources. The financing acknowledgement letters must include all of the following:</t>
  </si>
  <si>
    <t>Anticipated tax credit allocation matching Common Application request</t>
  </si>
  <si>
    <t>The per credit net cent raise rate and sensitivity analysis (including disclosure if equity
pricing is tied to providing debt for the Project)</t>
  </si>
  <si>
    <t>Amount of tax credit equity available to the Project</t>
  </si>
  <si>
    <t>The proposed equity pay-in schedule: conditions tied to each stage of schedule must be
clearly articulated</t>
  </si>
  <si>
    <t>Type of fund: multi-investor fund, or in a single-investor/proprietary fund</t>
  </si>
  <si>
    <t>Pricing for debt at 0%, 1%, 2%, 3% and assumed debt for first mortgage used in their
projections</t>
  </si>
  <si>
    <t>Assumed closing date, placed in service dates, construction and lease up time frames</t>
  </si>
  <si>
    <t>Any negative adjustors</t>
  </si>
  <si>
    <t>Any fees paid to the syndicator up front and on an annual basis (asset management fees,
etc.)</t>
  </si>
  <si>
    <t>Anticipated Investor losses</t>
  </si>
  <si>
    <t>Year 15 buy-out terms and fees</t>
  </si>
  <si>
    <t>Is requested LIHTC amount, Equity, and Net Cent Raise consistent throughout common application</t>
  </si>
  <si>
    <t>Can you arrive at the same amount of equity, with the same pay in schedule as shown in the sources tab</t>
  </si>
  <si>
    <t>If 4% deal make sure the 4% determination request is checked on the UW side of the Uses tab</t>
  </si>
  <si>
    <t>For non-Authority grant Sources:</t>
  </si>
  <si>
    <t>Any outstanding requirements to be met prior to grant availability</t>
  </si>
  <si>
    <t>Construction period income amount must be supported by submission of the past three (3) years’ financial property audits. Submission must include a narrative highlighting the assumptions used to size the amount of this source. The full amount of construction period income used for project financing must be available at the initial financial closing</t>
  </si>
  <si>
    <t>Deferred Developer Fee</t>
  </si>
  <si>
    <t>Min. deferred fee is the lesser of twenty-five percent (25%) of the developer fee or seventy-five percent (75%) of cash flow after debt service in years one (1) through twelve (12)</t>
  </si>
  <si>
    <t>Total deferred developer fee does not exceed an amount equal to 100% of cash flow after debt service in years one (1) through fifteen unless Sponsor provides explanation of how fee will be repaid</t>
  </si>
  <si>
    <t xml:space="preserve">2. Common Application Construction Tab </t>
  </si>
  <si>
    <t>Construction numbers are copied to the underwriting portion of the tab</t>
  </si>
  <si>
    <t>The general conditions, overhead, and profit in a general contractor’s budget are limited to fourteen
percent (14%) of trade payments &amp; site work as calculated in the Common Application</t>
  </si>
  <si>
    <t>If environmental remediation is required, Is it included in the development budget?</t>
  </si>
  <si>
    <t xml:space="preserve">If there's an Identity of Interest between a Sponsor and GC; between a Sponsor and the Architect; or between the Project architect and Project general contractor; the Construction Cost Breakdown is completed by an independent third-party construction cost estimation firm </t>
  </si>
  <si>
    <t>3. Development Budget Uses</t>
  </si>
  <si>
    <t>Application adheres to QAP limits for all of the following:</t>
  </si>
  <si>
    <t>Does total acquisition in uses tab match purchase agreements</t>
  </si>
  <si>
    <t>If not can you explain the deviation between purchase agreements and uses tab</t>
  </si>
  <si>
    <t>Grand Total Hard Costs are under Authority Limits</t>
  </si>
  <si>
    <t>Confirmed that the Application uses the following Hard Cost Limits</t>
  </si>
  <si>
    <t># of Bedrooms</t>
  </si>
  <si>
    <t xml:space="preserve">City of Chicago </t>
  </si>
  <si>
    <t xml:space="preserve">
Chicago Metro</t>
  </si>
  <si>
    <t>Other Metro, Non-Metro</t>
  </si>
  <si>
    <t>4+</t>
  </si>
  <si>
    <t>If Project exceeds the grand total hard cost limit, Application must include a detailed explanation of specific items with attributable dollar amounts</t>
  </si>
  <si>
    <t>`</t>
  </si>
  <si>
    <t>New Construction: 5% of trade payments and site work as calculated in the construction tab</t>
  </si>
  <si>
    <t>Rehabilitation: 10% of trade payments and site work as calculated in the construction tab</t>
  </si>
  <si>
    <t>Only 25% of Contingency included in Basis (Exceptions may be allowed for 4% deals)</t>
  </si>
  <si>
    <t>Soft Costs</t>
  </si>
  <si>
    <t>total Construction costs</t>
  </si>
  <si>
    <t>Architect  Fee New Cons.</t>
  </si>
  <si>
    <t>Architect Fee Renovation</t>
  </si>
  <si>
    <t>Civil Engineering Fee</t>
  </si>
  <si>
    <t>0-$1,000,000</t>
  </si>
  <si>
    <t>Set Aside</t>
  </si>
  <si>
    <t>$/Gross Site Area</t>
  </si>
  <si>
    <t>$1,000,001-$5,000,000</t>
  </si>
  <si>
    <t>Non-Metro</t>
  </si>
  <si>
    <t>$5,000,001-$10,000,000</t>
  </si>
  <si>
    <t>Rural</t>
  </si>
  <si>
    <t>$10,000,001-$15,000,000</t>
  </si>
  <si>
    <t>Chicago Metro</t>
  </si>
  <si>
    <t>$15,000,001-$25,000,000</t>
  </si>
  <si>
    <t>City of Chicago</t>
  </si>
  <si>
    <t>Over $25,000,000</t>
  </si>
  <si>
    <t>Initial non-Marketing Rent Up Costs</t>
  </si>
  <si>
    <t>Is the cost included within the uses tab</t>
  </si>
  <si>
    <t>Furniture Fixtures and Equipment</t>
  </si>
  <si>
    <t>Is the cost included within or outside the construction contract</t>
  </si>
  <si>
    <t xml:space="preserve">Financing Fees </t>
  </si>
  <si>
    <t>Financing Fees 9% deals</t>
  </si>
  <si>
    <t>IHDA application Fee</t>
  </si>
  <si>
    <t>Not for profit Sponsor: $750 PPA and $1,500 Application Fee</t>
  </si>
  <si>
    <t>For profit Sponsor:  $1,500 PPA and $2,500 Application Fee</t>
  </si>
  <si>
    <t>9% reservation Fee</t>
  </si>
  <si>
    <t>1% of the 10 year allocation of 9% tax credits</t>
  </si>
  <si>
    <t>Financing Fees 4% deals</t>
  </si>
  <si>
    <t>4% determination Fee</t>
  </si>
  <si>
    <t xml:space="preserve">IHDA origination </t>
  </si>
  <si>
    <t>1% of the Conduit Bond Loan amount for long-term Bonds; 1.75% for short-term Conduit Bonds</t>
  </si>
  <si>
    <t>Bond Issuance Fees*</t>
  </si>
  <si>
    <t xml:space="preserve">$50,000 to $60,000 Bond Counsel </t>
  </si>
  <si>
    <t xml:space="preserve">$15,000-$20,000 Issuer Counsel </t>
  </si>
  <si>
    <t>$5,000 IHDA Misc. Fee</t>
  </si>
  <si>
    <t>$25,000 IHDA Legal Fee</t>
  </si>
  <si>
    <t>* Confirm in writing all bond fees with Finance/Richard Ess</t>
  </si>
  <si>
    <t>IAHTC Reservation Fee</t>
  </si>
  <si>
    <t>5% of the donation tax credit amount</t>
  </si>
  <si>
    <t>42M Reservation Fee</t>
  </si>
  <si>
    <t>Bonds not Issued by IHDA: 3% of the of the 10-year credit amount</t>
  </si>
  <si>
    <t>IHDA LEGAL FEES</t>
  </si>
  <si>
    <t>The below is an estimate of fees.  The Term Sheet will list the fees that apply for each specific deal. </t>
  </si>
  <si>
    <t>All fees above assume standard loan documents and limited comments from sponsor.  If our experience indicates that the sponsor or their attorney/investor will have significant comments, then the above fees will be increased. </t>
  </si>
  <si>
    <t>Deals with IHDA Loan Products (9% &amp; 4% Deals):</t>
  </si>
  <si>
    <t>1st Mortgage Loans (acquisition/bridge/refi/perm-only): $25,000</t>
  </si>
  <si>
    <t>1st Mortgage Loans (construction to perm/co-lending): $35,000</t>
  </si>
  <si>
    <t>Conversion Fee (1st Mortgage construction to perm): $5,000</t>
  </si>
  <si>
    <t>Tax-Credit Only (4% &amp; 9%) &amp; Subordinate Resources:</t>
  </si>
  <si>
    <t>4% 42(m) Letter (credits only – IHDA not issuer): $10,000</t>
  </si>
  <si>
    <t>4% 42(m) Letter (credits only – IHDA not issuer)</t>
  </si>
  <si>
    <t>9% LIHTC Only: $10,000</t>
  </si>
  <si>
    <t>9% LIHTC Only</t>
  </si>
  <si>
    <t>Trust Fund Loan: $0</t>
  </si>
  <si>
    <t>Trust Fund Loan</t>
  </si>
  <si>
    <t>BIBP and FAF: $25,000</t>
  </si>
  <si>
    <t>BIBP and FAF</t>
  </si>
  <si>
    <t>HOME Loan: $0</t>
  </si>
  <si>
    <t>HOME Loan</t>
  </si>
  <si>
    <t>IAHTC: $10,000</t>
  </si>
  <si>
    <t>IAHTC</t>
  </si>
  <si>
    <t xml:space="preserve">Note: Legal Fees are cumulative: Example Legal Fees for a LIHTC deal with IAHTC and BIBP will be $45,000 </t>
  </si>
  <si>
    <t>Development Budget Reserves</t>
  </si>
  <si>
    <t>Reserves capitalized in the development budget meet QAP guidelines</t>
  </si>
  <si>
    <t>Replacement Reserves</t>
  </si>
  <si>
    <t>Capitalized</t>
  </si>
  <si>
    <t>Project Type</t>
  </si>
  <si>
    <t>30 or less units</t>
  </si>
  <si>
    <t>31 to 49 units</t>
  </si>
  <si>
    <t>50 or More units</t>
  </si>
  <si>
    <t>New Construction Elderly Including SLF's</t>
  </si>
  <si>
    <t>New Construction non-Elderly (all Units &lt;= 2br)</t>
  </si>
  <si>
    <t>All other project types</t>
  </si>
  <si>
    <t>Based on 55% of the estimated annual real estate taxes in the first year of project operations (found in the expense tab of the common application</t>
  </si>
  <si>
    <t>Evidence of how construction period real estate taxes were estimated</t>
  </si>
  <si>
    <t>The Application must include all of the following:</t>
  </si>
  <si>
    <t xml:space="preserve"> The calculation of real estate taxes before, during and after the abatement or exemption; and</t>
  </si>
  <si>
    <t>Insurance Reserves</t>
  </si>
  <si>
    <t>Based on 105% of the estimated annual insurance expense in the first year or project operations (found in the expense tab of the common application)</t>
  </si>
  <si>
    <t xml:space="preserve">Other Reserves </t>
  </si>
  <si>
    <t>Other Reserves in excess or in addition to the QAP requirements should include the following narrative</t>
  </si>
  <si>
    <t>How the reserve will be used</t>
  </si>
  <si>
    <t xml:space="preserve">Who is requiring the reserve </t>
  </si>
  <si>
    <t>How the reserve will be replenished, if required.</t>
  </si>
  <si>
    <t>Calculation on UW side of Uses matches Sponsor Side</t>
  </si>
  <si>
    <t>If Sponsor requests a higher Developer Fee than QAP calculation</t>
  </si>
  <si>
    <t>Formal Request in Writing</t>
  </si>
  <si>
    <t>The realized fee earned prior to final closing cannot exceed the amount calculated in the QAP</t>
  </si>
  <si>
    <t>Is there an Identity of Interest (IOI)</t>
  </si>
  <si>
    <t>If between the buyer and seller, or the property has been previously acquired by the Sponsor or an affiliate of the Sponsor, make sure the appropriate boxed is checked in the uses tab</t>
  </si>
  <si>
    <t>If between the general contractor and owner, make sure the appropriate boxed is checked in the uses tab</t>
  </si>
  <si>
    <t>If between the property manager and owner, please discuss at peer to see what adjustments (if any) will be made</t>
  </si>
  <si>
    <t>Income Review</t>
  </si>
  <si>
    <t>Monthly Rental income does not exceed the applicable limits, unless there is Project Based Rental Assistance (PBRA) or Project Based Vouchers (PBVs)</t>
  </si>
  <si>
    <t>For Projects with Federal Project Based Rental Assistance (include SRN language)</t>
  </si>
  <si>
    <t xml:space="preserve"> Rents denoted concurs with PBRA and/or PBV documentation (If not can you explain why they differ? OCAF, Mark up to Market?)</t>
  </si>
  <si>
    <t>The PHA Administrative Plan allows for the PHA to administer a PBV Program and</t>
  </si>
  <si>
    <t>The PHA has selected the property to receive PBVs is in accordance with the PHA
Administrative Plan and 24 C.F.R. § 983.51.</t>
  </si>
  <si>
    <t>Rental assistance commitments cannot be conditioned on an Allocation of Tax Credits</t>
  </si>
  <si>
    <t>Note: Is the rental assistance commitment amenable to Statewide Referral Network (SRN) Units? Does it have language acknowledging the number of SRN listed in the application</t>
  </si>
  <si>
    <t>Utility Allowance is consistent with submitted documentation</t>
  </si>
  <si>
    <t>A utility survey covering one (1) full year that is representative of each unit type within the Project. A utility survey will only be accepted if the Project is currently operating as a residential building(s).</t>
  </si>
  <si>
    <t>Income is consistent with property type (Example: Vending or laundry income is not disproportionate to property type and population served)</t>
  </si>
  <si>
    <t>Authority GAP Resources</t>
  </si>
  <si>
    <t>Are Authority Gap Resources under consideration at this time?</t>
  </si>
  <si>
    <t>HOME Funds</t>
  </si>
  <si>
    <t>Are there HOME units from another agency denoted in the application</t>
  </si>
  <si>
    <t>Are there enough units to support the both the IHDA HOME request and the other agency's (See HOME Tab in Common Application)</t>
  </si>
  <si>
    <t>Right Mixture of Low and High HOME (If more than ? Units a min. of ? Units must be low HOME)</t>
  </si>
  <si>
    <t>Home Units evenly distributed between unit types</t>
  </si>
  <si>
    <t>Determination whether the HOME units will be floating or fixed units (Discuss with Sponsor)</t>
  </si>
  <si>
    <t>Trust Fund</t>
  </si>
  <si>
    <t>Trust Fund Units evenly distributed between unit types</t>
  </si>
  <si>
    <t>If Trust Fund units are  both below and above 50% AMI, more units are in the below 50% AMI threshold</t>
  </si>
  <si>
    <t xml:space="preserve">Application adheres to QAP limits for per unit operating expenses or provides supplemental documentation to explain any deviations.  </t>
  </si>
  <si>
    <t>Other Metro</t>
  </si>
  <si>
    <t>Non Metro</t>
  </si>
  <si>
    <t>Elderly</t>
  </si>
  <si>
    <t>$5,000 - $6,400</t>
  </si>
  <si>
    <t>$3,800 - $5,200</t>
  </si>
  <si>
    <t>$3,700 - $5,200</t>
  </si>
  <si>
    <t>$3,200 - $4,400</t>
  </si>
  <si>
    <t>Non-Elderly</t>
  </si>
  <si>
    <t>$6,400 - $8,700</t>
  </si>
  <si>
    <t xml:space="preserve">$4,300 - $7,000 </t>
  </si>
  <si>
    <t xml:space="preserve">$3,900 - $5,400 </t>
  </si>
  <si>
    <t>$3,300 - $4,400</t>
  </si>
  <si>
    <t>Tax credit Application includes annual Tax Credit Compliance Fee</t>
  </si>
  <si>
    <t># of Tax Credit Units</t>
  </si>
  <si>
    <t>Fee Per Tax Credit Unit</t>
  </si>
  <si>
    <t>1 - 10</t>
  </si>
  <si>
    <t>11 - 19</t>
  </si>
  <si>
    <t>20 or more</t>
  </si>
  <si>
    <t>Any and all resident service expenses are funded from a third-party income stream rather than Project income</t>
  </si>
  <si>
    <t>Replacement Reserves: Trending at 3%</t>
  </si>
  <si>
    <t>$250: New Construction Elderly (including SLF's)</t>
  </si>
  <si>
    <t>$300: New Construction non-Elderly (all units &lt;= 2BR)</t>
  </si>
  <si>
    <t>$350: All other project types</t>
  </si>
  <si>
    <t xml:space="preserve">Operating budget includes sufficient annual cash flow to capitalize an annual real estate reserve </t>
  </si>
  <si>
    <t>An explanation of how operational period real estate taxes were estimated</t>
  </si>
  <si>
    <t>iii) How the reserve will be replenished, if required.</t>
  </si>
  <si>
    <t>Underwriting Standards</t>
  </si>
  <si>
    <t>Trending factors are consistent with the QAP</t>
  </si>
  <si>
    <t>Annual increase in real estate taxes: 4%</t>
  </si>
  <si>
    <t>Annual increase in operating expenses: 3%</t>
  </si>
  <si>
    <t>Annual increase in income: 2%</t>
  </si>
  <si>
    <t>Vacancy rates are consistent with the QAP</t>
  </si>
  <si>
    <t>Elderly Projects: 6%</t>
  </si>
  <si>
    <t>Non-Elderly Projects: 8%</t>
  </si>
  <si>
    <t>SLF residential and service income: 10%</t>
  </si>
  <si>
    <t>Commercial income: 50%</t>
  </si>
  <si>
    <t>Meets Debt service coverage ratio requirement of 1.15 through year 15</t>
  </si>
  <si>
    <t>Meets cash flow after debt service requirement of $100 per unit through year 15</t>
  </si>
  <si>
    <r>
      <t xml:space="preserve">Copy (in </t>
    </r>
    <r>
      <rPr>
        <b/>
        <sz val="11"/>
        <color indexed="8"/>
        <rFont val="Calibri"/>
        <family val="2"/>
      </rPr>
      <t>.xlsx</t>
    </r>
    <r>
      <rPr>
        <sz val="11"/>
        <color theme="1"/>
        <rFont val="Calibri"/>
        <family val="2"/>
        <scheme val="minor"/>
      </rPr>
      <t xml:space="preserve"> format) of the completed Scoring Certification Forms</t>
    </r>
  </si>
  <si>
    <t>3. Participating Non Profit</t>
  </si>
  <si>
    <t xml:space="preserve">Certified Copy of Certificate of Incumbency with Specimen Signature (Certified by Officer of Company)
</t>
  </si>
  <si>
    <t xml:space="preserve">Initial Review Acknowledgement </t>
  </si>
  <si>
    <t>PID</t>
  </si>
  <si>
    <t>Development Name</t>
  </si>
  <si>
    <t>The Undersigned acknowledges that they have completed the initial review of the aforementioned application in accordance with Authority policy and procedures.</t>
  </si>
  <si>
    <t>_________________________________________________</t>
  </si>
  <si>
    <t>________________________</t>
  </si>
  <si>
    <t>Development Officer/Underwriter</t>
  </si>
  <si>
    <t>Date</t>
  </si>
  <si>
    <t>Exception Request</t>
  </si>
  <si>
    <t>In completing their review, the reviewer requests the following exceptions:</t>
  </si>
  <si>
    <t>Documentation in Lieu of Required Documentation:</t>
  </si>
  <si>
    <t>Exception to QAP Requirements:</t>
  </si>
  <si>
    <t>Exception to IHDA Published Standards</t>
  </si>
  <si>
    <t>Other:</t>
  </si>
  <si>
    <t>Describe the Exception Request(s)</t>
  </si>
  <si>
    <t>Exception Signoff</t>
  </si>
  <si>
    <t>Supervisor/Asst. Director</t>
  </si>
  <si>
    <t xml:space="preserve">Initial Closing Acknowledgement </t>
  </si>
  <si>
    <t>The Undersigned acknowledges that they have completed the review of the aforementioned application in accordance with Authority policy and procedures and that the application meets the threshold to initial close</t>
  </si>
  <si>
    <t>Soft Fund Request is structured as a 0% interest subordinate loan and has at least a 30 year permanent term.</t>
  </si>
  <si>
    <t>If the 4% Tax Credit Request is not eligible to request a Soft Loan, unless submitted as part of a Twinning transaction in the 9% LIHTC round.</t>
  </si>
  <si>
    <t>If the Tax-Exempt Bond Volume Cap request from the Sponsor exceeds the 30% Threshold, a detailed explanation is provided describing how the additional Bond Volume Cap will benefit the project.</t>
  </si>
  <si>
    <t xml:space="preserve">An Energy Consumption Model (ECM) report, including all assumptions and calculations and includes the following:    </t>
  </si>
  <si>
    <t>A copy of the preparing firm’s engineer’s license.</t>
  </si>
  <si>
    <t>A statement from the preparing firm certifying that all requirements under IRS 26 CFR § 1.42-10(b)(4)(ii)(E) have been considered and met.</t>
  </si>
  <si>
    <t>The ECM report must be dated within nine (9) months of the Application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</si>
</sst>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47" x14ac:knownFonts="1">
    <font>
      <sz val="11"/>
      <color theme="1"/>
      <name val="Calibri"/>
      <family val="2"/>
      <scheme val="minor"/>
    </font>
    <font>
      <b/>
      <sz val="11"/>
      <color indexed="8"/>
      <name val="Calibri"/>
      <family val="2"/>
    </font>
    <font>
      <b/>
      <sz val="14"/>
      <name val="Arial Narrow"/>
      <family val="2"/>
    </font>
    <font>
      <i/>
      <sz val="12"/>
      <name val="Arial Narrow"/>
      <family val="2"/>
    </font>
    <font>
      <sz val="11"/>
      <name val="Arial Narrow"/>
      <family val="2"/>
    </font>
    <font>
      <b/>
      <i/>
      <sz val="11"/>
      <name val="Arial Narrow"/>
      <family val="2"/>
    </font>
    <font>
      <b/>
      <sz val="11"/>
      <name val="Arial Narrow"/>
      <family val="2"/>
    </font>
    <font>
      <sz val="12"/>
      <name val="Arial Narrow"/>
      <family val="2"/>
    </font>
    <font>
      <sz val="10"/>
      <name val="Arial Narrow"/>
      <family val="2"/>
    </font>
    <font>
      <sz val="10"/>
      <name val="Arial"/>
      <family val="2"/>
    </font>
    <font>
      <sz val="10"/>
      <name val="Arial"/>
      <family val="2"/>
    </font>
    <font>
      <sz val="11"/>
      <color theme="1"/>
      <name val="Calibri"/>
      <family val="2"/>
      <scheme val="minor"/>
    </font>
    <font>
      <sz val="12"/>
      <color theme="1"/>
      <name val="Arial Narrow"/>
      <family val="2"/>
    </font>
    <font>
      <b/>
      <sz val="12"/>
      <color theme="1"/>
      <name val="Arial Narrow"/>
      <family val="2"/>
    </font>
    <font>
      <i/>
      <sz val="12"/>
      <color theme="1"/>
      <name val="Arial Narrow"/>
      <family val="2"/>
    </font>
    <font>
      <b/>
      <sz val="11"/>
      <color theme="1"/>
      <name val="Calibri"/>
      <family val="2"/>
      <scheme val="minor"/>
    </font>
    <font>
      <i/>
      <sz val="12"/>
      <color theme="1"/>
      <name val="Calibri"/>
      <family val="2"/>
      <scheme val="minor"/>
    </font>
    <font>
      <sz val="11"/>
      <color theme="1"/>
      <name val="Arial Narrow"/>
      <family val="2"/>
    </font>
    <font>
      <i/>
      <sz val="11"/>
      <color theme="1"/>
      <name val="Arial Narrow"/>
      <family val="2"/>
    </font>
    <font>
      <b/>
      <sz val="11"/>
      <color theme="1"/>
      <name val="Arial Narrow"/>
      <family val="2"/>
    </font>
    <font>
      <b/>
      <u/>
      <sz val="11"/>
      <color theme="1"/>
      <name val="Calibri"/>
      <family val="2"/>
      <scheme val="minor"/>
    </font>
    <font>
      <b/>
      <i/>
      <sz val="11"/>
      <color theme="1"/>
      <name val="Calibri"/>
      <family val="2"/>
      <scheme val="minor"/>
    </font>
    <font>
      <u/>
      <sz val="11"/>
      <color theme="1"/>
      <name val="Calibri"/>
      <family val="2"/>
      <scheme val="minor"/>
    </font>
    <font>
      <sz val="11"/>
      <color rgb="FFFF0000"/>
      <name val="Calibri"/>
      <family val="2"/>
      <scheme val="minor"/>
    </font>
    <font>
      <sz val="9"/>
      <color theme="1"/>
      <name val="Calibri"/>
      <family val="2"/>
      <scheme val="minor"/>
    </font>
    <font>
      <b/>
      <sz val="11"/>
      <color rgb="FFFF0000"/>
      <name val="Calibri"/>
      <family val="2"/>
      <scheme val="minor"/>
    </font>
    <font>
      <sz val="11"/>
      <color theme="1"/>
      <name val="Calibri"/>
      <family val="2"/>
    </font>
    <font>
      <sz val="11"/>
      <name val="Calibri"/>
      <family val="2"/>
      <scheme val="minor"/>
    </font>
    <font>
      <b/>
      <sz val="11"/>
      <name val="Calibri"/>
      <family val="2"/>
      <scheme val="minor"/>
    </font>
    <font>
      <i/>
      <sz val="11"/>
      <color theme="1"/>
      <name val="Calibri"/>
      <family val="2"/>
      <scheme val="minor"/>
    </font>
    <font>
      <b/>
      <i/>
      <sz val="11"/>
      <name val="Calibri"/>
      <family val="2"/>
      <scheme val="minor"/>
    </font>
    <font>
      <i/>
      <sz val="10"/>
      <color theme="1"/>
      <name val="Arial"/>
      <family val="2"/>
    </font>
    <font>
      <b/>
      <i/>
      <sz val="10"/>
      <color theme="1"/>
      <name val="Arial"/>
      <family val="2"/>
    </font>
    <font>
      <b/>
      <i/>
      <sz val="11"/>
      <color theme="0"/>
      <name val="Calibri"/>
      <family val="2"/>
      <scheme val="minor"/>
    </font>
    <font>
      <b/>
      <sz val="12"/>
      <color theme="1"/>
      <name val="Calibri"/>
      <family val="2"/>
      <scheme val="minor"/>
    </font>
    <font>
      <b/>
      <sz val="16"/>
      <color theme="1"/>
      <name val="Calibri"/>
      <family val="2"/>
      <scheme val="minor"/>
    </font>
    <font>
      <b/>
      <sz val="20"/>
      <color theme="1"/>
      <name val="Calibri"/>
      <family val="2"/>
      <scheme val="minor"/>
    </font>
    <font>
      <b/>
      <sz val="16"/>
      <color theme="0"/>
      <name val="Calibri"/>
      <family val="2"/>
      <scheme val="minor"/>
    </font>
    <font>
      <i/>
      <sz val="10"/>
      <color theme="1"/>
      <name val="Calibri"/>
      <family val="2"/>
      <scheme val="minor"/>
    </font>
    <font>
      <sz val="10"/>
      <color theme="1"/>
      <name val="Calibri"/>
      <family val="2"/>
      <scheme val="minor"/>
    </font>
    <font>
      <b/>
      <sz val="10"/>
      <color theme="1"/>
      <name val="Calibri"/>
      <family val="2"/>
      <scheme val="minor"/>
    </font>
    <font>
      <u/>
      <sz val="12"/>
      <color theme="1"/>
      <name val="Arial Narrow"/>
      <family val="2"/>
    </font>
    <font>
      <b/>
      <i/>
      <sz val="12"/>
      <color theme="1"/>
      <name val="Calibri"/>
      <family val="2"/>
      <scheme val="minor"/>
    </font>
    <font>
      <sz val="31"/>
      <color rgb="FF000000"/>
      <name val="Times New Roman"/>
      <family val="1"/>
    </font>
    <font>
      <b/>
      <sz val="14"/>
      <color theme="1"/>
      <name val="Calibri"/>
      <family val="2"/>
      <scheme val="minor"/>
    </font>
    <font>
      <sz val="9"/>
      <color indexed="81"/>
      <name val="Tahoma"/>
      <family val="2"/>
    </font>
    <font>
      <b/>
      <sz val="9"/>
      <color indexed="81"/>
      <name val="Tahoma"/>
      <family val="2"/>
    </font>
  </fonts>
  <fills count="16">
    <fill>
      <patternFill patternType="none"/>
    </fill>
    <fill>
      <patternFill patternType="gray125"/>
    </fill>
    <fill>
      <patternFill patternType="solid">
        <fgColor theme="6"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1"/>
        <bgColor indexed="64"/>
      </patternFill>
    </fill>
    <fill>
      <patternFill patternType="solid">
        <fgColor rgb="FFFFCCCC"/>
        <bgColor indexed="64"/>
      </patternFill>
    </fill>
    <fill>
      <patternFill patternType="solid">
        <fgColor theme="0"/>
        <bgColor theme="0"/>
      </patternFill>
    </fill>
    <fill>
      <patternFill patternType="solid">
        <fgColor theme="4" tint="0.59999389629810485"/>
        <bgColor indexed="64"/>
      </patternFill>
    </fill>
    <fill>
      <patternFill patternType="solid">
        <fgColor rgb="FFFF0000"/>
        <bgColor indexed="64"/>
      </patternFill>
    </fill>
  </fills>
  <borders count="6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theme="1"/>
      </top>
      <bottom/>
      <diagonal/>
    </border>
    <border>
      <left/>
      <right/>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style="thin">
        <color indexed="64"/>
      </left>
      <right/>
      <top style="thin">
        <color indexed="64"/>
      </top>
      <bottom style="thin">
        <color theme="1"/>
      </bottom>
      <diagonal/>
    </border>
    <border>
      <left/>
      <right style="thin">
        <color theme="1"/>
      </right>
      <top style="thin">
        <color theme="1"/>
      </top>
      <bottom/>
      <diagonal/>
    </border>
    <border>
      <left style="thin">
        <color indexed="64"/>
      </left>
      <right style="thin">
        <color theme="1"/>
      </right>
      <top style="thin">
        <color indexed="64"/>
      </top>
      <bottom style="thin">
        <color indexed="64"/>
      </bottom>
      <diagonal/>
    </border>
    <border>
      <left style="thin">
        <color indexed="64"/>
      </left>
      <right/>
      <top/>
      <bottom/>
      <diagonal/>
    </border>
    <border>
      <left/>
      <right style="thin">
        <color theme="1"/>
      </right>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bottom style="thin">
        <color indexed="64"/>
      </bottom>
      <diagonal/>
    </border>
    <border>
      <left/>
      <right style="thin">
        <color theme="1"/>
      </right>
      <top style="thin">
        <color indexed="64"/>
      </top>
      <bottom/>
      <diagonal/>
    </border>
    <border>
      <left style="thin">
        <color indexed="64"/>
      </left>
      <right style="thin">
        <color theme="1"/>
      </right>
      <top style="thin">
        <color theme="1"/>
      </top>
      <bottom style="thin">
        <color indexed="64"/>
      </bottom>
      <diagonal/>
    </border>
    <border>
      <left/>
      <right style="thin">
        <color indexed="64"/>
      </right>
      <top style="thin">
        <color theme="1"/>
      </top>
      <bottom style="thin">
        <color theme="1"/>
      </bottom>
      <diagonal/>
    </border>
    <border>
      <left/>
      <right style="thin">
        <color indexed="64"/>
      </right>
      <top style="thin">
        <color indexed="64"/>
      </top>
      <bottom style="thin">
        <color theme="1"/>
      </bottom>
      <diagonal/>
    </border>
    <border>
      <left/>
      <right style="thin">
        <color indexed="64"/>
      </right>
      <top/>
      <bottom style="thin">
        <color theme="1"/>
      </bottom>
      <diagonal/>
    </border>
    <border>
      <left style="thin">
        <color indexed="64"/>
      </left>
      <right/>
      <top/>
      <bottom style="medium">
        <color indexed="64"/>
      </bottom>
      <diagonal/>
    </border>
    <border>
      <left style="thin">
        <color indexed="64"/>
      </left>
      <right/>
      <top style="thin">
        <color theme="1"/>
      </top>
      <bottom/>
      <diagonal/>
    </border>
    <border>
      <left/>
      <right style="thin">
        <color indexed="64"/>
      </right>
      <top style="thin">
        <color theme="1"/>
      </top>
      <bottom/>
      <diagonal/>
    </border>
    <border>
      <left style="thin">
        <color auto="1"/>
      </left>
      <right/>
      <top/>
      <bottom style="thin">
        <color auto="1"/>
      </bottom>
      <diagonal/>
    </border>
    <border>
      <left/>
      <right style="thin">
        <color auto="1"/>
      </right>
      <top/>
      <bottom style="thin">
        <color auto="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style="thin">
        <color theme="1"/>
      </left>
      <right/>
      <top style="thin">
        <color theme="1"/>
      </top>
      <bottom/>
      <diagonal/>
    </border>
    <border>
      <left style="thin">
        <color indexed="64"/>
      </left>
      <right/>
      <top/>
      <bottom style="thin">
        <color theme="1"/>
      </bottom>
      <diagonal/>
    </border>
    <border>
      <left/>
      <right style="thin">
        <color theme="1"/>
      </right>
      <top style="thin">
        <color theme="1"/>
      </top>
      <bottom style="thin">
        <color indexed="64"/>
      </bottom>
      <diagonal/>
    </border>
    <border>
      <left style="thin">
        <color indexed="64"/>
      </left>
      <right style="thin">
        <color indexed="64"/>
      </right>
      <top style="thin">
        <color indexed="64"/>
      </top>
      <bottom/>
      <diagonal/>
    </border>
    <border>
      <left style="thin">
        <color theme="1"/>
      </left>
      <right style="thin">
        <color theme="1"/>
      </right>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indexed="64"/>
      </top>
      <bottom style="thin">
        <color indexed="64"/>
      </bottom>
      <diagonal/>
    </border>
    <border>
      <left style="thin">
        <color theme="1"/>
      </left>
      <right style="thin">
        <color indexed="64"/>
      </right>
      <top style="thin">
        <color theme="1"/>
      </top>
      <bottom style="thin">
        <color theme="1"/>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right style="thin">
        <color theme="1" tint="4.9989318521683403E-2"/>
      </right>
      <top style="thin">
        <color theme="1" tint="4.9989318521683403E-2"/>
      </top>
      <bottom style="thin">
        <color theme="1" tint="4.9989318521683403E-2"/>
      </bottom>
      <diagonal/>
    </border>
    <border>
      <left style="thin">
        <color theme="2" tint="-0.89996032593768116"/>
      </left>
      <right/>
      <top style="thin">
        <color theme="2" tint="-0.89996032593768116"/>
      </top>
      <bottom style="thin">
        <color theme="2" tint="-0.89996032593768116"/>
      </bottom>
      <diagonal/>
    </border>
    <border>
      <left/>
      <right/>
      <top style="thin">
        <color theme="2" tint="-0.89996032593768116"/>
      </top>
      <bottom style="thin">
        <color theme="2" tint="-0.89996032593768116"/>
      </bottom>
      <diagonal/>
    </border>
    <border>
      <left/>
      <right style="thin">
        <color theme="2" tint="-0.89996032593768116"/>
      </right>
      <top style="thin">
        <color theme="2" tint="-0.89996032593768116"/>
      </top>
      <bottom style="thin">
        <color theme="2" tint="-0.89996032593768116"/>
      </bottom>
      <diagonal/>
    </border>
    <border>
      <left style="thin">
        <color theme="1" tint="4.9989318521683403E-2"/>
      </left>
      <right/>
      <top/>
      <bottom/>
      <diagonal/>
    </border>
    <border>
      <left/>
      <right/>
      <top style="medium">
        <color theme="1" tint="4.9989318521683403E-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1"/>
      </bottom>
      <diagonal/>
    </border>
    <border>
      <left style="thin">
        <color theme="1"/>
      </left>
      <right style="thin">
        <color indexed="64"/>
      </right>
      <top/>
      <bottom style="thin">
        <color theme="1"/>
      </bottom>
      <diagonal/>
    </border>
  </borders>
  <cellStyleXfs count="5">
    <xf numFmtId="0" fontId="0" fillId="0" borderId="0"/>
    <xf numFmtId="0" fontId="10" fillId="0" borderId="0"/>
    <xf numFmtId="0" fontId="8" fillId="0" borderId="0"/>
    <xf numFmtId="0" fontId="11" fillId="0" borderId="0"/>
    <xf numFmtId="0" fontId="9" fillId="0" borderId="0"/>
  </cellStyleXfs>
  <cellXfs count="835">
    <xf numFmtId="0" fontId="0" fillId="0" borderId="0" xfId="0"/>
    <xf numFmtId="0" fontId="12" fillId="0" borderId="0" xfId="0" applyFont="1"/>
    <xf numFmtId="0" fontId="13" fillId="0" borderId="0" xfId="0" applyFont="1"/>
    <xf numFmtId="0" fontId="12" fillId="0" borderId="3" xfId="0" applyFont="1" applyBorder="1"/>
    <xf numFmtId="0" fontId="12" fillId="0" borderId="0" xfId="0" applyFont="1" applyAlignment="1">
      <alignment vertical="center"/>
    </xf>
    <xf numFmtId="0" fontId="14" fillId="0" borderId="0" xfId="0" applyFont="1" applyAlignment="1">
      <alignment vertical="center"/>
    </xf>
    <xf numFmtId="0" fontId="13" fillId="2" borderId="0" xfId="0" applyFont="1" applyFill="1"/>
    <xf numFmtId="0" fontId="12" fillId="2" borderId="0" xfId="0" applyFont="1" applyFill="1" applyAlignment="1">
      <alignment horizontal="center"/>
    </xf>
    <xf numFmtId="0" fontId="12" fillId="2" borderId="0" xfId="0" applyFont="1" applyFill="1"/>
    <xf numFmtId="0" fontId="14" fillId="2" borderId="0" xfId="0" applyFont="1" applyFill="1" applyAlignment="1">
      <alignment vertical="center"/>
    </xf>
    <xf numFmtId="0" fontId="12" fillId="2" borderId="0" xfId="0" applyFont="1" applyFill="1" applyAlignment="1">
      <alignment vertical="center"/>
    </xf>
    <xf numFmtId="0" fontId="11" fillId="0" borderId="0" xfId="3" applyAlignment="1">
      <alignment vertical="top"/>
    </xf>
    <xf numFmtId="0" fontId="16" fillId="0" borderId="0" xfId="3" applyFont="1" applyAlignment="1">
      <alignment vertical="top"/>
    </xf>
    <xf numFmtId="0" fontId="17" fillId="0" borderId="0" xfId="3" applyFont="1" applyAlignment="1">
      <alignment vertical="top"/>
    </xf>
    <xf numFmtId="0" fontId="17" fillId="0" borderId="0" xfId="3" applyFont="1" applyAlignment="1">
      <alignment vertical="top" wrapText="1"/>
    </xf>
    <xf numFmtId="0" fontId="6" fillId="0" borderId="0" xfId="3" quotePrefix="1" applyFont="1" applyAlignment="1">
      <alignment horizontal="left" vertical="top"/>
    </xf>
    <xf numFmtId="0" fontId="4" fillId="0" borderId="0" xfId="3" applyFont="1" applyAlignment="1">
      <alignment vertical="top"/>
    </xf>
    <xf numFmtId="0" fontId="6" fillId="0" borderId="0" xfId="3" applyFont="1" applyAlignment="1">
      <alignment vertical="top"/>
    </xf>
    <xf numFmtId="0" fontId="4" fillId="0" borderId="0" xfId="3" quotePrefix="1" applyFont="1" applyAlignment="1">
      <alignment vertical="top"/>
    </xf>
    <xf numFmtId="0" fontId="18" fillId="0" borderId="0" xfId="3" applyFont="1" applyAlignment="1">
      <alignment vertical="top"/>
    </xf>
    <xf numFmtId="0" fontId="19" fillId="0" borderId="0" xfId="3" applyFont="1" applyAlignment="1">
      <alignment vertical="top"/>
    </xf>
    <xf numFmtId="0" fontId="4" fillId="0" borderId="0" xfId="3" quotePrefix="1" applyFont="1" applyAlignment="1">
      <alignment horizontal="left" vertical="top"/>
    </xf>
    <xf numFmtId="0" fontId="4" fillId="4" borderId="0" xfId="3" applyFont="1" applyFill="1" applyAlignment="1">
      <alignment horizontal="justify" vertical="top" wrapText="1"/>
    </xf>
    <xf numFmtId="0" fontId="4" fillId="5" borderId="0" xfId="3" applyFont="1" applyFill="1" applyAlignment="1">
      <alignment horizontal="justify" vertical="top" wrapText="1"/>
    </xf>
    <xf numFmtId="0" fontId="17" fillId="0" borderId="0" xfId="3" applyFont="1" applyAlignment="1">
      <alignment horizontal="left" vertical="top"/>
    </xf>
    <xf numFmtId="0" fontId="11" fillId="0" borderId="0" xfId="3" applyAlignment="1">
      <alignment horizontal="left" vertical="top"/>
    </xf>
    <xf numFmtId="0" fontId="0" fillId="0" borderId="0" xfId="0" applyAlignment="1">
      <alignment horizontal="center"/>
    </xf>
    <xf numFmtId="0" fontId="20" fillId="2" borderId="0" xfId="0" applyFont="1" applyFill="1" applyAlignment="1">
      <alignment horizontal="center"/>
    </xf>
    <xf numFmtId="0" fontId="0" fillId="2" borderId="0" xfId="0" applyFill="1" applyAlignment="1">
      <alignment horizontal="center"/>
    </xf>
    <xf numFmtId="0" fontId="0" fillId="7" borderId="0" xfId="0" applyFill="1"/>
    <xf numFmtId="0" fontId="0" fillId="0" borderId="0" xfId="0" applyAlignment="1">
      <alignment horizontal="right"/>
    </xf>
    <xf numFmtId="0" fontId="20" fillId="7" borderId="0" xfId="0" applyFont="1" applyFill="1" applyAlignment="1">
      <alignment horizontal="center"/>
    </xf>
    <xf numFmtId="0" fontId="0" fillId="7" borderId="0" xfId="0" applyFill="1" applyAlignment="1">
      <alignment horizontal="center"/>
    </xf>
    <xf numFmtId="0" fontId="0" fillId="0" borderId="0" xfId="0" applyAlignment="1">
      <alignment horizontal="justify" wrapText="1"/>
    </xf>
    <xf numFmtId="0" fontId="0" fillId="0" borderId="6" xfId="0" applyBorder="1" applyAlignment="1">
      <alignment horizontal="center"/>
    </xf>
    <xf numFmtId="0" fontId="0" fillId="0" borderId="0" xfId="0" applyAlignment="1">
      <alignment horizontal="justify" vertical="center" wrapText="1"/>
    </xf>
    <xf numFmtId="0" fontId="0" fillId="0" borderId="2" xfId="0" applyBorder="1" applyAlignment="1">
      <alignment horizontal="justify" vertical="center" wrapText="1"/>
    </xf>
    <xf numFmtId="0" fontId="0" fillId="0" borderId="14" xfId="0" applyBorder="1" applyAlignment="1">
      <alignment horizontal="justify" vertical="center" wrapText="1"/>
    </xf>
    <xf numFmtId="0" fontId="0" fillId="0" borderId="14" xfId="0" applyBorder="1"/>
    <xf numFmtId="0" fontId="0" fillId="2" borderId="0" xfId="0" applyFill="1"/>
    <xf numFmtId="0" fontId="0" fillId="6" borderId="0" xfId="0" applyFill="1"/>
    <xf numFmtId="0" fontId="4" fillId="10" borderId="0" xfId="3" applyFont="1" applyFill="1" applyAlignment="1">
      <alignment horizontal="justify" vertical="top" wrapText="1"/>
    </xf>
    <xf numFmtId="0" fontId="15" fillId="3" borderId="5" xfId="0" applyFont="1" applyFill="1" applyBorder="1" applyAlignment="1" applyProtection="1">
      <alignment horizontal="center" vertical="center"/>
      <protection locked="0"/>
    </xf>
    <xf numFmtId="0" fontId="20" fillId="6" borderId="0" xfId="0" applyFont="1" applyFill="1" applyAlignment="1">
      <alignment horizontal="center"/>
    </xf>
    <xf numFmtId="0" fontId="0" fillId="0" borderId="8" xfId="0" applyBorder="1"/>
    <xf numFmtId="0" fontId="0" fillId="0" borderId="1" xfId="0" applyBorder="1"/>
    <xf numFmtId="0" fontId="0" fillId="0" borderId="7" xfId="0" applyBorder="1"/>
    <xf numFmtId="0" fontId="0" fillId="0" borderId="0" xfId="0" applyAlignment="1">
      <alignment vertical="top"/>
    </xf>
    <xf numFmtId="0" fontId="15" fillId="0" borderId="0" xfId="0" applyFont="1" applyAlignment="1" applyProtection="1">
      <alignment horizontal="center" vertical="center"/>
      <protection locked="0"/>
    </xf>
    <xf numFmtId="0" fontId="0" fillId="0" borderId="13" xfId="0" applyBorder="1" applyAlignment="1">
      <alignment horizontal="justify" vertical="center"/>
    </xf>
    <xf numFmtId="0" fontId="0" fillId="7" borderId="0" xfId="0" applyFill="1" applyAlignment="1">
      <alignment vertical="top"/>
    </xf>
    <xf numFmtId="0" fontId="0" fillId="0" borderId="6" xfId="0" applyBorder="1" applyAlignment="1">
      <alignment horizontal="left"/>
    </xf>
    <xf numFmtId="0" fontId="0" fillId="0" borderId="2" xfId="0" applyBorder="1" applyAlignment="1">
      <alignment horizontal="left"/>
    </xf>
    <xf numFmtId="0" fontId="0" fillId="0" borderId="13" xfId="0" applyBorder="1" applyAlignment="1">
      <alignment wrapText="1"/>
    </xf>
    <xf numFmtId="0" fontId="0" fillId="0" borderId="13" xfId="0" applyBorder="1"/>
    <xf numFmtId="0" fontId="0" fillId="0" borderId="25" xfId="0" applyBorder="1" applyAlignment="1">
      <alignment horizontal="center"/>
    </xf>
    <xf numFmtId="0" fontId="15" fillId="3" borderId="29" xfId="0" applyFont="1" applyFill="1" applyBorder="1" applyAlignment="1" applyProtection="1">
      <alignment horizontal="center" vertical="center"/>
      <protection locked="0"/>
    </xf>
    <xf numFmtId="0" fontId="0" fillId="0" borderId="4" xfId="0" applyBorder="1" applyAlignment="1">
      <alignment horizontal="center"/>
    </xf>
    <xf numFmtId="0" fontId="0" fillId="0" borderId="22" xfId="0" applyBorder="1" applyAlignment="1">
      <alignment horizontal="center"/>
    </xf>
    <xf numFmtId="0" fontId="0" fillId="0" borderId="31" xfId="0" applyBorder="1" applyAlignment="1">
      <alignment horizontal="left"/>
    </xf>
    <xf numFmtId="0" fontId="0" fillId="0" borderId="28" xfId="0" applyBorder="1" applyAlignment="1">
      <alignment horizontal="left" vertical="top"/>
    </xf>
    <xf numFmtId="0" fontId="0" fillId="0" borderId="23" xfId="0" applyBorder="1" applyAlignment="1">
      <alignment horizontal="left"/>
    </xf>
    <xf numFmtId="0" fontId="0" fillId="0" borderId="1" xfId="0" applyBorder="1" applyAlignment="1">
      <alignment horizontal="left" vertical="top"/>
    </xf>
    <xf numFmtId="0" fontId="0" fillId="0" borderId="7" xfId="0" applyBorder="1" applyAlignment="1">
      <alignment horizontal="left" vertical="top"/>
    </xf>
    <xf numFmtId="0" fontId="0" fillId="0" borderId="24" xfId="0" applyBorder="1"/>
    <xf numFmtId="0" fontId="15" fillId="0" borderId="24" xfId="0" applyFont="1" applyBorder="1"/>
    <xf numFmtId="0" fontId="0" fillId="0" borderId="0" xfId="0" applyAlignment="1">
      <alignment horizontal="left" indent="1"/>
    </xf>
    <xf numFmtId="0" fontId="15" fillId="0" borderId="24" xfId="0" applyFont="1" applyBorder="1" applyAlignment="1">
      <alignment horizontal="left"/>
    </xf>
    <xf numFmtId="0" fontId="21" fillId="0" borderId="0" xfId="0" applyFont="1"/>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indent="4"/>
    </xf>
    <xf numFmtId="0" fontId="15" fillId="0" borderId="0" xfId="0" applyFont="1" applyAlignment="1">
      <alignment horizontal="left" indent="1"/>
    </xf>
    <xf numFmtId="0" fontId="0" fillId="8" borderId="24" xfId="0" applyFill="1" applyBorder="1"/>
    <xf numFmtId="0" fontId="15" fillId="8" borderId="0" xfId="0" applyFont="1" applyFill="1"/>
    <xf numFmtId="0" fontId="28" fillId="8" borderId="0" xfId="0" applyFont="1" applyFill="1"/>
    <xf numFmtId="0" fontId="0" fillId="8" borderId="0" xfId="0" applyFill="1"/>
    <xf numFmtId="0" fontId="20" fillId="0" borderId="0" xfId="0" applyFont="1"/>
    <xf numFmtId="0" fontId="0" fillId="0" borderId="34" xfId="0" applyBorder="1"/>
    <xf numFmtId="0" fontId="15" fillId="0" borderId="35" xfId="0" applyFont="1" applyBorder="1"/>
    <xf numFmtId="0" fontId="0" fillId="0" borderId="3" xfId="0" applyBorder="1"/>
    <xf numFmtId="0" fontId="15" fillId="0" borderId="35" xfId="0" applyFont="1" applyBorder="1" applyAlignment="1">
      <alignment horizontal="left"/>
    </xf>
    <xf numFmtId="0" fontId="15" fillId="0" borderId="3" xfId="0" applyFont="1" applyBorder="1" applyAlignment="1">
      <alignment horizontal="left"/>
    </xf>
    <xf numFmtId="0" fontId="22" fillId="0" borderId="3" xfId="0" applyFont="1" applyBorder="1" applyAlignment="1">
      <alignment horizontal="center"/>
    </xf>
    <xf numFmtId="0" fontId="22" fillId="0" borderId="3" xfId="0" applyFont="1" applyBorder="1"/>
    <xf numFmtId="0" fontId="25" fillId="0" borderId="3" xfId="0" applyFont="1" applyBorder="1" applyAlignment="1">
      <alignment horizont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2" xfId="0" applyFont="1" applyBorder="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27" fillId="0" borderId="19" xfId="0" applyFont="1" applyBorder="1" applyAlignment="1">
      <alignment horizontal="left" wrapText="1"/>
    </xf>
    <xf numFmtId="0" fontId="15" fillId="0" borderId="4" xfId="0" applyFont="1" applyBorder="1" applyAlignment="1" applyProtection="1">
      <alignment horizontal="center" vertical="center"/>
      <protection locked="0"/>
    </xf>
    <xf numFmtId="0" fontId="0" fillId="6" borderId="0" xfId="0" applyFill="1" applyAlignment="1">
      <alignment horizontal="center"/>
    </xf>
    <xf numFmtId="0" fontId="15" fillId="6" borderId="5" xfId="0" applyFont="1" applyFill="1" applyBorder="1" applyAlignment="1" applyProtection="1">
      <alignment horizontal="center" vertical="center"/>
      <protection locked="0"/>
    </xf>
    <xf numFmtId="0" fontId="0" fillId="8" borderId="0" xfId="0" applyFill="1" applyAlignment="1">
      <alignment horizontal="center"/>
    </xf>
    <xf numFmtId="0" fontId="0" fillId="8" borderId="0" xfId="0" applyFill="1" applyAlignment="1">
      <alignment horizontal="left" indent="1"/>
    </xf>
    <xf numFmtId="0" fontId="0" fillId="0" borderId="37" xfId="0" applyBorder="1"/>
    <xf numFmtId="0" fontId="15" fillId="0" borderId="0" xfId="0" applyFont="1" applyAlignment="1">
      <alignment vertical="center"/>
    </xf>
    <xf numFmtId="0" fontId="34" fillId="0" borderId="0" xfId="0" applyFont="1"/>
    <xf numFmtId="0" fontId="36" fillId="0" borderId="0" xfId="0" applyFont="1"/>
    <xf numFmtId="0" fontId="0" fillId="12" borderId="5" xfId="0" applyFill="1" applyBorder="1"/>
    <xf numFmtId="0" fontId="34" fillId="0" borderId="0" xfId="0" applyFont="1" applyAlignment="1">
      <alignment vertical="center"/>
    </xf>
    <xf numFmtId="0" fontId="0" fillId="8" borderId="0" xfId="0" applyFill="1" applyAlignment="1">
      <alignment vertical="center" wrapText="1"/>
    </xf>
    <xf numFmtId="0" fontId="34" fillId="8" borderId="0" xfId="0" applyFont="1" applyFill="1" applyAlignment="1">
      <alignment vertical="center"/>
    </xf>
    <xf numFmtId="0" fontId="36" fillId="8" borderId="0" xfId="0" applyFont="1" applyFill="1"/>
    <xf numFmtId="0" fontId="34" fillId="8" borderId="0" xfId="0" applyFont="1" applyFill="1"/>
    <xf numFmtId="0" fontId="15" fillId="8" borderId="0" xfId="0" applyFont="1" applyFill="1" applyAlignment="1">
      <alignment vertical="center"/>
    </xf>
    <xf numFmtId="0" fontId="0" fillId="0" borderId="0" xfId="0" applyAlignment="1">
      <alignment horizontal="center" vertical="top"/>
    </xf>
    <xf numFmtId="0" fontId="15" fillId="0" borderId="12" xfId="0" applyFont="1" applyBorder="1" applyAlignment="1">
      <alignment horizontal="center" vertical="center" wrapText="1"/>
    </xf>
    <xf numFmtId="0" fontId="0" fillId="0" borderId="12" xfId="0" applyBorder="1" applyAlignment="1">
      <alignment horizontal="center"/>
    </xf>
    <xf numFmtId="0" fontId="0" fillId="0" borderId="12" xfId="0" applyBorder="1" applyAlignment="1">
      <alignment horizontal="center" vertical="center"/>
    </xf>
    <xf numFmtId="0" fontId="28" fillId="0" borderId="0" xfId="0" applyFont="1" applyAlignment="1">
      <alignment horizontal="left" wrapText="1"/>
    </xf>
    <xf numFmtId="0" fontId="0" fillId="0" borderId="17" xfId="0" applyBorder="1" applyAlignment="1">
      <alignment horizontal="left"/>
    </xf>
    <xf numFmtId="0" fontId="15" fillId="12" borderId="5" xfId="0" applyFont="1" applyFill="1" applyBorder="1" applyAlignment="1" applyProtection="1">
      <alignment horizontal="center" vertical="center"/>
      <protection locked="0"/>
    </xf>
    <xf numFmtId="0" fontId="0" fillId="0" borderId="12" xfId="0" applyBorder="1" applyAlignment="1">
      <alignment horizontal="left" wrapText="1"/>
    </xf>
    <xf numFmtId="0" fontId="38" fillId="0" borderId="0" xfId="0" applyFont="1" applyAlignment="1">
      <alignment vertical="center"/>
    </xf>
    <xf numFmtId="8" fontId="0" fillId="8" borderId="5" xfId="0" applyNumberFormat="1" applyFill="1" applyBorder="1" applyAlignment="1">
      <alignment horizontal="center"/>
    </xf>
    <xf numFmtId="10" fontId="0" fillId="8" borderId="7" xfId="0" applyNumberFormat="1" applyFill="1" applyBorder="1" applyAlignment="1">
      <alignment horizontal="center" wrapText="1"/>
    </xf>
    <xf numFmtId="0" fontId="15" fillId="3" borderId="4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3" borderId="48" xfId="0" applyFont="1" applyFill="1" applyBorder="1" applyAlignment="1" applyProtection="1">
      <alignment horizontal="center" vertical="center"/>
      <protection locked="0"/>
    </xf>
    <xf numFmtId="0" fontId="23" fillId="8" borderId="24" xfId="0" applyFont="1" applyFill="1" applyBorder="1"/>
    <xf numFmtId="0" fontId="39" fillId="0" borderId="0" xfId="0" applyFont="1"/>
    <xf numFmtId="0" fontId="39" fillId="0" borderId="0" xfId="0" applyFont="1" applyAlignment="1">
      <alignment horizontal="center"/>
    </xf>
    <xf numFmtId="0" fontId="39" fillId="0" borderId="24" xfId="0" applyFont="1" applyBorder="1"/>
    <xf numFmtId="0" fontId="40" fillId="0" borderId="0" xfId="0" applyFont="1"/>
    <xf numFmtId="0" fontId="39" fillId="0" borderId="0" xfId="0" applyFont="1" applyAlignment="1">
      <alignment horizontal="left"/>
    </xf>
    <xf numFmtId="0" fontId="39" fillId="7" borderId="0" xfId="0" applyFont="1" applyFill="1"/>
    <xf numFmtId="0" fontId="15" fillId="0" borderId="0" xfId="0" applyFont="1" applyAlignment="1">
      <alignment vertical="top"/>
    </xf>
    <xf numFmtId="0" fontId="15" fillId="3" borderId="49" xfId="0" applyFont="1" applyFill="1" applyBorder="1" applyAlignment="1" applyProtection="1">
      <alignment horizontal="center" vertical="center"/>
      <protection locked="0"/>
    </xf>
    <xf numFmtId="0" fontId="7" fillId="0" borderId="3" xfId="3" applyFont="1" applyBorder="1" applyAlignment="1">
      <alignment vertical="top" wrapText="1"/>
    </xf>
    <xf numFmtId="0" fontId="11" fillId="0" borderId="3" xfId="3" applyBorder="1" applyAlignment="1">
      <alignment vertical="top" wrapText="1"/>
    </xf>
    <xf numFmtId="0" fontId="15" fillId="3" borderId="23" xfId="0" applyFont="1" applyFill="1" applyBorder="1" applyAlignment="1" applyProtection="1">
      <alignment horizontal="center" vertical="center"/>
      <protection locked="0"/>
    </xf>
    <xf numFmtId="0" fontId="0" fillId="0" borderId="0" xfId="0" applyAlignment="1">
      <alignment vertical="center"/>
    </xf>
    <xf numFmtId="0" fontId="15" fillId="0" borderId="5" xfId="0" applyFont="1" applyBorder="1" applyAlignment="1" applyProtection="1">
      <alignment horizontal="center" vertical="center"/>
      <protection locked="0"/>
    </xf>
    <xf numFmtId="0" fontId="0" fillId="0" borderId="0" xfId="0" applyAlignment="1">
      <alignment horizontal="center" vertical="center"/>
    </xf>
    <xf numFmtId="0" fontId="0" fillId="2" borderId="0" xfId="0" applyFill="1" applyAlignment="1">
      <alignment horizontal="center" vertical="center"/>
    </xf>
    <xf numFmtId="0" fontId="0" fillId="7" borderId="0" xfId="0" applyFill="1" applyAlignment="1">
      <alignment vertical="center"/>
    </xf>
    <xf numFmtId="0" fontId="20" fillId="2" borderId="0" xfId="0" applyFont="1" applyFill="1" applyAlignment="1">
      <alignment horizontal="center" vertical="center"/>
    </xf>
    <xf numFmtId="0" fontId="0" fillId="0" borderId="0" xfId="0" applyAlignment="1">
      <alignment horizontal="right" vertical="center"/>
    </xf>
    <xf numFmtId="0" fontId="20" fillId="6" borderId="0" xfId="0" applyFont="1" applyFill="1" applyAlignment="1">
      <alignment horizontal="center" vertical="center"/>
    </xf>
    <xf numFmtId="0" fontId="0" fillId="0" borderId="3" xfId="0" applyBorder="1" applyAlignment="1">
      <alignment vertical="center"/>
    </xf>
    <xf numFmtId="0" fontId="20" fillId="7" borderId="0" xfId="0" applyFont="1" applyFill="1" applyAlignment="1">
      <alignment horizontal="center" vertical="center"/>
    </xf>
    <xf numFmtId="0" fontId="15" fillId="0" borderId="24" xfId="0" applyFont="1" applyBorder="1" applyAlignment="1">
      <alignment vertical="center"/>
    </xf>
    <xf numFmtId="0" fontId="0" fillId="0" borderId="24" xfId="0" applyBorder="1" applyAlignment="1">
      <alignment vertical="center"/>
    </xf>
    <xf numFmtId="0" fontId="0" fillId="7" borderId="0" xfId="0" applyFill="1" applyAlignment="1">
      <alignment horizontal="center" vertical="center"/>
    </xf>
    <xf numFmtId="0" fontId="0" fillId="0" borderId="7"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0" xfId="0" applyAlignment="1">
      <alignment horizontal="left" vertical="center"/>
    </xf>
    <xf numFmtId="0" fontId="15" fillId="0" borderId="35" xfId="0" applyFont="1" applyBorder="1" applyAlignment="1">
      <alignment vertical="center"/>
    </xf>
    <xf numFmtId="0" fontId="0" fillId="8" borderId="7" xfId="0" applyFill="1" applyBorder="1" applyAlignment="1">
      <alignment vertical="center"/>
    </xf>
    <xf numFmtId="0" fontId="29" fillId="0" borderId="0" xfId="0" applyFont="1" applyAlignment="1">
      <alignment vertical="center"/>
    </xf>
    <xf numFmtId="0" fontId="0" fillId="6" borderId="0" xfId="0" applyFill="1" applyAlignment="1">
      <alignment vertical="center"/>
    </xf>
    <xf numFmtId="0" fontId="15" fillId="0" borderId="24" xfId="0" applyFont="1" applyBorder="1" applyAlignment="1">
      <alignment horizontal="left" vertical="center"/>
    </xf>
    <xf numFmtId="0" fontId="15" fillId="0" borderId="0" xfId="0" applyFont="1" applyAlignment="1">
      <alignment horizontal="left" vertical="center"/>
    </xf>
    <xf numFmtId="0" fontId="21" fillId="0" borderId="0" xfId="0" applyFont="1" applyAlignment="1">
      <alignment vertical="center"/>
    </xf>
    <xf numFmtId="0" fontId="15" fillId="0" borderId="35" xfId="0" applyFont="1" applyBorder="1" applyAlignment="1">
      <alignment horizontal="left" vertical="center"/>
    </xf>
    <xf numFmtId="0" fontId="15" fillId="0" borderId="3" xfId="0" applyFont="1" applyBorder="1" applyAlignment="1">
      <alignment horizontal="left" vertical="center"/>
    </xf>
    <xf numFmtId="0" fontId="0" fillId="0" borderId="6" xfId="0" applyBorder="1" applyAlignment="1">
      <alignment horizontal="center" vertical="center"/>
    </xf>
    <xf numFmtId="0" fontId="22" fillId="0" borderId="3" xfId="0" applyFont="1" applyBorder="1" applyAlignment="1">
      <alignment horizontal="center" vertical="center"/>
    </xf>
    <xf numFmtId="0" fontId="22" fillId="0" borderId="3" xfId="0" applyFont="1" applyBorder="1" applyAlignment="1">
      <alignment vertical="center"/>
    </xf>
    <xf numFmtId="0" fontId="0" fillId="0" borderId="14" xfId="0" applyBorder="1" applyAlignment="1">
      <alignment vertical="center"/>
    </xf>
    <xf numFmtId="0" fontId="27" fillId="0" borderId="0" xfId="0" applyFont="1" applyAlignment="1">
      <alignment horizontal="left" vertical="center" wrapText="1"/>
    </xf>
    <xf numFmtId="0" fontId="0" fillId="8" borderId="0" xfId="0" applyFill="1" applyAlignment="1">
      <alignment vertical="center"/>
    </xf>
    <xf numFmtId="0" fontId="0" fillId="8" borderId="24" xfId="0" applyFill="1" applyBorder="1" applyAlignment="1">
      <alignment vertical="center"/>
    </xf>
    <xf numFmtId="0" fontId="0" fillId="8" borderId="0" xfId="0" applyFill="1" applyAlignment="1">
      <alignment horizontal="center" vertical="center"/>
    </xf>
    <xf numFmtId="0" fontId="0" fillId="0" borderId="34" xfId="0" applyBorder="1" applyAlignment="1">
      <alignment vertical="center"/>
    </xf>
    <xf numFmtId="0" fontId="0" fillId="0" borderId="37" xfId="0" applyBorder="1" applyAlignment="1">
      <alignment vertical="center"/>
    </xf>
    <xf numFmtId="0" fontId="0" fillId="2" borderId="0" xfId="0" applyFill="1" applyAlignment="1">
      <alignment vertical="center"/>
    </xf>
    <xf numFmtId="0" fontId="37" fillId="11" borderId="35" xfId="0" applyFont="1" applyFill="1" applyBorder="1" applyAlignment="1">
      <alignment vertical="center"/>
    </xf>
    <xf numFmtId="0" fontId="37" fillId="11" borderId="3" xfId="0" applyFont="1" applyFill="1" applyBorder="1" applyAlignment="1">
      <alignment vertical="center"/>
    </xf>
    <xf numFmtId="0" fontId="43" fillId="0" borderId="0" xfId="0" applyFont="1"/>
    <xf numFmtId="0" fontId="0" fillId="0" borderId="9" xfId="0" applyBorder="1" applyAlignment="1">
      <alignment horizontal="center" vertical="center"/>
    </xf>
    <xf numFmtId="0" fontId="20" fillId="8" borderId="0" xfId="0" applyFont="1" applyFill="1" applyAlignment="1">
      <alignment horizontal="center" vertical="center"/>
    </xf>
    <xf numFmtId="0" fontId="0" fillId="8" borderId="0" xfId="0" applyFill="1" applyAlignment="1">
      <alignment horizontal="right" vertical="center"/>
    </xf>
    <xf numFmtId="0" fontId="15" fillId="8" borderId="3" xfId="0" applyFont="1" applyFill="1" applyBorder="1" applyAlignment="1">
      <alignment vertical="center"/>
    </xf>
    <xf numFmtId="0" fontId="15" fillId="8" borderId="24" xfId="0" applyFont="1" applyFill="1" applyBorder="1" applyAlignment="1">
      <alignment vertical="center"/>
    </xf>
    <xf numFmtId="0" fontId="25" fillId="8" borderId="0" xfId="0" applyFont="1" applyFill="1" applyAlignment="1">
      <alignment horizontal="center" vertical="center"/>
    </xf>
    <xf numFmtId="0" fontId="43" fillId="8" borderId="0" xfId="0" applyFont="1" applyFill="1"/>
    <xf numFmtId="0" fontId="15" fillId="8" borderId="35" xfId="0" applyFont="1" applyFill="1" applyBorder="1" applyAlignment="1">
      <alignment vertical="center"/>
    </xf>
    <xf numFmtId="0" fontId="0" fillId="8" borderId="3" xfId="0" applyFill="1" applyBorder="1" applyAlignment="1">
      <alignment vertical="center"/>
    </xf>
    <xf numFmtId="0" fontId="20" fillId="8" borderId="0" xfId="0" applyFont="1" applyFill="1" applyAlignment="1">
      <alignment vertical="center"/>
    </xf>
    <xf numFmtId="0" fontId="15" fillId="8" borderId="0" xfId="0" applyFont="1" applyFill="1" applyAlignment="1">
      <alignment horizontal="left" vertical="center"/>
    </xf>
    <xf numFmtId="0" fontId="0" fillId="8" borderId="0" xfId="0" applyFill="1" applyAlignment="1">
      <alignment horizontal="left" vertical="center"/>
    </xf>
    <xf numFmtId="0" fontId="15" fillId="8" borderId="0" xfId="0" applyFont="1" applyFill="1" applyAlignment="1" applyProtection="1">
      <alignment horizontal="center" vertical="center"/>
      <protection locked="0"/>
    </xf>
    <xf numFmtId="0" fontId="0" fillId="8" borderId="0" xfId="0" applyFill="1" applyAlignment="1">
      <alignment horizontal="justify" vertical="center"/>
    </xf>
    <xf numFmtId="0" fontId="15" fillId="8" borderId="0" xfId="0" applyFont="1" applyFill="1" applyAlignment="1" applyProtection="1">
      <alignment horizontal="left" vertical="top"/>
      <protection locked="0"/>
    </xf>
    <xf numFmtId="0" fontId="21" fillId="8" borderId="0" xfId="0" applyFont="1" applyFill="1" applyAlignment="1">
      <alignment horizontal="justify" vertical="center" wrapText="1"/>
    </xf>
    <xf numFmtId="0" fontId="0" fillId="8" borderId="25" xfId="0" applyFill="1" applyBorder="1" applyAlignment="1">
      <alignment horizontal="center" vertical="center"/>
    </xf>
    <xf numFmtId="0" fontId="0" fillId="8" borderId="22" xfId="0" applyFill="1" applyBorder="1" applyAlignment="1">
      <alignment horizontal="center" vertical="center"/>
    </xf>
    <xf numFmtId="0" fontId="15" fillId="8" borderId="11" xfId="0" applyFont="1" applyFill="1" applyBorder="1" applyAlignment="1" applyProtection="1">
      <alignment horizontal="center" vertical="center"/>
      <protection locked="0"/>
    </xf>
    <xf numFmtId="0" fontId="15" fillId="8" borderId="39" xfId="0" applyFont="1" applyFill="1" applyBorder="1" applyAlignment="1" applyProtection="1">
      <alignment horizontal="center" vertical="center"/>
      <protection locked="0"/>
    </xf>
    <xf numFmtId="0" fontId="0" fillId="8" borderId="4" xfId="0" applyFill="1" applyBorder="1" applyAlignment="1">
      <alignment horizontal="center" vertical="center"/>
    </xf>
    <xf numFmtId="0" fontId="15" fillId="8" borderId="4" xfId="0" applyFont="1" applyFill="1" applyBorder="1" applyAlignment="1" applyProtection="1">
      <alignment horizontal="center" vertical="center"/>
      <protection locked="0"/>
    </xf>
    <xf numFmtId="0" fontId="0" fillId="8" borderId="6" xfId="0" applyFill="1" applyBorder="1" applyAlignment="1">
      <alignment horizontal="left" vertical="center"/>
    </xf>
    <xf numFmtId="0" fontId="0" fillId="8" borderId="6" xfId="0" applyFill="1" applyBorder="1" applyAlignment="1">
      <alignment horizontal="left" vertical="center" wrapText="1"/>
    </xf>
    <xf numFmtId="0" fontId="0" fillId="8" borderId="0" xfId="0" applyFill="1" applyAlignment="1">
      <alignment horizontal="left" vertical="top"/>
    </xf>
    <xf numFmtId="0" fontId="21" fillId="8" borderId="0" xfId="0" applyFont="1" applyFill="1" applyAlignment="1">
      <alignment horizontal="left" vertical="top"/>
    </xf>
    <xf numFmtId="0" fontId="0" fillId="8" borderId="11" xfId="0" applyFill="1" applyBorder="1" applyAlignment="1">
      <alignment horizontal="center" vertical="center"/>
    </xf>
    <xf numFmtId="0" fontId="20" fillId="8" borderId="24" xfId="0" applyFont="1" applyFill="1" applyBorder="1" applyAlignment="1">
      <alignment vertical="center"/>
    </xf>
    <xf numFmtId="0" fontId="15" fillId="8" borderId="4" xfId="0" applyFont="1" applyFill="1" applyBorder="1" applyAlignment="1">
      <alignment horizontal="center" vertical="center"/>
    </xf>
    <xf numFmtId="0" fontId="0" fillId="8" borderId="0" xfId="0" applyFill="1" applyAlignment="1">
      <alignment horizontal="justify" vertical="center" wrapText="1"/>
    </xf>
    <xf numFmtId="0" fontId="0" fillId="8" borderId="58" xfId="0" applyFill="1" applyBorder="1" applyAlignment="1">
      <alignment vertical="center"/>
    </xf>
    <xf numFmtId="0" fontId="15" fillId="8" borderId="59" xfId="0" applyFont="1" applyFill="1" applyBorder="1" applyAlignment="1">
      <alignment vertical="center"/>
    </xf>
    <xf numFmtId="0" fontId="0" fillId="8" borderId="59" xfId="0" applyFill="1" applyBorder="1" applyAlignment="1">
      <alignment horizontal="center" vertical="center"/>
    </xf>
    <xf numFmtId="0" fontId="0" fillId="8" borderId="59" xfId="0" applyFill="1" applyBorder="1" applyAlignment="1">
      <alignment vertical="center"/>
    </xf>
    <xf numFmtId="0" fontId="25" fillId="8" borderId="59" xfId="0" applyFont="1" applyFill="1" applyBorder="1" applyAlignment="1">
      <alignment horizontal="center" vertical="center"/>
    </xf>
    <xf numFmtId="0" fontId="0" fillId="8" borderId="9" xfId="0" applyFill="1" applyBorder="1" applyAlignment="1">
      <alignment vertical="center" wrapText="1"/>
    </xf>
    <xf numFmtId="0" fontId="21" fillId="8" borderId="0" xfId="0" applyFont="1" applyFill="1" applyAlignment="1">
      <alignment vertical="center"/>
    </xf>
    <xf numFmtId="0" fontId="29" fillId="0" borderId="0" xfId="0" applyFont="1" applyAlignment="1">
      <alignment horizontal="left" vertical="center" indent="1"/>
    </xf>
    <xf numFmtId="0" fontId="44" fillId="8" borderId="0" xfId="0" applyFont="1" applyFill="1" applyAlignment="1">
      <alignment vertical="center"/>
    </xf>
    <xf numFmtId="0" fontId="21" fillId="8" borderId="0" xfId="0" applyFont="1" applyFill="1" applyAlignment="1">
      <alignment vertical="center" wrapText="1"/>
    </xf>
    <xf numFmtId="0" fontId="15" fillId="3" borderId="51" xfId="0" applyFont="1" applyFill="1" applyBorder="1" applyAlignment="1" applyProtection="1">
      <alignment horizontal="center" vertical="center"/>
      <protection locked="0"/>
    </xf>
    <xf numFmtId="0" fontId="21" fillId="8" borderId="6" xfId="0" applyFont="1" applyFill="1" applyBorder="1" applyAlignment="1">
      <alignment vertical="center"/>
    </xf>
    <xf numFmtId="0" fontId="21" fillId="8" borderId="0" xfId="0" applyFont="1" applyFill="1" applyAlignment="1">
      <alignment horizontal="left" vertical="center" indent="1"/>
    </xf>
    <xf numFmtId="0" fontId="44" fillId="8" borderId="0" xfId="0" applyFont="1" applyFill="1" applyAlignment="1">
      <alignment vertical="top"/>
    </xf>
    <xf numFmtId="0" fontId="0" fillId="8" borderId="6" xfId="0" applyFill="1" applyBorder="1" applyAlignment="1">
      <alignment vertical="center"/>
    </xf>
    <xf numFmtId="0" fontId="21" fillId="8" borderId="0" xfId="0" applyFont="1" applyFill="1"/>
    <xf numFmtId="0" fontId="21" fillId="8" borderId="0" xfId="0" applyFont="1" applyFill="1" applyAlignment="1">
      <alignment horizontal="center"/>
    </xf>
    <xf numFmtId="0" fontId="21" fillId="8" borderId="24" xfId="0" applyFont="1" applyFill="1" applyBorder="1"/>
    <xf numFmtId="0" fontId="21" fillId="8" borderId="0" xfId="0" applyFont="1" applyFill="1" applyAlignment="1">
      <alignment horizontal="left" wrapText="1"/>
    </xf>
    <xf numFmtId="0" fontId="0" fillId="15" borderId="0" xfId="0" applyFill="1" applyAlignment="1">
      <alignment vertical="center"/>
    </xf>
    <xf numFmtId="0" fontId="15" fillId="3" borderId="11" xfId="0" applyFont="1" applyFill="1" applyBorder="1" applyAlignment="1" applyProtection="1">
      <alignment horizontal="center" vertical="center"/>
      <protection locked="0"/>
    </xf>
    <xf numFmtId="0" fontId="0" fillId="6" borderId="24" xfId="0" applyFill="1" applyBorder="1" applyAlignment="1">
      <alignment horizontal="justify" vertical="center"/>
    </xf>
    <xf numFmtId="0" fontId="15" fillId="3" borderId="0" xfId="0" applyFont="1" applyFill="1" applyAlignment="1" applyProtection="1">
      <alignment horizontal="center" vertical="center"/>
      <protection locked="0"/>
    </xf>
    <xf numFmtId="0" fontId="0" fillId="15" borderId="0" xfId="0" applyFill="1" applyAlignment="1">
      <alignment horizontal="center" vertical="center"/>
    </xf>
    <xf numFmtId="0" fontId="0" fillId="8" borderId="2" xfId="0" applyFill="1" applyBorder="1" applyAlignment="1">
      <alignment vertical="center"/>
    </xf>
    <xf numFmtId="0" fontId="15" fillId="3" borderId="63" xfId="0" applyFont="1" applyFill="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0" fillId="0" borderId="6" xfId="0" applyBorder="1" applyAlignment="1">
      <alignment horizontal="justify" vertical="center" wrapText="1"/>
    </xf>
    <xf numFmtId="0" fontId="23" fillId="8" borderId="0" xfId="0" applyFont="1" applyFill="1" applyAlignment="1" applyProtection="1">
      <alignment horizontal="left" vertical="top"/>
      <protection locked="0"/>
    </xf>
    <xf numFmtId="0" fontId="23" fillId="8" borderId="0" xfId="0" applyFont="1" applyFill="1" applyAlignment="1">
      <alignment horizontal="left" vertical="center" wrapText="1"/>
    </xf>
    <xf numFmtId="0" fontId="23" fillId="8" borderId="0" xfId="0" applyFont="1" applyFill="1" applyAlignment="1">
      <alignment horizontal="left" vertical="center"/>
    </xf>
    <xf numFmtId="9" fontId="0" fillId="8" borderId="0" xfId="0" applyNumberFormat="1" applyFill="1" applyAlignment="1">
      <alignment vertical="center"/>
    </xf>
    <xf numFmtId="0" fontId="0" fillId="8" borderId="2" xfId="0" applyFill="1" applyBorder="1" applyAlignment="1">
      <alignment horizontal="left" vertical="center"/>
    </xf>
    <xf numFmtId="0" fontId="15" fillId="0" borderId="6" xfId="0" applyFont="1" applyBorder="1" applyAlignment="1" applyProtection="1">
      <alignment horizontal="center" vertical="center"/>
      <protection locked="0"/>
    </xf>
    <xf numFmtId="0" fontId="0" fillId="15" borderId="0" xfId="0" applyFill="1" applyAlignment="1">
      <alignment horizontal="left" vertical="center" wrapText="1"/>
    </xf>
    <xf numFmtId="0" fontId="23" fillId="0" borderId="0" xfId="0" applyFont="1"/>
    <xf numFmtId="0" fontId="30" fillId="8" borderId="0" xfId="0" applyFont="1" applyFill="1" applyAlignment="1">
      <alignment horizontal="left" vertical="center"/>
    </xf>
    <xf numFmtId="0" fontId="0" fillId="6" borderId="0" xfId="0" applyFill="1" applyAlignment="1">
      <alignment horizontal="center" vertical="center"/>
    </xf>
    <xf numFmtId="0" fontId="15" fillId="3" borderId="64" xfId="0" applyFont="1" applyFill="1" applyBorder="1" applyAlignment="1" applyProtection="1">
      <alignment horizontal="center" vertical="center"/>
      <protection locked="0"/>
    </xf>
    <xf numFmtId="0" fontId="6" fillId="0" borderId="0" xfId="3" applyFont="1" applyAlignment="1">
      <alignment vertical="top" wrapText="1"/>
    </xf>
    <xf numFmtId="0" fontId="4" fillId="0" borderId="0" xfId="3" applyFont="1" applyAlignment="1">
      <alignment horizontal="justify" vertical="top" wrapText="1"/>
    </xf>
    <xf numFmtId="0" fontId="17" fillId="0" borderId="0" xfId="3" applyFont="1" applyAlignment="1">
      <alignment horizontal="justify" vertical="top" wrapText="1"/>
    </xf>
    <xf numFmtId="0" fontId="21" fillId="0" borderId="0" xfId="0" applyFont="1" applyAlignment="1">
      <alignment horizontal="justify" vertical="center" wrapText="1"/>
    </xf>
    <xf numFmtId="0" fontId="0" fillId="8" borderId="8" xfId="0" applyFill="1" applyBorder="1" applyAlignment="1">
      <alignment horizontal="left" vertical="center" wrapText="1"/>
    </xf>
    <xf numFmtId="0" fontId="0" fillId="8" borderId="1" xfId="0" applyFill="1" applyBorder="1" applyAlignment="1">
      <alignment horizontal="left" vertical="center" wrapText="1"/>
    </xf>
    <xf numFmtId="0" fontId="0" fillId="8" borderId="20" xfId="0" applyFill="1" applyBorder="1" applyAlignment="1">
      <alignment horizontal="left" vertical="center"/>
    </xf>
    <xf numFmtId="0" fontId="0" fillId="8" borderId="18" xfId="0" applyFill="1" applyBorder="1" applyAlignment="1">
      <alignment horizontal="left" vertical="center"/>
    </xf>
    <xf numFmtId="0" fontId="0" fillId="8" borderId="19" xfId="0" applyFill="1" applyBorder="1" applyAlignment="1">
      <alignment horizontal="left" vertical="center"/>
    </xf>
    <xf numFmtId="0" fontId="0" fillId="0" borderId="20"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6" xfId="0" applyBorder="1" applyAlignment="1">
      <alignment horizontal="left" vertical="center" wrapText="1"/>
    </xf>
    <xf numFmtId="0" fontId="0" fillId="0" borderId="18" xfId="0" applyBorder="1" applyAlignment="1">
      <alignment horizontal="justify" vertical="center" wrapText="1"/>
    </xf>
    <xf numFmtId="0" fontId="0" fillId="0" borderId="19" xfId="0" applyBorder="1" applyAlignment="1">
      <alignment horizontal="justify" vertical="center" wrapText="1"/>
    </xf>
    <xf numFmtId="0" fontId="15" fillId="0" borderId="3" xfId="0" applyFont="1" applyBorder="1" applyAlignment="1">
      <alignment vertical="center"/>
    </xf>
    <xf numFmtId="0" fontId="0" fillId="0" borderId="1" xfId="0" applyBorder="1" applyAlignment="1">
      <alignment horizontal="left" vertical="center" wrapText="1"/>
    </xf>
    <xf numFmtId="0" fontId="0" fillId="0" borderId="17" xfId="0" applyBorder="1" applyAlignment="1">
      <alignment horizontal="justify" vertical="center" wrapText="1"/>
    </xf>
    <xf numFmtId="0" fontId="0" fillId="0" borderId="8" xfId="0" applyBorder="1" applyAlignment="1">
      <alignment vertical="center"/>
    </xf>
    <xf numFmtId="0" fontId="0" fillId="0" borderId="1" xfId="0" applyBorder="1" applyAlignment="1">
      <alignment vertical="center"/>
    </xf>
    <xf numFmtId="0" fontId="0" fillId="8" borderId="8" xfId="0" applyFill="1" applyBorder="1" applyAlignment="1">
      <alignment vertical="center"/>
    </xf>
    <xf numFmtId="0" fontId="0" fillId="8" borderId="1" xfId="0" applyFill="1" applyBorder="1" applyAlignment="1">
      <alignment vertical="center"/>
    </xf>
    <xf numFmtId="0" fontId="15" fillId="0" borderId="0" xfId="0" applyFont="1" applyAlignment="1">
      <alignment horizontal="center" vertical="center"/>
    </xf>
    <xf numFmtId="0" fontId="0" fillId="0" borderId="3" xfId="0" applyBorder="1" applyAlignment="1">
      <alignment horizontal="center" vertical="center"/>
    </xf>
    <xf numFmtId="0" fontId="0" fillId="0" borderId="13" xfId="0" applyBorder="1" applyAlignment="1">
      <alignment horizontal="justify" vertical="center" wrapText="1"/>
    </xf>
    <xf numFmtId="0" fontId="0" fillId="0" borderId="0" xfId="0" applyAlignment="1">
      <alignment horizontal="left" vertical="center" wrapText="1"/>
    </xf>
    <xf numFmtId="0" fontId="0" fillId="6" borderId="18" xfId="0" applyFill="1" applyBorder="1" applyAlignment="1">
      <alignment horizontal="justify" vertical="center"/>
    </xf>
    <xf numFmtId="0" fontId="0" fillId="8" borderId="7" xfId="0" applyFill="1" applyBorder="1" applyAlignment="1">
      <alignment horizontal="left" vertical="center" wrapText="1"/>
    </xf>
    <xf numFmtId="0" fontId="0" fillId="8" borderId="13" xfId="0" applyFill="1" applyBorder="1" applyAlignment="1">
      <alignment horizontal="justify" vertical="center" wrapText="1"/>
    </xf>
    <xf numFmtId="0" fontId="0" fillId="8" borderId="36" xfId="0" applyFill="1" applyBorder="1" applyAlignment="1">
      <alignment horizontal="left" vertical="center"/>
    </xf>
    <xf numFmtId="0" fontId="0" fillId="8" borderId="13" xfId="0" applyFill="1" applyBorder="1" applyAlignment="1">
      <alignment horizontal="left" vertical="center"/>
    </xf>
    <xf numFmtId="0" fontId="0" fillId="8" borderId="22" xfId="0" applyFill="1" applyBorder="1" applyAlignment="1">
      <alignment horizontal="left" vertical="center"/>
    </xf>
    <xf numFmtId="0" fontId="21" fillId="8" borderId="0" xfId="0" applyFont="1" applyFill="1" applyAlignment="1">
      <alignment horizontal="left" vertical="center"/>
    </xf>
    <xf numFmtId="0" fontId="0" fillId="8" borderId="8" xfId="0" applyFill="1" applyBorder="1" applyAlignment="1">
      <alignment horizontal="left" vertical="center"/>
    </xf>
    <xf numFmtId="0" fontId="0" fillId="8" borderId="1" xfId="0" applyFill="1" applyBorder="1" applyAlignment="1">
      <alignment horizontal="left" vertical="center"/>
    </xf>
    <xf numFmtId="0" fontId="0" fillId="8" borderId="7" xfId="0" applyFill="1" applyBorder="1" applyAlignment="1">
      <alignment horizontal="left" vertical="center"/>
    </xf>
    <xf numFmtId="0" fontId="15" fillId="8" borderId="0" xfId="0" applyFont="1" applyFill="1" applyAlignment="1">
      <alignment horizontal="center" vertical="center"/>
    </xf>
    <xf numFmtId="0" fontId="0" fillId="8" borderId="3" xfId="0" applyFill="1" applyBorder="1" applyAlignment="1">
      <alignment horizontal="center" vertical="center"/>
    </xf>
    <xf numFmtId="0" fontId="0" fillId="8" borderId="0" xfId="0" applyFill="1" applyAlignment="1">
      <alignment horizontal="left" vertical="center" wrapText="1"/>
    </xf>
    <xf numFmtId="0" fontId="0" fillId="0" borderId="7" xfId="0" applyBorder="1" applyAlignment="1">
      <alignment horizontal="center"/>
    </xf>
    <xf numFmtId="0" fontId="0" fillId="0" borderId="22" xfId="0" applyBorder="1" applyAlignment="1">
      <alignment horizontal="left" wrapText="1"/>
    </xf>
    <xf numFmtId="0" fontId="0" fillId="0" borderId="19" xfId="0" applyBorder="1" applyAlignment="1">
      <alignment horizontal="left" wrapText="1"/>
    </xf>
    <xf numFmtId="0" fontId="0" fillId="0" borderId="1" xfId="0" applyBorder="1" applyAlignment="1">
      <alignment horizontal="left" wrapText="1"/>
    </xf>
    <xf numFmtId="0" fontId="0" fillId="0" borderId="0" xfId="0" applyAlignment="1">
      <alignment horizontal="left"/>
    </xf>
    <xf numFmtId="0" fontId="15" fillId="0" borderId="0" xfId="0" applyFont="1"/>
    <xf numFmtId="10" fontId="0" fillId="8" borderId="5" xfId="0" applyNumberFormat="1" applyFill="1" applyBorder="1" applyAlignment="1">
      <alignment horizontal="center" wrapText="1"/>
    </xf>
    <xf numFmtId="0" fontId="0" fillId="8" borderId="5" xfId="0" applyFill="1" applyBorder="1" applyAlignment="1">
      <alignment horizontal="center"/>
    </xf>
    <xf numFmtId="0" fontId="0" fillId="0" borderId="19" xfId="0" applyBorder="1" applyAlignment="1">
      <alignment horizontal="left"/>
    </xf>
    <xf numFmtId="0" fontId="15" fillId="0" borderId="0" xfId="0" applyFont="1" applyAlignment="1">
      <alignment horizontal="left"/>
    </xf>
    <xf numFmtId="0" fontId="15" fillId="8" borderId="6" xfId="0" applyFont="1" applyFill="1" applyBorder="1" applyAlignment="1" applyProtection="1">
      <alignment horizontal="center" vertical="center"/>
      <protection locked="0"/>
    </xf>
    <xf numFmtId="0" fontId="0" fillId="0" borderId="8" xfId="0" applyBorder="1" applyAlignment="1">
      <alignment horizontal="left"/>
    </xf>
    <xf numFmtId="0" fontId="0" fillId="0" borderId="1" xfId="0" applyBorder="1" applyAlignment="1">
      <alignment horizontal="left"/>
    </xf>
    <xf numFmtId="0" fontId="0" fillId="0" borderId="19" xfId="0" applyBorder="1"/>
    <xf numFmtId="0" fontId="0" fillId="0" borderId="14" xfId="0" applyBorder="1" applyAlignment="1">
      <alignment horizontal="justify" vertical="center"/>
    </xf>
    <xf numFmtId="0" fontId="15" fillId="0" borderId="3" xfId="0" applyFont="1" applyBorder="1"/>
    <xf numFmtId="0" fontId="0" fillId="0" borderId="27" xfId="0" applyBorder="1" applyAlignment="1">
      <alignment horizontal="left" vertical="top"/>
    </xf>
    <xf numFmtId="0" fontId="0" fillId="0" borderId="0" xfId="0" applyAlignment="1">
      <alignment horizontal="left" wrapText="1"/>
    </xf>
    <xf numFmtId="0" fontId="25" fillId="0" borderId="0" xfId="0" applyFont="1" applyAlignment="1">
      <alignment horizontal="center"/>
    </xf>
    <xf numFmtId="0" fontId="0" fillId="0" borderId="3" xfId="0" applyBorder="1" applyAlignment="1">
      <alignment horizontal="center"/>
    </xf>
    <xf numFmtId="0" fontId="0" fillId="8" borderId="2" xfId="0" applyFill="1" applyBorder="1" applyAlignment="1">
      <alignment horizontal="left"/>
    </xf>
    <xf numFmtId="0" fontId="0" fillId="0" borderId="6" xfId="0" applyBorder="1" applyAlignment="1">
      <alignment horizontal="left" wrapText="1"/>
    </xf>
    <xf numFmtId="0" fontId="24" fillId="8" borderId="0" xfId="0" applyFont="1" applyFill="1" applyAlignment="1" applyProtection="1">
      <alignment horizontal="left" vertical="center"/>
      <protection locked="0"/>
    </xf>
    <xf numFmtId="0" fontId="15" fillId="0" borderId="0" xfId="0" applyFont="1" applyAlignment="1">
      <alignment horizontal="center"/>
    </xf>
    <xf numFmtId="0" fontId="38" fillId="0" borderId="0" xfId="0" applyFont="1" applyAlignment="1">
      <alignment horizontal="left" vertical="top" wrapText="1"/>
    </xf>
    <xf numFmtId="0" fontId="34" fillId="8" borderId="0" xfId="0" applyFont="1" applyFill="1" applyAlignment="1">
      <alignment horizontal="center" vertical="center"/>
    </xf>
    <xf numFmtId="0" fontId="34" fillId="8" borderId="0" xfId="0" applyFont="1" applyFill="1" applyAlignment="1">
      <alignment vertical="center" wrapText="1"/>
    </xf>
    <xf numFmtId="0" fontId="35" fillId="8" borderId="0" xfId="0" applyFont="1" applyFill="1"/>
    <xf numFmtId="0" fontId="35" fillId="0" borderId="0" xfId="0" applyFont="1"/>
    <xf numFmtId="0" fontId="34" fillId="0" borderId="0" xfId="0" applyFont="1" applyAlignment="1">
      <alignment vertical="center" wrapText="1"/>
    </xf>
    <xf numFmtId="0" fontId="34" fillId="0" borderId="0" xfId="0" applyFont="1" applyAlignment="1">
      <alignment horizontal="center" vertical="center"/>
    </xf>
    <xf numFmtId="0" fontId="0" fillId="0" borderId="0" xfId="0" applyAlignment="1">
      <alignment vertical="center" wrapText="1"/>
    </xf>
    <xf numFmtId="0" fontId="0" fillId="0" borderId="24" xfId="0" applyBorder="1" applyAlignment="1">
      <alignment vertical="top"/>
    </xf>
    <xf numFmtId="0" fontId="0" fillId="0" borderId="0" xfId="0" applyAlignment="1">
      <alignment horizontal="justify" vertical="center"/>
    </xf>
    <xf numFmtId="0" fontId="2" fillId="0" borderId="0" xfId="3" applyFont="1" applyAlignment="1">
      <alignment horizontal="center" vertical="top"/>
    </xf>
    <xf numFmtId="0" fontId="24" fillId="0" borderId="9" xfId="3" applyFont="1" applyBorder="1" applyAlignment="1">
      <alignment horizontal="center" vertical="top"/>
    </xf>
    <xf numFmtId="0" fontId="6" fillId="0" borderId="0" xfId="3" applyFont="1" applyAlignment="1">
      <alignment vertical="top" wrapText="1"/>
    </xf>
    <xf numFmtId="0" fontId="4" fillId="0" borderId="0" xfId="3" applyFont="1" applyAlignment="1">
      <alignment horizontal="justify" vertical="top" wrapText="1"/>
    </xf>
    <xf numFmtId="0" fontId="17" fillId="0" borderId="0" xfId="3" applyFont="1" applyAlignment="1">
      <alignment horizontal="justify" vertical="top" wrapText="1"/>
    </xf>
    <xf numFmtId="0" fontId="4" fillId="0" borderId="0" xfId="3" applyFont="1" applyAlignment="1">
      <alignment horizontal="justify" vertical="center" wrapText="1"/>
    </xf>
    <xf numFmtId="0" fontId="2" fillId="0" borderId="60" xfId="3" applyFont="1" applyBorder="1" applyAlignment="1">
      <alignment horizontal="center" vertical="center"/>
    </xf>
    <xf numFmtId="0" fontId="2" fillId="0" borderId="61" xfId="3" applyFont="1" applyBorder="1" applyAlignment="1">
      <alignment horizontal="center" vertical="center"/>
    </xf>
    <xf numFmtId="0" fontId="2" fillId="0" borderId="62" xfId="3" applyFont="1" applyBorder="1" applyAlignment="1">
      <alignment horizontal="center" vertical="center"/>
    </xf>
    <xf numFmtId="49" fontId="3" fillId="0" borderId="0" xfId="3" quotePrefix="1" applyNumberFormat="1" applyFont="1" applyAlignment="1">
      <alignment horizontal="center" vertical="center"/>
    </xf>
    <xf numFmtId="49" fontId="3" fillId="0" borderId="0" xfId="3" applyNumberFormat="1" applyFont="1" applyAlignment="1">
      <alignment horizontal="center" vertical="center"/>
    </xf>
    <xf numFmtId="0" fontId="0" fillId="0" borderId="20"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8" borderId="8" xfId="0" applyFill="1" applyBorder="1" applyAlignment="1">
      <alignment horizontal="left" vertical="top" wrapText="1"/>
    </xf>
    <xf numFmtId="0" fontId="0" fillId="8" borderId="1" xfId="0" applyFill="1" applyBorder="1" applyAlignment="1">
      <alignment horizontal="left" vertical="top" wrapText="1"/>
    </xf>
    <xf numFmtId="0" fontId="0" fillId="8" borderId="7" xfId="0" applyFill="1" applyBorder="1" applyAlignment="1">
      <alignment horizontal="left" vertical="top" wrapText="1"/>
    </xf>
    <xf numFmtId="0" fontId="0" fillId="0" borderId="2" xfId="0" applyBorder="1" applyAlignment="1">
      <alignment horizontal="left" vertical="top" wrapText="1"/>
    </xf>
    <xf numFmtId="0" fontId="21" fillId="0" borderId="0" xfId="0" applyFont="1" applyAlignment="1">
      <alignment horizontal="justify" vertical="center" wrapText="1"/>
    </xf>
    <xf numFmtId="0" fontId="21" fillId="0" borderId="4" xfId="0" applyFont="1" applyBorder="1" applyAlignment="1">
      <alignment horizontal="justify" vertical="center" wrapText="1"/>
    </xf>
    <xf numFmtId="0" fontId="0" fillId="0" borderId="32" xfId="0" applyBorder="1" applyAlignment="1">
      <alignment horizontal="left" vertical="center" wrapText="1"/>
    </xf>
    <xf numFmtId="0" fontId="0" fillId="8" borderId="8" xfId="0" applyFill="1" applyBorder="1" applyAlignment="1">
      <alignment horizontal="left" vertical="center" wrapText="1"/>
    </xf>
    <xf numFmtId="0" fontId="0" fillId="8" borderId="1" xfId="0" applyFill="1" applyBorder="1" applyAlignment="1">
      <alignment horizontal="left" vertical="center" wrapText="1"/>
    </xf>
    <xf numFmtId="0" fontId="0" fillId="8" borderId="8" xfId="0" applyFill="1" applyBorder="1" applyAlignment="1">
      <alignment horizontal="justify" vertical="center"/>
    </xf>
    <xf numFmtId="0" fontId="0" fillId="8" borderId="1" xfId="0" applyFill="1" applyBorder="1" applyAlignment="1">
      <alignment horizontal="justify" vertical="center"/>
    </xf>
    <xf numFmtId="0" fontId="0" fillId="8" borderId="7" xfId="0" applyFill="1" applyBorder="1" applyAlignment="1">
      <alignment horizontal="justify" vertical="center"/>
    </xf>
    <xf numFmtId="0" fontId="0" fillId="8" borderId="21" xfId="0" applyFill="1" applyBorder="1" applyAlignment="1">
      <alignment horizontal="left" vertical="center"/>
    </xf>
    <xf numFmtId="0" fontId="0" fillId="8" borderId="15" xfId="0" applyFill="1" applyBorder="1" applyAlignment="1">
      <alignment horizontal="left" vertical="center"/>
    </xf>
    <xf numFmtId="0" fontId="0" fillId="8" borderId="16" xfId="0" applyFill="1" applyBorder="1" applyAlignment="1">
      <alignment horizontal="left" vertical="center"/>
    </xf>
    <xf numFmtId="0" fontId="0" fillId="8" borderId="20" xfId="0" applyFill="1" applyBorder="1" applyAlignment="1">
      <alignment horizontal="left" vertical="center"/>
    </xf>
    <xf numFmtId="0" fontId="0" fillId="8" borderId="18" xfId="0" applyFill="1" applyBorder="1" applyAlignment="1">
      <alignment horizontal="left" vertical="center"/>
    </xf>
    <xf numFmtId="0" fontId="0" fillId="8" borderId="19" xfId="0" applyFill="1" applyBorder="1" applyAlignment="1">
      <alignment horizontal="left" vertical="center"/>
    </xf>
    <xf numFmtId="0" fontId="0" fillId="8" borderId="20" xfId="0" applyFill="1" applyBorder="1" applyAlignment="1">
      <alignment vertical="center"/>
    </xf>
    <xf numFmtId="0" fontId="0" fillId="8" borderId="18" xfId="0" applyFill="1" applyBorder="1" applyAlignment="1">
      <alignment vertical="center"/>
    </xf>
    <xf numFmtId="0" fontId="0" fillId="8" borderId="19" xfId="0" applyFill="1" applyBorder="1" applyAlignment="1">
      <alignment vertical="center"/>
    </xf>
    <xf numFmtId="0" fontId="0" fillId="0" borderId="8" xfId="0" applyBorder="1" applyAlignment="1">
      <alignment horizontal="justify" vertical="center" wrapText="1"/>
    </xf>
    <xf numFmtId="0" fontId="0" fillId="0" borderId="1" xfId="0" applyBorder="1" applyAlignment="1">
      <alignment horizontal="justify" vertical="center" wrapText="1"/>
    </xf>
    <xf numFmtId="0" fontId="0" fillId="0" borderId="7" xfId="0" applyBorder="1" applyAlignment="1">
      <alignment horizontal="justify" vertical="center" wrapText="1"/>
    </xf>
    <xf numFmtId="0" fontId="0" fillId="0" borderId="9" xfId="0" applyBorder="1" applyAlignment="1">
      <alignment horizontal="left" vertical="center" wrapText="1"/>
    </xf>
    <xf numFmtId="0" fontId="0" fillId="0" borderId="20"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2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20"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10" xfId="0" applyBorder="1" applyAlignment="1">
      <alignment horizontal="justify" vertical="center"/>
    </xf>
    <xf numFmtId="0" fontId="0" fillId="0" borderId="2" xfId="0" applyBorder="1" applyAlignment="1">
      <alignment horizontal="justify" vertical="center"/>
    </xf>
    <xf numFmtId="0" fontId="27" fillId="8" borderId="0" xfId="0" applyFont="1" applyFill="1" applyAlignment="1">
      <alignment horizontal="left" vertical="center" wrapText="1"/>
    </xf>
    <xf numFmtId="0" fontId="0" fillId="0" borderId="6" xfId="0" applyBorder="1" applyAlignment="1">
      <alignment horizontal="left" vertical="center" wrapText="1"/>
    </xf>
    <xf numFmtId="0" fontId="31" fillId="0" borderId="13" xfId="0" applyFont="1" applyBorder="1" applyAlignment="1">
      <alignment vertical="center" wrapText="1"/>
    </xf>
    <xf numFmtId="0" fontId="31" fillId="0" borderId="0" xfId="0" applyFont="1" applyAlignment="1">
      <alignment vertical="center" wrapText="1"/>
    </xf>
    <xf numFmtId="0" fontId="33" fillId="11" borderId="0" xfId="0" applyFont="1" applyFill="1" applyAlignment="1">
      <alignment horizontal="center" vertical="center" wrapText="1"/>
    </xf>
    <xf numFmtId="0" fontId="33" fillId="11" borderId="4" xfId="0" applyFont="1" applyFill="1" applyBorder="1" applyAlignment="1">
      <alignment horizontal="center" vertical="center" wrapText="1"/>
    </xf>
    <xf numFmtId="0" fontId="42" fillId="0" borderId="0" xfId="0" applyFont="1" applyAlignment="1">
      <alignment horizontal="justify" vertical="center" wrapText="1"/>
    </xf>
    <xf numFmtId="0" fontId="42" fillId="0" borderId="4" xfId="0" applyFont="1" applyBorder="1" applyAlignment="1">
      <alignment horizontal="justify" vertical="center" wrapText="1"/>
    </xf>
    <xf numFmtId="0" fontId="0" fillId="0" borderId="36" xfId="0" applyBorder="1" applyAlignment="1">
      <alignment horizontal="left" vertical="center" wrapText="1"/>
    </xf>
    <xf numFmtId="0" fontId="0" fillId="0" borderId="13" xfId="0" applyBorder="1" applyAlignment="1">
      <alignment horizontal="left" vertical="center" wrapText="1"/>
    </xf>
    <xf numFmtId="0" fontId="0" fillId="0" borderId="22" xfId="0" applyBorder="1" applyAlignment="1">
      <alignment horizontal="left" vertical="center" wrapText="1"/>
    </xf>
    <xf numFmtId="0" fontId="0" fillId="8" borderId="2" xfId="0" applyFill="1" applyBorder="1" applyAlignment="1">
      <alignment horizontal="left" vertical="top" wrapText="1"/>
    </xf>
    <xf numFmtId="0" fontId="0" fillId="15" borderId="8" xfId="0" applyFill="1" applyBorder="1" applyAlignment="1">
      <alignment horizontal="left" vertical="top" wrapText="1"/>
    </xf>
    <xf numFmtId="0" fontId="0" fillId="15" borderId="1" xfId="0" applyFill="1" applyBorder="1" applyAlignment="1">
      <alignment horizontal="left" vertical="top" wrapText="1"/>
    </xf>
    <xf numFmtId="0" fontId="0" fillId="15" borderId="7" xfId="0" applyFill="1" applyBorder="1" applyAlignment="1">
      <alignment horizontal="left" vertical="top"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justify" vertical="center" wrapText="1"/>
    </xf>
    <xf numFmtId="0" fontId="0" fillId="0" borderId="18" xfId="0" applyBorder="1" applyAlignment="1">
      <alignment horizontal="justify" vertical="center" wrapText="1"/>
    </xf>
    <xf numFmtId="0" fontId="0" fillId="0" borderId="19" xfId="0" applyBorder="1" applyAlignment="1">
      <alignment horizontal="justify" vertical="center" wrapText="1"/>
    </xf>
    <xf numFmtId="0" fontId="15" fillId="0" borderId="3" xfId="0" applyFont="1" applyBorder="1" applyAlignment="1">
      <alignment vertical="center"/>
    </xf>
    <xf numFmtId="0" fontId="27" fillId="0" borderId="20" xfId="0" applyFont="1" applyBorder="1" applyAlignment="1">
      <alignment horizontal="left" vertical="center" wrapText="1"/>
    </xf>
    <xf numFmtId="0" fontId="27" fillId="0" borderId="18" xfId="0" applyFont="1" applyBorder="1" applyAlignment="1">
      <alignment horizontal="left" vertical="center" wrapText="1"/>
    </xf>
    <xf numFmtId="0" fontId="0" fillId="0" borderId="8" xfId="0" applyBorder="1" applyAlignment="1">
      <alignment horizontal="justify" vertical="center"/>
    </xf>
    <xf numFmtId="0" fontId="0" fillId="0" borderId="1" xfId="0" applyBorder="1" applyAlignment="1">
      <alignment horizontal="justify" vertical="center"/>
    </xf>
    <xf numFmtId="0" fontId="27" fillId="0" borderId="20" xfId="0" applyFont="1" applyBorder="1" applyAlignment="1">
      <alignment horizontal="left" vertical="center"/>
    </xf>
    <xf numFmtId="0" fontId="27" fillId="0" borderId="18" xfId="0" applyFont="1" applyBorder="1" applyAlignment="1">
      <alignment horizontal="left" vertical="center"/>
    </xf>
    <xf numFmtId="0" fontId="27" fillId="0" borderId="26" xfId="0" applyFont="1" applyBorder="1" applyAlignment="1">
      <alignment horizontal="justify" vertical="center"/>
    </xf>
    <xf numFmtId="0" fontId="23" fillId="0" borderId="27" xfId="0" applyFont="1" applyBorder="1" applyAlignment="1">
      <alignment horizontal="justify" vertical="center"/>
    </xf>
    <xf numFmtId="0" fontId="23" fillId="0" borderId="28" xfId="0" applyFont="1" applyBorder="1" applyAlignment="1">
      <alignment horizontal="justify" vertical="center"/>
    </xf>
    <xf numFmtId="0" fontId="27" fillId="0" borderId="45" xfId="0" applyFont="1" applyBorder="1" applyAlignment="1">
      <alignment horizontal="left" vertical="center" wrapText="1"/>
    </xf>
    <xf numFmtId="0" fontId="27" fillId="0" borderId="14" xfId="0" applyFont="1" applyBorder="1" applyAlignment="1">
      <alignment horizontal="left" vertical="center" wrapText="1"/>
    </xf>
    <xf numFmtId="0" fontId="27" fillId="0" borderId="40" xfId="0" applyFont="1"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0" fontId="0" fillId="0" borderId="46" xfId="0" applyBorder="1" applyAlignment="1">
      <alignment horizontal="left" vertical="center"/>
    </xf>
    <xf numFmtId="0" fontId="0" fillId="0" borderId="20"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 xfId="0" applyBorder="1" applyAlignment="1">
      <alignment horizontal="left" vertical="center"/>
    </xf>
    <xf numFmtId="0" fontId="0" fillId="0" borderId="45" xfId="0" applyBorder="1" applyAlignment="1">
      <alignment horizontal="left" vertical="center"/>
    </xf>
    <xf numFmtId="0" fontId="0" fillId="0" borderId="14" xfId="0" applyBorder="1" applyAlignment="1">
      <alignment horizontal="left" vertical="center"/>
    </xf>
    <xf numFmtId="0" fontId="0" fillId="0" borderId="40" xfId="0" applyBorder="1" applyAlignment="1">
      <alignment horizontal="left" vertical="center"/>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15" fillId="0" borderId="0" xfId="0" applyFont="1" applyAlignment="1">
      <alignment vertical="center" wrapText="1"/>
    </xf>
    <xf numFmtId="0" fontId="0" fillId="0" borderId="36" xfId="0" applyBorder="1" applyAlignment="1">
      <alignment horizontal="left" vertical="center"/>
    </xf>
    <xf numFmtId="0" fontId="0" fillId="0" borderId="13" xfId="0" applyBorder="1" applyAlignment="1">
      <alignment horizontal="left" vertical="center"/>
    </xf>
    <xf numFmtId="0" fontId="0" fillId="0" borderId="22" xfId="0" applyBorder="1" applyAlignment="1">
      <alignment horizontal="left" vertical="center"/>
    </xf>
    <xf numFmtId="0" fontId="25" fillId="0" borderId="0" xfId="0" applyFont="1" applyAlignment="1">
      <alignment horizontal="center" vertical="center"/>
    </xf>
    <xf numFmtId="0" fontId="0" fillId="0" borderId="12" xfId="0" applyBorder="1" applyAlignment="1">
      <alignment horizontal="justify" vertical="center"/>
    </xf>
    <xf numFmtId="0" fontId="0" fillId="0" borderId="20" xfId="0" applyBorder="1" applyAlignment="1">
      <alignment horizontal="justify" vertical="center"/>
    </xf>
    <xf numFmtId="0" fontId="0" fillId="0" borderId="18" xfId="0" applyBorder="1" applyAlignment="1">
      <alignment horizontal="justify" vertical="center"/>
    </xf>
    <xf numFmtId="0" fontId="0" fillId="0" borderId="19" xfId="0" applyBorder="1" applyAlignment="1">
      <alignment horizontal="justify" vertical="center"/>
    </xf>
    <xf numFmtId="0" fontId="21" fillId="0" borderId="0" xfId="0" applyFont="1" applyAlignment="1">
      <alignment horizontal="left" vertical="center"/>
    </xf>
    <xf numFmtId="0" fontId="0" fillId="0" borderId="12" xfId="0" applyBorder="1" applyAlignment="1">
      <alignment horizontal="justify" vertical="center" wrapText="1"/>
    </xf>
    <xf numFmtId="0" fontId="0" fillId="0" borderId="1"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justify" vertical="center" wrapText="1"/>
    </xf>
    <xf numFmtId="0" fontId="27" fillId="0" borderId="17"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19" xfId="0" applyFont="1" applyBorder="1" applyAlignment="1">
      <alignment horizontal="justify" vertical="center" wrapText="1"/>
    </xf>
    <xf numFmtId="0" fontId="27" fillId="0" borderId="18" xfId="0" applyFont="1" applyBorder="1" applyAlignment="1">
      <alignment horizontal="justify" vertical="center" wrapText="1"/>
    </xf>
    <xf numFmtId="0" fontId="27" fillId="0" borderId="19" xfId="0" applyFont="1" applyBorder="1" applyAlignment="1">
      <alignment horizontal="justify" vertical="center" wrapText="1"/>
    </xf>
    <xf numFmtId="0" fontId="0" fillId="0" borderId="8" xfId="0" applyBorder="1" applyAlignment="1">
      <alignment horizontal="left" vertical="center"/>
    </xf>
    <xf numFmtId="0" fontId="26" fillId="0" borderId="17" xfId="0" applyFont="1" applyBorder="1" applyAlignment="1">
      <alignment horizontal="justify" vertical="center" wrapText="1"/>
    </xf>
    <xf numFmtId="0" fontId="26" fillId="0" borderId="18" xfId="0" applyFont="1" applyBorder="1" applyAlignment="1">
      <alignment horizontal="justify" vertical="center" wrapText="1"/>
    </xf>
    <xf numFmtId="0" fontId="26" fillId="0" borderId="19" xfId="0" applyFont="1" applyBorder="1" applyAlignment="1">
      <alignment horizontal="justify" vertical="center" wrapText="1"/>
    </xf>
    <xf numFmtId="0" fontId="0" fillId="0" borderId="28" xfId="0" applyBorder="1" applyAlignment="1">
      <alignment horizontal="left" vertical="center"/>
    </xf>
    <xf numFmtId="0" fontId="0" fillId="6" borderId="8" xfId="0" applyFill="1" applyBorder="1" applyAlignment="1">
      <alignment horizontal="left" vertical="center" wrapText="1"/>
    </xf>
    <xf numFmtId="0" fontId="0" fillId="6" borderId="1" xfId="0" applyFill="1" applyBorder="1" applyAlignment="1">
      <alignment horizontal="left" vertical="center" wrapText="1"/>
    </xf>
    <xf numFmtId="0" fontId="0" fillId="6" borderId="7" xfId="0" applyFill="1" applyBorder="1" applyAlignment="1">
      <alignment horizontal="left" vertical="center" wrapText="1"/>
    </xf>
    <xf numFmtId="0" fontId="27" fillId="0" borderId="8" xfId="0" applyFont="1" applyBorder="1" applyAlignment="1">
      <alignment horizontal="left" vertical="center"/>
    </xf>
    <xf numFmtId="0" fontId="0" fillId="0" borderId="8" xfId="0" applyBorder="1" applyAlignment="1">
      <alignment vertical="center"/>
    </xf>
    <xf numFmtId="0" fontId="0" fillId="0" borderId="1" xfId="0" applyBorder="1" applyAlignment="1">
      <alignment vertical="center"/>
    </xf>
    <xf numFmtId="0" fontId="0" fillId="8" borderId="8" xfId="0" applyFill="1" applyBorder="1" applyAlignment="1">
      <alignment vertical="center"/>
    </xf>
    <xf numFmtId="0" fontId="0" fillId="8" borderId="1" xfId="0" applyFill="1" applyBorder="1" applyAlignment="1">
      <alignment vertical="center"/>
    </xf>
    <xf numFmtId="0" fontId="0" fillId="0" borderId="8" xfId="0" applyBorder="1" applyAlignment="1">
      <alignment vertical="center" wrapText="1"/>
    </xf>
    <xf numFmtId="0" fontId="0" fillId="0" borderId="1" xfId="0" applyBorder="1" applyAlignment="1">
      <alignment vertical="center" wrapText="1"/>
    </xf>
    <xf numFmtId="0" fontId="15"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top" wrapText="1"/>
    </xf>
    <xf numFmtId="0" fontId="0" fillId="13" borderId="5" xfId="0" applyFill="1" applyBorder="1" applyAlignment="1">
      <alignment horizontal="left" vertical="center"/>
    </xf>
    <xf numFmtId="0" fontId="0" fillId="13" borderId="5" xfId="0" applyFill="1" applyBorder="1" applyAlignment="1">
      <alignment horizontal="left" vertical="center" wrapText="1"/>
    </xf>
    <xf numFmtId="0" fontId="15" fillId="13" borderId="0" xfId="0" applyFont="1" applyFill="1" applyAlignment="1">
      <alignment vertical="center"/>
    </xf>
    <xf numFmtId="14" fontId="0" fillId="14" borderId="52" xfId="0" applyNumberFormat="1" applyFill="1" applyBorder="1" applyAlignment="1" applyProtection="1">
      <alignment horizontal="center" vertical="center"/>
      <protection locked="0"/>
    </xf>
    <xf numFmtId="14" fontId="0" fillId="14" borderId="53" xfId="0" applyNumberFormat="1" applyFill="1" applyBorder="1" applyAlignment="1" applyProtection="1">
      <alignment horizontal="center" vertical="center"/>
      <protection locked="0"/>
    </xf>
    <xf numFmtId="14" fontId="0" fillId="14" borderId="54" xfId="0" applyNumberFormat="1" applyFill="1" applyBorder="1" applyAlignment="1" applyProtection="1">
      <alignment horizontal="center" vertical="center"/>
      <protection locked="0"/>
    </xf>
    <xf numFmtId="0" fontId="0" fillId="3" borderId="55" xfId="0" applyFill="1" applyBorder="1" applyProtection="1">
      <protection locked="0"/>
    </xf>
    <xf numFmtId="0" fontId="0" fillId="3" borderId="56" xfId="0" applyFill="1" applyBorder="1" applyProtection="1">
      <protection locked="0"/>
    </xf>
    <xf numFmtId="0" fontId="0" fillId="3" borderId="57" xfId="0" applyFill="1" applyBorder="1" applyProtection="1">
      <protection locked="0"/>
    </xf>
    <xf numFmtId="0" fontId="0" fillId="14" borderId="52" xfId="0" applyFill="1" applyBorder="1" applyAlignment="1" applyProtection="1">
      <alignment vertical="center"/>
      <protection locked="0"/>
    </xf>
    <xf numFmtId="0" fontId="0" fillId="14" borderId="53" xfId="0" applyFill="1" applyBorder="1" applyAlignment="1" applyProtection="1">
      <alignment vertical="center"/>
      <protection locked="0"/>
    </xf>
    <xf numFmtId="0" fontId="0" fillId="14" borderId="54" xfId="0" applyFill="1" applyBorder="1" applyAlignment="1" applyProtection="1">
      <alignment vertical="center"/>
      <protection locked="0"/>
    </xf>
    <xf numFmtId="0" fontId="27" fillId="6" borderId="20" xfId="0" applyFont="1" applyFill="1" applyBorder="1" applyAlignment="1">
      <alignment horizontal="justify" vertical="center"/>
    </xf>
    <xf numFmtId="0" fontId="27" fillId="6" borderId="18" xfId="0" applyFont="1" applyFill="1" applyBorder="1" applyAlignment="1">
      <alignment horizontal="justify" vertical="center"/>
    </xf>
    <xf numFmtId="0" fontId="27" fillId="6" borderId="32" xfId="0" applyFont="1" applyFill="1" applyBorder="1" applyAlignment="1">
      <alignment horizontal="justify" vertical="center"/>
    </xf>
    <xf numFmtId="0" fontId="0" fillId="0" borderId="36" xfId="0" applyBorder="1" applyAlignment="1">
      <alignment horizontal="justify" vertical="center" wrapText="1"/>
    </xf>
    <xf numFmtId="0" fontId="0" fillId="0" borderId="13" xfId="0" applyBorder="1" applyAlignment="1">
      <alignment horizontal="justify" vertical="center" wrapText="1"/>
    </xf>
    <xf numFmtId="0" fontId="0" fillId="0" borderId="22" xfId="0" applyBorder="1" applyAlignment="1">
      <alignment horizontal="justify" vertical="center" wrapText="1"/>
    </xf>
    <xf numFmtId="0" fontId="0" fillId="0" borderId="32" xfId="0" applyBorder="1" applyAlignment="1">
      <alignment horizontal="justify" vertical="center" wrapText="1"/>
    </xf>
    <xf numFmtId="0" fontId="27" fillId="0" borderId="20" xfId="0" applyFont="1" applyBorder="1" applyAlignment="1">
      <alignment horizontal="justify" vertical="center" wrapText="1"/>
    </xf>
    <xf numFmtId="0" fontId="27" fillId="0" borderId="32" xfId="0" applyFont="1" applyBorder="1" applyAlignment="1">
      <alignment horizontal="justify" vertical="center" wrapText="1"/>
    </xf>
    <xf numFmtId="0" fontId="27" fillId="0" borderId="8" xfId="0" applyFont="1" applyBorder="1" applyAlignment="1">
      <alignment horizontal="left" vertical="center" wrapText="1"/>
    </xf>
    <xf numFmtId="0" fontId="27" fillId="0" borderId="1" xfId="0" applyFont="1" applyBorder="1" applyAlignment="1">
      <alignment horizontal="left" vertical="center" wrapText="1"/>
    </xf>
    <xf numFmtId="0" fontId="27" fillId="0" borderId="7" xfId="0" applyFont="1" applyBorder="1" applyAlignment="1">
      <alignment horizontal="left" vertical="center" wrapText="1"/>
    </xf>
    <xf numFmtId="0" fontId="0" fillId="15" borderId="45" xfId="0" applyFill="1" applyBorder="1" applyAlignment="1">
      <alignment horizontal="left" vertical="center" wrapText="1"/>
    </xf>
    <xf numFmtId="0" fontId="0" fillId="15" borderId="14" xfId="0" applyFill="1" applyBorder="1" applyAlignment="1">
      <alignment horizontal="left" vertical="center" wrapText="1"/>
    </xf>
    <xf numFmtId="0" fontId="27" fillId="0" borderId="20" xfId="0" applyFont="1" applyBorder="1" applyAlignment="1">
      <alignment horizontal="left" vertical="top" wrapText="1"/>
    </xf>
    <xf numFmtId="0" fontId="27" fillId="0" borderId="18" xfId="0" applyFont="1"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0" fillId="0" borderId="32" xfId="0" applyBorder="1" applyAlignment="1">
      <alignment horizontal="left" vertical="top" wrapText="1"/>
    </xf>
    <xf numFmtId="0" fontId="27" fillId="8" borderId="0" xfId="0" applyFont="1" applyFill="1" applyAlignment="1">
      <alignment horizontal="left" vertical="center"/>
    </xf>
    <xf numFmtId="0" fontId="0" fillId="0" borderId="0" xfId="0" applyAlignment="1">
      <alignment horizontal="left" vertical="center" wrapText="1"/>
    </xf>
    <xf numFmtId="0" fontId="0" fillId="6" borderId="20" xfId="0" applyFill="1" applyBorder="1" applyAlignment="1">
      <alignment horizontal="justify" vertical="center"/>
    </xf>
    <xf numFmtId="0" fontId="0" fillId="6" borderId="18" xfId="0" applyFill="1" applyBorder="1" applyAlignment="1">
      <alignment horizontal="justify" vertical="center"/>
    </xf>
    <xf numFmtId="0" fontId="0" fillId="6" borderId="19" xfId="0" applyFill="1" applyBorder="1" applyAlignment="1">
      <alignment horizontal="justify" vertical="center"/>
    </xf>
    <xf numFmtId="0" fontId="27" fillId="6" borderId="18" xfId="0" applyFont="1" applyFill="1" applyBorder="1" applyAlignment="1">
      <alignment horizontal="left" vertical="top" wrapText="1"/>
    </xf>
    <xf numFmtId="0" fontId="0" fillId="0" borderId="7" xfId="0" applyBorder="1" applyAlignment="1">
      <alignment horizontal="justify" vertical="center"/>
    </xf>
    <xf numFmtId="0" fontId="27" fillId="0" borderId="10" xfId="0" applyFont="1" applyBorder="1" applyAlignment="1">
      <alignment horizontal="left" vertical="center" wrapText="1"/>
    </xf>
    <xf numFmtId="0" fontId="27" fillId="0" borderId="2" xfId="0" applyFont="1" applyBorder="1" applyAlignment="1">
      <alignment horizontal="left" vertical="center" wrapText="1"/>
    </xf>
    <xf numFmtId="0" fontId="27" fillId="0" borderId="30" xfId="0" applyFont="1" applyBorder="1" applyAlignment="1">
      <alignment horizontal="left" vertical="center" wrapText="1"/>
    </xf>
    <xf numFmtId="0" fontId="0" fillId="8" borderId="20" xfId="0" applyFill="1" applyBorder="1" applyAlignment="1">
      <alignment horizontal="left" vertical="center" wrapText="1"/>
    </xf>
    <xf numFmtId="0" fontId="0" fillId="8" borderId="36" xfId="0" applyFill="1" applyBorder="1" applyAlignment="1">
      <alignment horizontal="justify" vertical="center" wrapText="1"/>
    </xf>
    <xf numFmtId="0" fontId="0" fillId="8" borderId="13" xfId="0" applyFill="1" applyBorder="1" applyAlignment="1">
      <alignment horizontal="justify" vertical="center" wrapText="1"/>
    </xf>
    <xf numFmtId="0" fontId="0" fillId="8" borderId="22" xfId="0" applyFill="1" applyBorder="1" applyAlignment="1">
      <alignment horizontal="justify" vertical="center" wrapText="1"/>
    </xf>
    <xf numFmtId="0" fontId="27" fillId="8" borderId="20" xfId="0" applyFont="1" applyFill="1" applyBorder="1" applyAlignment="1">
      <alignment horizontal="left" vertical="center"/>
    </xf>
    <xf numFmtId="0" fontId="27" fillId="8" borderId="18" xfId="0" applyFont="1" applyFill="1" applyBorder="1" applyAlignment="1">
      <alignment horizontal="left" vertical="center"/>
    </xf>
    <xf numFmtId="0" fontId="27" fillId="8" borderId="19" xfId="0" applyFont="1" applyFill="1" applyBorder="1" applyAlignment="1">
      <alignment horizontal="left" vertical="center"/>
    </xf>
    <xf numFmtId="0" fontId="0" fillId="8" borderId="26" xfId="0" applyFill="1" applyBorder="1" applyAlignment="1">
      <alignment horizontal="left" vertical="center" wrapText="1"/>
    </xf>
    <xf numFmtId="0" fontId="0" fillId="8" borderId="27" xfId="0" applyFill="1" applyBorder="1" applyAlignment="1">
      <alignment horizontal="left" vertical="center" wrapText="1"/>
    </xf>
    <xf numFmtId="0" fontId="0" fillId="8" borderId="28" xfId="0" applyFill="1" applyBorder="1" applyAlignment="1">
      <alignment horizontal="left" vertical="center" wrapText="1"/>
    </xf>
    <xf numFmtId="0" fontId="0" fillId="8" borderId="7" xfId="0" applyFill="1" applyBorder="1" applyAlignment="1">
      <alignment horizontal="left" vertical="center" wrapText="1"/>
    </xf>
    <xf numFmtId="0" fontId="0" fillId="8" borderId="46" xfId="0" applyFill="1" applyBorder="1" applyAlignment="1">
      <alignment horizontal="left" vertical="center" wrapText="1"/>
    </xf>
    <xf numFmtId="0" fontId="0" fillId="8" borderId="21" xfId="0" applyFill="1" applyBorder="1" applyAlignment="1">
      <alignment horizontal="left" vertical="center" wrapText="1"/>
    </xf>
    <xf numFmtId="0" fontId="0" fillId="8" borderId="15" xfId="0" applyFill="1" applyBorder="1" applyAlignment="1">
      <alignment horizontal="left" vertical="center" wrapText="1"/>
    </xf>
    <xf numFmtId="0" fontId="0" fillId="8" borderId="33" xfId="0" applyFill="1" applyBorder="1" applyAlignment="1">
      <alignment horizontal="left" vertical="center" wrapText="1"/>
    </xf>
    <xf numFmtId="0" fontId="0" fillId="8" borderId="20" xfId="0" applyFill="1" applyBorder="1" applyAlignment="1">
      <alignment vertical="center" wrapText="1"/>
    </xf>
    <xf numFmtId="0" fontId="0" fillId="8" borderId="18" xfId="0" applyFill="1" applyBorder="1" applyAlignment="1">
      <alignment horizontal="left" vertical="center" wrapText="1"/>
    </xf>
    <xf numFmtId="0" fontId="0" fillId="8" borderId="32" xfId="0" applyFill="1" applyBorder="1" applyAlignment="1">
      <alignment horizontal="left" vertical="center" wrapText="1"/>
    </xf>
    <xf numFmtId="0" fontId="0" fillId="8" borderId="38" xfId="0" applyFill="1" applyBorder="1" applyAlignment="1">
      <alignment horizontal="left" vertical="top" wrapText="1"/>
    </xf>
    <xf numFmtId="0" fontId="0" fillId="8" borderId="6" xfId="0" applyFill="1" applyBorder="1" applyAlignment="1">
      <alignment horizontal="left" vertical="top" wrapText="1"/>
    </xf>
    <xf numFmtId="0" fontId="0" fillId="8" borderId="39" xfId="0" applyFill="1" applyBorder="1" applyAlignment="1">
      <alignment horizontal="left" vertical="top" wrapText="1"/>
    </xf>
    <xf numFmtId="0" fontId="0" fillId="8" borderId="19" xfId="0" applyFill="1" applyBorder="1" applyAlignment="1">
      <alignment horizontal="left" vertical="center" wrapText="1"/>
    </xf>
    <xf numFmtId="0" fontId="27" fillId="8" borderId="20" xfId="0" applyFont="1" applyFill="1" applyBorder="1" applyAlignment="1">
      <alignment horizontal="left" vertical="center" wrapText="1"/>
    </xf>
    <xf numFmtId="0" fontId="27" fillId="8" borderId="18" xfId="0" applyFont="1" applyFill="1" applyBorder="1" applyAlignment="1">
      <alignment horizontal="left" vertical="center" wrapText="1"/>
    </xf>
    <xf numFmtId="0" fontId="27" fillId="8" borderId="19" xfId="0" applyFont="1" applyFill="1" applyBorder="1" applyAlignment="1">
      <alignment horizontal="left" vertical="center" wrapText="1"/>
    </xf>
    <xf numFmtId="0" fontId="0" fillId="8" borderId="36" xfId="0" applyFill="1" applyBorder="1" applyAlignment="1">
      <alignment horizontal="left" vertical="center" wrapText="1"/>
    </xf>
    <xf numFmtId="0" fontId="0" fillId="8" borderId="13" xfId="0" applyFill="1" applyBorder="1" applyAlignment="1">
      <alignment horizontal="left" vertical="center" wrapText="1"/>
    </xf>
    <xf numFmtId="0" fontId="0" fillId="8" borderId="22" xfId="0" applyFill="1" applyBorder="1" applyAlignment="1">
      <alignment horizontal="left" vertical="center" wrapText="1"/>
    </xf>
    <xf numFmtId="0" fontId="0" fillId="8" borderId="36" xfId="0" applyFill="1" applyBorder="1" applyAlignment="1">
      <alignment horizontal="left" vertical="center"/>
    </xf>
    <xf numFmtId="0" fontId="0" fillId="8" borderId="13" xfId="0" applyFill="1" applyBorder="1" applyAlignment="1">
      <alignment horizontal="left" vertical="center"/>
    </xf>
    <xf numFmtId="0" fontId="0" fillId="8" borderId="22" xfId="0" applyFill="1" applyBorder="1" applyAlignment="1">
      <alignment horizontal="left" vertical="center"/>
    </xf>
    <xf numFmtId="0" fontId="21" fillId="8" borderId="0" xfId="0" applyFont="1" applyFill="1" applyAlignment="1">
      <alignment horizontal="left" vertical="center"/>
    </xf>
    <xf numFmtId="0" fontId="0" fillId="8" borderId="8" xfId="0" applyFill="1" applyBorder="1" applyAlignment="1">
      <alignment horizontal="justify" vertical="center" wrapText="1"/>
    </xf>
    <xf numFmtId="0" fontId="0" fillId="8" borderId="1" xfId="0" applyFill="1" applyBorder="1" applyAlignment="1">
      <alignment horizontal="justify" vertical="center" wrapText="1"/>
    </xf>
    <xf numFmtId="0" fontId="0" fillId="8" borderId="7" xfId="0" applyFill="1" applyBorder="1" applyAlignment="1">
      <alignment horizontal="justify" vertical="center" wrapText="1"/>
    </xf>
    <xf numFmtId="0" fontId="0" fillId="8" borderId="8" xfId="0" applyFill="1" applyBorder="1" applyAlignment="1">
      <alignment horizontal="left" vertical="center"/>
    </xf>
    <xf numFmtId="0" fontId="0" fillId="8" borderId="1" xfId="0" applyFill="1" applyBorder="1" applyAlignment="1">
      <alignment horizontal="left" vertical="center"/>
    </xf>
    <xf numFmtId="0" fontId="0" fillId="8" borderId="7" xfId="0" applyFill="1" applyBorder="1" applyAlignment="1">
      <alignment horizontal="left" vertical="center"/>
    </xf>
    <xf numFmtId="0" fontId="15" fillId="15" borderId="8" xfId="0" applyFont="1" applyFill="1" applyBorder="1" applyAlignment="1">
      <alignment horizontal="left" vertical="center"/>
    </xf>
    <xf numFmtId="0" fontId="15" fillId="15" borderId="1" xfId="0" applyFont="1" applyFill="1" applyBorder="1" applyAlignment="1">
      <alignment horizontal="left" vertical="center"/>
    </xf>
    <xf numFmtId="0" fontId="15" fillId="15" borderId="7" xfId="0" applyFont="1" applyFill="1" applyBorder="1" applyAlignment="1">
      <alignment horizontal="left" vertical="center"/>
    </xf>
    <xf numFmtId="0" fontId="0" fillId="8" borderId="43" xfId="0" applyFill="1" applyBorder="1" applyAlignment="1">
      <alignment horizontal="left" vertical="center" wrapText="1"/>
    </xf>
    <xf numFmtId="0" fontId="0" fillId="15" borderId="8" xfId="0" applyFill="1" applyBorder="1" applyAlignment="1">
      <alignment horizontal="left" vertical="center"/>
    </xf>
    <xf numFmtId="0" fontId="0" fillId="15" borderId="1" xfId="0" applyFill="1" applyBorder="1" applyAlignment="1">
      <alignment horizontal="left" vertical="center"/>
    </xf>
    <xf numFmtId="0" fontId="0" fillId="15" borderId="7" xfId="0" applyFill="1" applyBorder="1" applyAlignment="1">
      <alignment horizontal="left" vertical="center"/>
    </xf>
    <xf numFmtId="0" fontId="0" fillId="15" borderId="20" xfId="0" applyFill="1" applyBorder="1" applyAlignment="1">
      <alignment horizontal="left" vertical="center" wrapText="1"/>
    </xf>
    <xf numFmtId="0" fontId="0" fillId="15" borderId="18" xfId="0" applyFill="1" applyBorder="1" applyAlignment="1">
      <alignment horizontal="left" vertical="center" wrapText="1"/>
    </xf>
    <xf numFmtId="0" fontId="0" fillId="15" borderId="19" xfId="0" applyFill="1" applyBorder="1" applyAlignment="1">
      <alignment horizontal="left" vertical="center" wrapText="1"/>
    </xf>
    <xf numFmtId="0" fontId="15" fillId="8" borderId="0" xfId="0" applyFont="1" applyFill="1" applyAlignment="1">
      <alignment horizontal="center" vertical="center"/>
    </xf>
    <xf numFmtId="0" fontId="0" fillId="8" borderId="3" xfId="0" applyFill="1" applyBorder="1" applyAlignment="1">
      <alignment horizontal="center" vertical="center"/>
    </xf>
    <xf numFmtId="0" fontId="28" fillId="8" borderId="0" xfId="0" applyFont="1" applyFill="1" applyAlignment="1">
      <alignment horizontal="left" vertical="center" wrapText="1"/>
    </xf>
    <xf numFmtId="0" fontId="0" fillId="8" borderId="20" xfId="0" applyFill="1" applyBorder="1" applyAlignment="1">
      <alignment horizontal="left" vertical="top"/>
    </xf>
    <xf numFmtId="0" fontId="0" fillId="8" borderId="18" xfId="0" applyFill="1" applyBorder="1" applyAlignment="1">
      <alignment horizontal="left" vertical="top"/>
    </xf>
    <xf numFmtId="0" fontId="0" fillId="8" borderId="19" xfId="0" applyFill="1" applyBorder="1" applyAlignment="1">
      <alignment horizontal="left" vertical="top"/>
    </xf>
    <xf numFmtId="0" fontId="27" fillId="8" borderId="8" xfId="0" applyFont="1" applyFill="1" applyBorder="1" applyAlignment="1">
      <alignment horizontal="justify" vertical="center"/>
    </xf>
    <xf numFmtId="0" fontId="27" fillId="8" borderId="1" xfId="0" applyFont="1" applyFill="1" applyBorder="1" applyAlignment="1">
      <alignment horizontal="justify" vertical="center"/>
    </xf>
    <xf numFmtId="0" fontId="27" fillId="8" borderId="7" xfId="0" applyFont="1" applyFill="1" applyBorder="1" applyAlignment="1">
      <alignment horizontal="justify" vertical="center"/>
    </xf>
    <xf numFmtId="0" fontId="27" fillId="8" borderId="27" xfId="0" applyFont="1" applyFill="1" applyBorder="1" applyAlignment="1">
      <alignment horizontal="left" vertical="top" wrapText="1"/>
    </xf>
    <xf numFmtId="0" fontId="0" fillId="8" borderId="9" xfId="0" applyFill="1" applyBorder="1" applyAlignment="1">
      <alignment horizontal="left" vertical="center" wrapText="1"/>
    </xf>
    <xf numFmtId="0" fontId="0" fillId="8" borderId="10" xfId="0" applyFill="1" applyBorder="1" applyAlignment="1">
      <alignment horizontal="justify" vertical="center"/>
    </xf>
    <xf numFmtId="0" fontId="0" fillId="8" borderId="2" xfId="0" applyFill="1" applyBorder="1" applyAlignment="1">
      <alignment horizontal="justify" vertical="center"/>
    </xf>
    <xf numFmtId="0" fontId="0" fillId="8" borderId="11" xfId="0" applyFill="1" applyBorder="1" applyAlignment="1">
      <alignment horizontal="justify" vertical="center"/>
    </xf>
    <xf numFmtId="0" fontId="0" fillId="8" borderId="38" xfId="0" applyFill="1" applyBorder="1" applyAlignment="1">
      <alignment horizontal="justify"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14" fontId="0" fillId="0" borderId="52" xfId="0" applyNumberFormat="1" applyBorder="1" applyAlignment="1">
      <alignment horizontal="center" vertical="center"/>
    </xf>
    <xf numFmtId="14" fontId="0" fillId="0" borderId="53" xfId="0" applyNumberFormat="1" applyBorder="1" applyAlignment="1">
      <alignment horizontal="center" vertical="center"/>
    </xf>
    <xf numFmtId="14" fontId="0" fillId="0" borderId="54" xfId="0" applyNumberFormat="1" applyBorder="1" applyAlignment="1">
      <alignment horizontal="center" vertical="center"/>
    </xf>
    <xf numFmtId="0" fontId="21" fillId="8" borderId="25" xfId="0" applyFont="1" applyFill="1" applyBorder="1" applyAlignment="1">
      <alignment horizontal="left" vertical="center"/>
    </xf>
    <xf numFmtId="0" fontId="27" fillId="8" borderId="8" xfId="0" applyFont="1" applyFill="1" applyBorder="1" applyAlignment="1">
      <alignment horizontal="justify" vertical="center" wrapText="1"/>
    </xf>
    <xf numFmtId="0" fontId="27" fillId="8" borderId="1" xfId="0" applyFont="1" applyFill="1" applyBorder="1" applyAlignment="1">
      <alignment horizontal="justify" vertical="center" wrapText="1"/>
    </xf>
    <xf numFmtId="0" fontId="27" fillId="8" borderId="7" xfId="0" applyFont="1" applyFill="1" applyBorder="1" applyAlignment="1">
      <alignment horizontal="justify" vertical="center" wrapText="1"/>
    </xf>
    <xf numFmtId="0" fontId="15" fillId="8" borderId="26" xfId="0" applyFont="1" applyFill="1" applyBorder="1" applyAlignment="1">
      <alignment horizontal="left" vertical="center" wrapText="1"/>
    </xf>
    <xf numFmtId="0" fontId="15" fillId="8" borderId="27" xfId="0" applyFont="1" applyFill="1" applyBorder="1" applyAlignment="1">
      <alignment horizontal="left" vertical="center" wrapText="1"/>
    </xf>
    <xf numFmtId="0" fontId="15" fillId="8" borderId="46" xfId="0" applyFont="1" applyFill="1" applyBorder="1" applyAlignment="1">
      <alignment horizontal="left" vertical="center" wrapText="1"/>
    </xf>
    <xf numFmtId="0" fontId="0" fillId="8" borderId="8" xfId="0" applyFill="1" applyBorder="1" applyAlignment="1">
      <alignment vertical="center" wrapText="1"/>
    </xf>
    <xf numFmtId="0" fontId="0" fillId="8" borderId="1" xfId="0" applyFill="1" applyBorder="1" applyAlignment="1">
      <alignment vertical="center" wrapText="1"/>
    </xf>
    <xf numFmtId="0" fontId="0" fillId="8" borderId="7" xfId="0" applyFill="1" applyBorder="1" applyAlignment="1">
      <alignment vertical="center" wrapText="1"/>
    </xf>
    <xf numFmtId="0" fontId="0" fillId="8" borderId="10" xfId="0" applyFill="1" applyBorder="1" applyAlignment="1">
      <alignment vertical="center" wrapText="1" readingOrder="1"/>
    </xf>
    <xf numFmtId="0" fontId="0" fillId="8" borderId="2" xfId="0" applyFill="1" applyBorder="1" applyAlignment="1">
      <alignment vertical="center" wrapText="1" readingOrder="1"/>
    </xf>
    <xf numFmtId="0" fontId="0" fillId="8" borderId="11" xfId="0" applyFill="1" applyBorder="1" applyAlignment="1">
      <alignment vertical="center" wrapText="1" readingOrder="1"/>
    </xf>
    <xf numFmtId="0" fontId="0" fillId="8" borderId="2" xfId="0" applyFill="1" applyBorder="1" applyAlignment="1">
      <alignment horizontal="left" vertical="center" wrapText="1"/>
    </xf>
    <xf numFmtId="0" fontId="0" fillId="8" borderId="0" xfId="0" applyFill="1" applyAlignment="1">
      <alignment horizontal="left" vertical="center" wrapText="1"/>
    </xf>
    <xf numFmtId="0" fontId="0" fillId="8" borderId="10" xfId="0" applyFill="1" applyBorder="1" applyAlignment="1">
      <alignment horizontal="justify" vertical="center" wrapText="1"/>
    </xf>
    <xf numFmtId="0" fontId="0" fillId="8" borderId="2" xfId="0" applyFill="1" applyBorder="1" applyAlignment="1">
      <alignment horizontal="justify" vertical="center" wrapText="1"/>
    </xf>
    <xf numFmtId="0" fontId="0" fillId="8" borderId="30" xfId="0" applyFill="1" applyBorder="1" applyAlignment="1">
      <alignment horizontal="justify" vertical="center" wrapText="1"/>
    </xf>
    <xf numFmtId="0" fontId="0" fillId="8" borderId="18" xfId="0" applyFill="1" applyBorder="1" applyAlignment="1">
      <alignment vertical="center" wrapText="1"/>
    </xf>
    <xf numFmtId="0" fontId="0" fillId="8" borderId="32" xfId="0" applyFill="1" applyBorder="1" applyAlignment="1">
      <alignment vertical="center" wrapText="1"/>
    </xf>
    <xf numFmtId="0" fontId="0" fillId="0" borderId="11" xfId="0" applyBorder="1" applyAlignment="1">
      <alignment horizontal="justify" vertical="center"/>
    </xf>
    <xf numFmtId="0" fontId="0" fillId="15" borderId="18" xfId="0" applyFill="1" applyBorder="1" applyAlignment="1">
      <alignment horizontal="left" vertical="center"/>
    </xf>
    <xf numFmtId="0" fontId="0" fillId="15" borderId="19" xfId="0" applyFill="1" applyBorder="1" applyAlignment="1">
      <alignment horizontal="left" vertical="center"/>
    </xf>
    <xf numFmtId="0" fontId="27" fillId="0" borderId="8" xfId="0" applyFont="1" applyBorder="1" applyAlignment="1">
      <alignment horizontal="justify" vertical="center"/>
    </xf>
    <xf numFmtId="0" fontId="27" fillId="0" borderId="1" xfId="0" applyFont="1" applyBorder="1" applyAlignment="1">
      <alignment horizontal="justify" vertical="center"/>
    </xf>
    <xf numFmtId="0" fontId="27" fillId="0" borderId="7" xfId="0" applyFont="1" applyBorder="1" applyAlignment="1">
      <alignment horizontal="justify" vertical="center"/>
    </xf>
    <xf numFmtId="0" fontId="13" fillId="0" borderId="0" xfId="0" applyFont="1" applyAlignment="1">
      <alignment horizontal="center"/>
    </xf>
    <xf numFmtId="0" fontId="12" fillId="0" borderId="3" xfId="0" applyFont="1" applyBorder="1" applyAlignment="1">
      <alignment horizontal="center"/>
    </xf>
    <xf numFmtId="0" fontId="14" fillId="0" borderId="0" xfId="0" applyFont="1" applyAlignment="1">
      <alignment horizontal="justify" vertical="top" wrapText="1"/>
    </xf>
    <xf numFmtId="49" fontId="12" fillId="9" borderId="8" xfId="0" applyNumberFormat="1" applyFont="1" applyFill="1" applyBorder="1" applyAlignment="1" applyProtection="1">
      <alignment horizontal="justify" vertical="top" wrapText="1"/>
      <protection locked="0"/>
    </xf>
    <xf numFmtId="49" fontId="12" fillId="9" borderId="1" xfId="0" applyNumberFormat="1" applyFont="1" applyFill="1" applyBorder="1" applyAlignment="1" applyProtection="1">
      <alignment horizontal="justify" vertical="top" wrapText="1"/>
      <protection locked="0"/>
    </xf>
    <xf numFmtId="49" fontId="12" fillId="9" borderId="7" xfId="0" applyNumberFormat="1" applyFont="1" applyFill="1" applyBorder="1" applyAlignment="1" applyProtection="1">
      <alignment horizontal="justify" vertical="top" wrapText="1"/>
      <protection locked="0"/>
    </xf>
    <xf numFmtId="49" fontId="12" fillId="9" borderId="8" xfId="0" applyNumberFormat="1" applyFont="1" applyFill="1" applyBorder="1" applyAlignment="1">
      <alignment horizontal="justify" vertical="top" wrapText="1"/>
    </xf>
    <xf numFmtId="49" fontId="12" fillId="9" borderId="1" xfId="0" applyNumberFormat="1" applyFont="1" applyFill="1" applyBorder="1" applyAlignment="1">
      <alignment horizontal="justify" vertical="top" wrapText="1"/>
    </xf>
    <xf numFmtId="49" fontId="12" fillId="9" borderId="7" xfId="0" applyNumberFormat="1" applyFont="1" applyFill="1" applyBorder="1" applyAlignment="1">
      <alignment horizontal="justify" vertical="top" wrapText="1"/>
    </xf>
    <xf numFmtId="0" fontId="0" fillId="0" borderId="8" xfId="0" applyBorder="1" applyAlignment="1">
      <alignment horizontal="center" wrapText="1"/>
    </xf>
    <xf numFmtId="0" fontId="0" fillId="0" borderId="1" xfId="0" applyBorder="1" applyAlignment="1">
      <alignment horizontal="center" wrapText="1"/>
    </xf>
    <xf numFmtId="0" fontId="0" fillId="0" borderId="7" xfId="0" applyBorder="1" applyAlignment="1">
      <alignment horizontal="center" wrapText="1"/>
    </xf>
    <xf numFmtId="0" fontId="0" fillId="0" borderId="24" xfId="0" applyBorder="1" applyAlignment="1">
      <alignment horizontal="center" wrapText="1"/>
    </xf>
    <xf numFmtId="0" fontId="0" fillId="0" borderId="0" xfId="0" applyAlignment="1">
      <alignment horizontal="center" wrapText="1"/>
    </xf>
    <xf numFmtId="0" fontId="0" fillId="0" borderId="8" xfId="0"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0" borderId="36" xfId="0" applyBorder="1" applyAlignment="1">
      <alignment horizontal="left" wrapText="1"/>
    </xf>
    <xf numFmtId="0" fontId="0" fillId="0" borderId="13" xfId="0" applyBorder="1" applyAlignment="1">
      <alignment horizontal="left" wrapText="1"/>
    </xf>
    <xf numFmtId="0" fontId="0" fillId="0" borderId="22" xfId="0" applyBorder="1" applyAlignment="1">
      <alignment horizontal="left" wrapText="1"/>
    </xf>
    <xf numFmtId="0" fontId="0" fillId="0" borderId="20"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10" xfId="0" applyBorder="1" applyAlignment="1">
      <alignment vertical="top" wrapText="1"/>
    </xf>
    <xf numFmtId="0" fontId="0" fillId="0" borderId="2" xfId="0" applyBorder="1" applyAlignment="1">
      <alignment vertical="top" wrapText="1"/>
    </xf>
    <xf numFmtId="6" fontId="0" fillId="0" borderId="8" xfId="0" applyNumberFormat="1" applyBorder="1" applyAlignment="1">
      <alignment horizontal="center" wrapText="1"/>
    </xf>
    <xf numFmtId="6" fontId="0" fillId="0" borderId="7" xfId="0" applyNumberFormat="1" applyBorder="1" applyAlignment="1">
      <alignment horizontal="center" wrapText="1"/>
    </xf>
    <xf numFmtId="6" fontId="0" fillId="0" borderId="5" xfId="0" applyNumberFormat="1" applyBorder="1" applyAlignment="1">
      <alignment horizontal="center" wrapText="1"/>
    </xf>
    <xf numFmtId="10" fontId="0" fillId="0" borderId="5" xfId="0" applyNumberFormat="1" applyBorder="1" applyAlignment="1">
      <alignment horizontal="center" wrapText="1"/>
    </xf>
    <xf numFmtId="0" fontId="0" fillId="0" borderId="5" xfId="0" applyBorder="1" applyAlignment="1">
      <alignment horizontal="center" wrapText="1"/>
    </xf>
    <xf numFmtId="0" fontId="0" fillId="0" borderId="8" xfId="0" applyBorder="1" applyAlignment="1">
      <alignment horizontal="left" wrapText="1"/>
    </xf>
    <xf numFmtId="0" fontId="0" fillId="0" borderId="1" xfId="0" applyBorder="1" applyAlignment="1">
      <alignment horizontal="left" wrapText="1"/>
    </xf>
    <xf numFmtId="0" fontId="0" fillId="0" borderId="7" xfId="0" applyBorder="1" applyAlignment="1">
      <alignment horizontal="left" wrapText="1"/>
    </xf>
    <xf numFmtId="0" fontId="0" fillId="0" borderId="0" xfId="0" applyAlignment="1">
      <alignment horizontal="left"/>
    </xf>
    <xf numFmtId="0" fontId="21" fillId="0" borderId="0" xfId="0" applyFont="1" applyAlignment="1">
      <alignment horizontal="left" wrapText="1"/>
    </xf>
    <xf numFmtId="0" fontId="15" fillId="0" borderId="0" xfId="0" applyFont="1"/>
    <xf numFmtId="0" fontId="0" fillId="0" borderId="26" xfId="0" applyBorder="1" applyAlignment="1">
      <alignment horizontal="left" wrapText="1"/>
    </xf>
    <xf numFmtId="0" fontId="0" fillId="0" borderId="27" xfId="0" applyBorder="1" applyAlignment="1">
      <alignment horizontal="left" wrapText="1"/>
    </xf>
    <xf numFmtId="0" fontId="0" fillId="0" borderId="28" xfId="0" applyBorder="1" applyAlignment="1">
      <alignment horizontal="left" wrapText="1"/>
    </xf>
    <xf numFmtId="0" fontId="0" fillId="8" borderId="5" xfId="0" applyFill="1" applyBorder="1" applyAlignment="1">
      <alignment horizontal="center" wrapText="1"/>
    </xf>
    <xf numFmtId="10" fontId="0" fillId="8" borderId="5" xfId="0" applyNumberFormat="1" applyFill="1" applyBorder="1" applyAlignment="1">
      <alignment horizontal="center" wrapText="1"/>
    </xf>
    <xf numFmtId="6" fontId="0" fillId="0" borderId="50" xfId="0" applyNumberFormat="1" applyBorder="1" applyAlignment="1">
      <alignment horizontal="center" wrapText="1"/>
    </xf>
    <xf numFmtId="6" fontId="0" fillId="0" borderId="1" xfId="0" applyNumberFormat="1" applyBorder="1" applyAlignment="1">
      <alignment horizontal="center" wrapText="1"/>
    </xf>
    <xf numFmtId="6" fontId="0" fillId="0" borderId="43" xfId="0" applyNumberFormat="1" applyBorder="1" applyAlignment="1">
      <alignment horizontal="center" wrapText="1"/>
    </xf>
    <xf numFmtId="0" fontId="0" fillId="0" borderId="50" xfId="0" applyBorder="1" applyAlignment="1">
      <alignment horizontal="left" wrapText="1"/>
    </xf>
    <xf numFmtId="0" fontId="0" fillId="0" borderId="43" xfId="0" applyBorder="1" applyAlignment="1">
      <alignment horizontal="left" wrapText="1"/>
    </xf>
    <xf numFmtId="0" fontId="0" fillId="8" borderId="5" xfId="0" applyFill="1" applyBorder="1" applyAlignment="1">
      <alignment horizontal="center"/>
    </xf>
    <xf numFmtId="0" fontId="0" fillId="0" borderId="43" xfId="0" applyBorder="1" applyAlignment="1">
      <alignment horizontal="left"/>
    </xf>
    <xf numFmtId="0" fontId="0" fillId="0" borderId="50" xfId="0" applyBorder="1"/>
    <xf numFmtId="0" fontId="0" fillId="0" borderId="43" xfId="0" applyBorder="1"/>
    <xf numFmtId="0" fontId="0" fillId="0" borderId="20"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17" xfId="0" applyBorder="1" applyAlignment="1">
      <alignment horizontal="left" wrapText="1"/>
    </xf>
    <xf numFmtId="0" fontId="0" fillId="0" borderId="19" xfId="0" applyBorder="1" applyAlignment="1">
      <alignment horizontal="left" vertical="top" wrapText="1"/>
    </xf>
    <xf numFmtId="0" fontId="0" fillId="0" borderId="32" xfId="0" applyBorder="1" applyAlignment="1">
      <alignment horizontal="justify" vertical="center"/>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15" fillId="0" borderId="0" xfId="0" applyFont="1" applyAlignment="1">
      <alignment horizontal="left"/>
    </xf>
    <xf numFmtId="0" fontId="0" fillId="0" borderId="45" xfId="0" applyBorder="1" applyAlignment="1">
      <alignment horizontal="center" wrapText="1"/>
    </xf>
    <xf numFmtId="0" fontId="0" fillId="0" borderId="40" xfId="0" applyBorder="1" applyAlignment="1">
      <alignment horizontal="center" wrapText="1"/>
    </xf>
    <xf numFmtId="0" fontId="27" fillId="0" borderId="14" xfId="0" applyFont="1" applyBorder="1"/>
    <xf numFmtId="0" fontId="0" fillId="0" borderId="41" xfId="0" applyBorder="1" applyAlignment="1">
      <alignment horizontal="center"/>
    </xf>
    <xf numFmtId="0" fontId="0" fillId="0" borderId="14" xfId="0" applyBorder="1" applyAlignment="1">
      <alignment horizontal="center"/>
    </xf>
    <xf numFmtId="0" fontId="0" fillId="0" borderId="40" xfId="0" applyBorder="1" applyAlignment="1">
      <alignment horizontal="center"/>
    </xf>
    <xf numFmtId="6" fontId="0" fillId="0" borderId="17" xfId="0" applyNumberForma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6" fontId="0" fillId="0" borderId="18" xfId="0" applyNumberFormat="1" applyBorder="1" applyAlignment="1">
      <alignment horizontal="center" vertical="center" wrapText="1"/>
    </xf>
    <xf numFmtId="6" fontId="0" fillId="0" borderId="19" xfId="0" applyNumberFormat="1" applyBorder="1" applyAlignment="1">
      <alignment horizontal="center" vertical="center" wrapText="1"/>
    </xf>
    <xf numFmtId="49" fontId="0" fillId="0" borderId="20" xfId="0" applyNumberFormat="1" applyBorder="1" applyAlignment="1">
      <alignment horizontal="center" wrapText="1"/>
    </xf>
    <xf numFmtId="49" fontId="0" fillId="0" borderId="19" xfId="0" applyNumberFormat="1" applyBorder="1" applyAlignment="1">
      <alignment horizontal="center" wrapText="1"/>
    </xf>
    <xf numFmtId="0" fontId="0" fillId="6" borderId="0" xfId="0" applyFill="1"/>
    <xf numFmtId="49" fontId="0" fillId="0" borderId="26" xfId="0" applyNumberFormat="1" applyBorder="1" applyAlignment="1">
      <alignment horizontal="center" wrapText="1"/>
    </xf>
    <xf numFmtId="49" fontId="0" fillId="0" borderId="46" xfId="0" applyNumberFormat="1" applyBorder="1" applyAlignment="1">
      <alignment horizontal="center" wrapText="1"/>
    </xf>
    <xf numFmtId="6" fontId="0" fillId="0" borderId="44" xfId="0" applyNumberFormat="1" applyBorder="1" applyAlignment="1">
      <alignment horizontal="center" vertical="center" wrapText="1"/>
    </xf>
    <xf numFmtId="6" fontId="0" fillId="0" borderId="13" xfId="0" applyNumberFormat="1" applyBorder="1" applyAlignment="1">
      <alignment horizontal="center" vertical="center" wrapText="1"/>
    </xf>
    <xf numFmtId="6" fontId="0" fillId="0" borderId="22" xfId="0" applyNumberFormat="1" applyBorder="1" applyAlignment="1">
      <alignment horizontal="center" vertical="center" wrapText="1"/>
    </xf>
    <xf numFmtId="0" fontId="0" fillId="0" borderId="21"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31" fillId="0" borderId="13" xfId="0" applyFont="1" applyBorder="1" applyAlignment="1">
      <alignment vertical="top" wrapText="1"/>
    </xf>
    <xf numFmtId="0" fontId="31" fillId="0" borderId="0" xfId="0" applyFont="1" applyAlignment="1">
      <alignment vertical="top" wrapText="1"/>
    </xf>
    <xf numFmtId="0" fontId="0" fillId="0" borderId="32" xfId="0" applyBorder="1" applyAlignment="1">
      <alignment horizontal="left" wrapText="1"/>
    </xf>
    <xf numFmtId="0" fontId="15" fillId="8" borderId="38" xfId="0" applyFont="1" applyFill="1" applyBorder="1" applyAlignment="1" applyProtection="1">
      <alignment horizontal="center" vertical="center"/>
      <protection locked="0"/>
    </xf>
    <xf numFmtId="0" fontId="15" fillId="8" borderId="6" xfId="0" applyFont="1" applyFill="1" applyBorder="1" applyAlignment="1" applyProtection="1">
      <alignment horizontal="center" vertical="center"/>
      <protection locked="0"/>
    </xf>
    <xf numFmtId="0" fontId="15" fillId="8" borderId="42" xfId="0" applyFont="1" applyFill="1" applyBorder="1" applyAlignment="1" applyProtection="1">
      <alignment horizontal="center" vertical="center"/>
      <protection locked="0"/>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8" borderId="8" xfId="0" applyFont="1" applyFill="1" applyBorder="1" applyAlignment="1" applyProtection="1">
      <alignment horizontal="center" vertical="center"/>
      <protection locked="0"/>
    </xf>
    <xf numFmtId="0" fontId="15" fillId="8" borderId="1" xfId="0" applyFont="1" applyFill="1" applyBorder="1" applyAlignment="1" applyProtection="1">
      <alignment horizontal="center" vertical="center"/>
      <protection locked="0"/>
    </xf>
    <xf numFmtId="0" fontId="15" fillId="8" borderId="43" xfId="0" applyFont="1" applyFill="1" applyBorder="1" applyAlignment="1" applyProtection="1">
      <alignment horizontal="center" vertical="center"/>
      <protection locked="0"/>
    </xf>
    <xf numFmtId="0" fontId="0" fillId="0" borderId="17"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 xfId="0" applyBorder="1"/>
    <xf numFmtId="0" fontId="0" fillId="6" borderId="20" xfId="0" applyFill="1" applyBorder="1" applyAlignment="1">
      <alignment horizontal="left" wrapText="1"/>
    </xf>
    <xf numFmtId="0" fontId="0" fillId="6" borderId="18" xfId="0" applyFill="1" applyBorder="1" applyAlignment="1">
      <alignment horizontal="left" wrapText="1"/>
    </xf>
    <xf numFmtId="0" fontId="0" fillId="6" borderId="19" xfId="0" applyFill="1" applyBorder="1" applyAlignment="1">
      <alignment horizontal="left" wrapText="1"/>
    </xf>
    <xf numFmtId="0" fontId="0" fillId="0" borderId="24" xfId="0" applyBorder="1" applyAlignment="1">
      <alignment horizontal="center"/>
    </xf>
    <xf numFmtId="0" fontId="0" fillId="0" borderId="0" xfId="0" applyAlignment="1">
      <alignment horizontal="center"/>
    </xf>
    <xf numFmtId="0" fontId="0" fillId="0" borderId="8" xfId="0" applyBorder="1"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0" fillId="0" borderId="8" xfId="0" applyBorder="1" applyAlignment="1">
      <alignment horizontal="left"/>
    </xf>
    <xf numFmtId="0" fontId="0" fillId="0" borderId="1" xfId="0" applyBorder="1" applyAlignment="1">
      <alignment horizontal="left"/>
    </xf>
    <xf numFmtId="0" fontId="0" fillId="0" borderId="7" xfId="0" applyBorder="1" applyAlignment="1">
      <alignment horizontal="left"/>
    </xf>
    <xf numFmtId="0" fontId="21" fillId="0" borderId="0" xfId="0" applyFont="1" applyAlignment="1">
      <alignment horizontal="left"/>
    </xf>
    <xf numFmtId="0" fontId="0" fillId="0" borderId="10" xfId="0"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46" xfId="0" applyBorder="1" applyAlignment="1">
      <alignment horizontal="center" wrapText="1"/>
    </xf>
    <xf numFmtId="0" fontId="0" fillId="0" borderId="0" xfId="0"/>
    <xf numFmtId="0" fontId="0" fillId="0" borderId="1" xfId="0" applyBorder="1" applyAlignment="1">
      <alignment horizontal="justify" wrapText="1"/>
    </xf>
    <xf numFmtId="0" fontId="0" fillId="0" borderId="7" xfId="0" applyBorder="1" applyAlignment="1">
      <alignment horizontal="justify" wrapText="1"/>
    </xf>
    <xf numFmtId="0" fontId="0" fillId="0" borderId="36" xfId="0" applyBorder="1" applyAlignment="1">
      <alignment horizontal="left"/>
    </xf>
    <xf numFmtId="0" fontId="0" fillId="0" borderId="13" xfId="0" applyBorder="1" applyAlignment="1">
      <alignment horizontal="left"/>
    </xf>
    <xf numFmtId="0" fontId="0" fillId="0" borderId="22" xfId="0" applyBorder="1" applyAlignment="1">
      <alignment horizontal="left"/>
    </xf>
    <xf numFmtId="0" fontId="0" fillId="0" borderId="36" xfId="0" applyBorder="1" applyAlignment="1">
      <alignment horizontal="justify" wrapText="1"/>
    </xf>
    <xf numFmtId="0" fontId="0" fillId="0" borderId="13" xfId="0" applyBorder="1" applyAlignment="1">
      <alignment horizontal="justify" wrapText="1"/>
    </xf>
    <xf numFmtId="0" fontId="0" fillId="0" borderId="22" xfId="0" applyBorder="1" applyAlignment="1">
      <alignment horizontal="justify" wrapText="1"/>
    </xf>
    <xf numFmtId="0" fontId="0" fillId="0" borderId="20" xfId="0" applyBorder="1"/>
    <xf numFmtId="0" fontId="0" fillId="0" borderId="18" xfId="0" applyBorder="1"/>
    <xf numFmtId="0" fontId="0" fillId="0" borderId="19" xfId="0" applyBorder="1"/>
    <xf numFmtId="0" fontId="0" fillId="0" borderId="45" xfId="0" applyBorder="1" applyAlignment="1">
      <alignment horizontal="justify" vertical="center"/>
    </xf>
    <xf numFmtId="0" fontId="0" fillId="0" borderId="14" xfId="0" applyBorder="1" applyAlignment="1">
      <alignment horizontal="justify" vertical="center"/>
    </xf>
    <xf numFmtId="0" fontId="0" fillId="0" borderId="34" xfId="0" applyBorder="1" applyAlignment="1">
      <alignment horizontal="justify" vertical="center"/>
    </xf>
    <xf numFmtId="0" fontId="27" fillId="0" borderId="20" xfId="0" applyFont="1" applyBorder="1" applyAlignment="1">
      <alignment horizontal="left"/>
    </xf>
    <xf numFmtId="0" fontId="0" fillId="0" borderId="18"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15" fillId="0" borderId="3" xfId="0" applyFont="1" applyBorder="1"/>
    <xf numFmtId="0" fontId="27" fillId="0" borderId="20" xfId="0" applyFont="1" applyBorder="1" applyAlignment="1">
      <alignment horizontal="left" wrapText="1"/>
    </xf>
    <xf numFmtId="0" fontId="27" fillId="0" borderId="18" xfId="0" applyFont="1" applyBorder="1" applyAlignment="1">
      <alignment horizontal="left" wrapText="1"/>
    </xf>
    <xf numFmtId="0" fontId="0" fillId="0" borderId="26" xfId="0" applyBorder="1" applyAlignment="1">
      <alignment horizontal="justify" vertical="center"/>
    </xf>
    <xf numFmtId="0" fontId="0" fillId="0" borderId="27" xfId="0" applyBorder="1" applyAlignment="1">
      <alignment horizontal="justify" vertical="center"/>
    </xf>
    <xf numFmtId="0" fontId="0" fillId="0" borderId="28" xfId="0" applyBorder="1" applyAlignment="1">
      <alignment horizontal="justify" vertical="center"/>
    </xf>
    <xf numFmtId="0" fontId="0" fillId="0" borderId="20" xfId="0" applyBorder="1" applyAlignment="1">
      <alignment horizontal="justify" vertical="top" wrapText="1"/>
    </xf>
    <xf numFmtId="0" fontId="0" fillId="0" borderId="18" xfId="0" applyBorder="1" applyAlignment="1">
      <alignment horizontal="justify" vertical="top" wrapText="1"/>
    </xf>
    <xf numFmtId="0" fontId="0" fillId="0" borderId="19" xfId="0" applyBorder="1" applyAlignment="1">
      <alignment horizontal="justify" vertical="top" wrapText="1"/>
    </xf>
    <xf numFmtId="0" fontId="0" fillId="0" borderId="45" xfId="0" applyBorder="1" applyAlignment="1">
      <alignment horizontal="left" wrapText="1"/>
    </xf>
    <xf numFmtId="0" fontId="0" fillId="0" borderId="14" xfId="0" applyBorder="1" applyAlignment="1">
      <alignment horizontal="left" wrapText="1"/>
    </xf>
    <xf numFmtId="0" fontId="0" fillId="0" borderId="40" xfId="0" applyBorder="1" applyAlignment="1">
      <alignment horizontal="left" wrapText="1"/>
    </xf>
    <xf numFmtId="0" fontId="0" fillId="8" borderId="20" xfId="0" applyFill="1" applyBorder="1" applyAlignment="1">
      <alignment horizontal="left" vertical="top" wrapText="1"/>
    </xf>
    <xf numFmtId="0" fontId="0" fillId="8" borderId="18" xfId="0" applyFill="1" applyBorder="1" applyAlignment="1">
      <alignment horizontal="left" vertical="top" wrapText="1"/>
    </xf>
    <xf numFmtId="0" fontId="0" fillId="8" borderId="19" xfId="0" applyFill="1" applyBorder="1" applyAlignment="1">
      <alignment horizontal="left" vertical="top" wrapText="1"/>
    </xf>
    <xf numFmtId="0" fontId="0" fillId="0" borderId="36" xfId="0" applyBorder="1" applyAlignment="1">
      <alignment horizontal="left" vertical="top" wrapText="1"/>
    </xf>
    <xf numFmtId="0" fontId="0" fillId="0" borderId="13" xfId="0" applyBorder="1" applyAlignment="1">
      <alignment horizontal="left" vertical="top" wrapText="1"/>
    </xf>
    <xf numFmtId="0" fontId="0" fillId="0" borderId="22" xfId="0" applyBorder="1" applyAlignment="1">
      <alignment horizontal="left" vertical="top" wrapText="1"/>
    </xf>
    <xf numFmtId="0" fontId="27" fillId="0" borderId="10" xfId="0" applyFont="1" applyBorder="1" applyAlignment="1">
      <alignment horizontal="left" vertical="top" wrapText="1"/>
    </xf>
    <xf numFmtId="0" fontId="27" fillId="0" borderId="2" xfId="0" applyFont="1" applyBorder="1" applyAlignment="1">
      <alignment horizontal="left" vertical="top" wrapText="1"/>
    </xf>
    <xf numFmtId="0" fontId="27" fillId="0" borderId="30" xfId="0" applyFont="1"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xf>
    <xf numFmtId="0" fontId="0" fillId="0" borderId="46" xfId="0" applyBorder="1" applyAlignment="1">
      <alignment horizontal="left" vertical="top"/>
    </xf>
    <xf numFmtId="0" fontId="0" fillId="0" borderId="20"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1" xfId="0" applyBorder="1" applyAlignment="1">
      <alignment horizontal="left" vertical="top" wrapText="1"/>
    </xf>
    <xf numFmtId="0" fontId="0" fillId="0" borderId="15" xfId="0" applyBorder="1" applyAlignment="1">
      <alignment horizontal="left" vertical="top" wrapText="1"/>
    </xf>
    <xf numFmtId="0" fontId="0" fillId="0" borderId="33" xfId="0" applyBorder="1" applyAlignment="1">
      <alignment horizontal="left" vertical="top" wrapText="1"/>
    </xf>
    <xf numFmtId="0" fontId="0" fillId="6" borderId="20" xfId="0" applyFill="1" applyBorder="1" applyAlignment="1">
      <alignment horizontal="left"/>
    </xf>
    <xf numFmtId="0" fontId="0" fillId="6" borderId="18" xfId="0" applyFill="1" applyBorder="1" applyAlignment="1">
      <alignment horizontal="left"/>
    </xf>
    <xf numFmtId="0" fontId="0" fillId="6" borderId="19" xfId="0" applyFill="1" applyBorder="1" applyAlignment="1">
      <alignment horizontal="left"/>
    </xf>
    <xf numFmtId="0" fontId="0" fillId="0" borderId="0" xfId="0" applyAlignment="1">
      <alignment horizontal="left" wrapText="1"/>
    </xf>
    <xf numFmtId="0" fontId="25" fillId="0" borderId="0" xfId="0" applyFont="1" applyAlignment="1">
      <alignment horizontal="center"/>
    </xf>
    <xf numFmtId="0" fontId="15" fillId="0" borderId="0" xfId="0" applyFont="1" applyAlignment="1">
      <alignment wrapText="1"/>
    </xf>
    <xf numFmtId="0" fontId="0" fillId="0" borderId="12" xfId="0" applyBorder="1" applyAlignment="1">
      <alignment horizontal="left"/>
    </xf>
    <xf numFmtId="0" fontId="15" fillId="6" borderId="0" xfId="0" applyFont="1" applyFill="1" applyAlignment="1">
      <alignment horizontal="center"/>
    </xf>
    <xf numFmtId="0" fontId="0" fillId="0" borderId="3" xfId="0" applyBorder="1" applyAlignment="1">
      <alignment horizontal="center"/>
    </xf>
    <xf numFmtId="0" fontId="0" fillId="0" borderId="5" xfId="0" applyBorder="1" applyAlignment="1">
      <alignment horizontal="left"/>
    </xf>
    <xf numFmtId="0" fontId="29" fillId="0" borderId="0" xfId="0" applyFont="1" applyAlignment="1">
      <alignment horizontal="left"/>
    </xf>
    <xf numFmtId="0" fontId="15" fillId="0" borderId="6" xfId="0" applyFont="1" applyBorder="1" applyAlignment="1">
      <alignment horizontal="left"/>
    </xf>
    <xf numFmtId="0" fontId="0" fillId="0" borderId="5" xfId="0" applyBorder="1" applyAlignment="1">
      <alignment horizontal="justify" vertical="center"/>
    </xf>
    <xf numFmtId="0" fontId="0" fillId="8" borderId="8" xfId="0" applyFill="1" applyBorder="1" applyAlignment="1">
      <alignment horizontal="left"/>
    </xf>
    <xf numFmtId="0" fontId="0" fillId="8" borderId="1" xfId="0" applyFill="1" applyBorder="1" applyAlignment="1">
      <alignment horizontal="left"/>
    </xf>
    <xf numFmtId="0" fontId="0" fillId="8" borderId="7" xfId="0" applyFill="1" applyBorder="1" applyAlignment="1">
      <alignment horizontal="left"/>
    </xf>
    <xf numFmtId="0" fontId="0" fillId="0" borderId="8" xfId="0" applyBorder="1" applyAlignment="1">
      <alignment horizontal="justify" wrapText="1"/>
    </xf>
    <xf numFmtId="0" fontId="15" fillId="0" borderId="6" xfId="0" applyFont="1" applyBorder="1" applyAlignment="1">
      <alignment horizontal="left" vertical="top"/>
    </xf>
    <xf numFmtId="0" fontId="0" fillId="8" borderId="0" xfId="0" applyFill="1" applyAlignment="1">
      <alignment horizontal="left"/>
    </xf>
    <xf numFmtId="0" fontId="0" fillId="8" borderId="2" xfId="0" applyFill="1" applyBorder="1" applyAlignment="1">
      <alignment horizontal="left"/>
    </xf>
    <xf numFmtId="0" fontId="29" fillId="8" borderId="0" xfId="0" applyFont="1" applyFill="1" applyAlignment="1">
      <alignment horizontal="left"/>
    </xf>
    <xf numFmtId="0" fontId="27" fillId="0" borderId="8" xfId="0" applyFont="1" applyBorder="1" applyAlignment="1">
      <alignment horizontal="left"/>
    </xf>
    <xf numFmtId="0" fontId="0" fillId="0" borderId="17" xfId="0" applyBorder="1" applyAlignment="1">
      <alignment horizontal="justify" vertical="top" wrapText="1"/>
    </xf>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6" xfId="0" applyBorder="1"/>
    <xf numFmtId="0" fontId="37" fillId="11" borderId="35" xfId="0" applyFont="1" applyFill="1" applyBorder="1" applyAlignment="1">
      <alignment horizontal="center"/>
    </xf>
    <xf numFmtId="0" fontId="37" fillId="11" borderId="3" xfId="0" applyFont="1" applyFill="1" applyBorder="1" applyAlignment="1">
      <alignment horizontal="center"/>
    </xf>
    <xf numFmtId="0" fontId="0" fillId="0" borderId="45" xfId="0" applyBorder="1" applyAlignment="1">
      <alignment horizontal="left"/>
    </xf>
    <xf numFmtId="0" fontId="0" fillId="0" borderId="14" xfId="0" applyBorder="1" applyAlignment="1">
      <alignment horizontal="left"/>
    </xf>
    <xf numFmtId="0" fontId="0" fillId="0" borderId="40" xfId="0" applyBorder="1" applyAlignment="1">
      <alignment horizontal="left"/>
    </xf>
    <xf numFmtId="0" fontId="0" fillId="0" borderId="46" xfId="0" applyBorder="1" applyAlignment="1">
      <alignment horizontal="left" wrapText="1"/>
    </xf>
    <xf numFmtId="0" fontId="0" fillId="0" borderId="38" xfId="0" applyBorder="1" applyAlignment="1">
      <alignment horizontal="left" wrapText="1"/>
    </xf>
    <xf numFmtId="0" fontId="0" fillId="0" borderId="6" xfId="0" applyBorder="1" applyAlignment="1">
      <alignment horizontal="left" wrapText="1"/>
    </xf>
    <xf numFmtId="0" fontId="0" fillId="0" borderId="42" xfId="0" applyBorder="1" applyAlignment="1">
      <alignment horizontal="left" wrapText="1"/>
    </xf>
    <xf numFmtId="0" fontId="24" fillId="8" borderId="0" xfId="0" applyFont="1" applyFill="1" applyAlignment="1" applyProtection="1">
      <alignment horizontal="left" vertical="center"/>
      <protection locked="0"/>
    </xf>
    <xf numFmtId="0" fontId="15" fillId="0" borderId="0" xfId="0" applyFont="1" applyAlignment="1">
      <alignment horizontal="center"/>
    </xf>
    <xf numFmtId="0" fontId="38" fillId="0" borderId="0" xfId="0" applyFont="1" applyAlignment="1">
      <alignment horizontal="left" vertical="top" wrapText="1"/>
    </xf>
    <xf numFmtId="0" fontId="21" fillId="6" borderId="0" xfId="0" applyFont="1" applyFill="1" applyAlignment="1">
      <alignment horizontal="left"/>
    </xf>
    <xf numFmtId="0" fontId="0" fillId="0" borderId="50" xfId="0" applyBorder="1" applyAlignment="1">
      <alignment horizontal="center" wrapText="1"/>
    </xf>
    <xf numFmtId="0" fontId="0" fillId="0" borderId="43" xfId="0" applyBorder="1" applyAlignment="1">
      <alignment horizontal="center" wrapText="1"/>
    </xf>
    <xf numFmtId="0" fontId="34" fillId="8" borderId="0" xfId="0" applyFont="1" applyFill="1" applyAlignment="1">
      <alignment horizontal="center" vertical="center"/>
    </xf>
    <xf numFmtId="0" fontId="15" fillId="8" borderId="0" xfId="0" applyFont="1" applyFill="1" applyAlignment="1">
      <alignment horizontal="center"/>
    </xf>
    <xf numFmtId="0" fontId="0" fillId="12" borderId="8" xfId="0" applyFill="1" applyBorder="1"/>
    <xf numFmtId="0" fontId="0" fillId="12" borderId="1" xfId="0" applyFill="1" applyBorder="1"/>
    <xf numFmtId="0" fontId="0" fillId="12" borderId="7" xfId="0" applyFill="1" applyBorder="1"/>
    <xf numFmtId="0" fontId="0" fillId="8" borderId="10" xfId="0" applyFill="1" applyBorder="1" applyAlignment="1">
      <alignment vertical="top"/>
    </xf>
    <xf numFmtId="0" fontId="0" fillId="8" borderId="2" xfId="0" applyFill="1" applyBorder="1" applyAlignment="1">
      <alignment vertical="top"/>
    </xf>
    <xf numFmtId="0" fontId="0" fillId="8" borderId="11" xfId="0" applyFill="1" applyBorder="1" applyAlignment="1">
      <alignment vertical="top"/>
    </xf>
    <xf numFmtId="0" fontId="0" fillId="8" borderId="24" xfId="0" applyFill="1" applyBorder="1" applyAlignment="1">
      <alignment vertical="top"/>
    </xf>
    <xf numFmtId="0" fontId="0" fillId="8" borderId="0" xfId="0" applyFill="1" applyAlignment="1">
      <alignment vertical="top"/>
    </xf>
    <xf numFmtId="0" fontId="0" fillId="8" borderId="4" xfId="0" applyFill="1" applyBorder="1" applyAlignment="1">
      <alignment vertical="top"/>
    </xf>
    <xf numFmtId="0" fontId="0" fillId="8" borderId="38" xfId="0" applyFill="1" applyBorder="1" applyAlignment="1">
      <alignment vertical="top"/>
    </xf>
    <xf numFmtId="0" fontId="0" fillId="8" borderId="6" xfId="0" applyFill="1" applyBorder="1" applyAlignment="1">
      <alignment vertical="top"/>
    </xf>
    <xf numFmtId="0" fontId="0" fillId="8" borderId="39" xfId="0" applyFill="1" applyBorder="1" applyAlignment="1">
      <alignment vertical="top"/>
    </xf>
    <xf numFmtId="0" fontId="34" fillId="8" borderId="0" xfId="0" applyFont="1" applyFill="1" applyAlignment="1">
      <alignment vertical="center" wrapText="1"/>
    </xf>
    <xf numFmtId="0" fontId="35" fillId="8" borderId="0" xfId="0" applyFont="1" applyFill="1"/>
    <xf numFmtId="0" fontId="35" fillId="0" borderId="0" xfId="0" applyFont="1"/>
    <xf numFmtId="0" fontId="34" fillId="0" borderId="0" xfId="0" applyFont="1" applyAlignment="1">
      <alignment vertical="center" wrapText="1"/>
    </xf>
    <xf numFmtId="0" fontId="34" fillId="0" borderId="0" xfId="0" applyFont="1" applyAlignment="1">
      <alignment horizontal="center" vertical="center"/>
    </xf>
    <xf numFmtId="0" fontId="0" fillId="0" borderId="0" xfId="0" applyAlignment="1">
      <alignment vertical="center" wrapText="1"/>
    </xf>
    <xf numFmtId="0" fontId="0" fillId="0" borderId="10" xfId="0" applyBorder="1" applyAlignment="1">
      <alignment vertical="top"/>
    </xf>
    <xf numFmtId="0" fontId="0" fillId="0" borderId="2" xfId="0" applyBorder="1" applyAlignment="1">
      <alignment vertical="top"/>
    </xf>
    <xf numFmtId="0" fontId="0" fillId="0" borderId="11" xfId="0" applyBorder="1" applyAlignment="1">
      <alignment vertical="top"/>
    </xf>
    <xf numFmtId="0" fontId="0" fillId="0" borderId="24" xfId="0" applyBorder="1" applyAlignment="1">
      <alignment vertical="top"/>
    </xf>
    <xf numFmtId="0" fontId="0" fillId="0" borderId="0" xfId="0" applyAlignment="1">
      <alignment vertical="top"/>
    </xf>
    <xf numFmtId="0" fontId="0" fillId="0" borderId="4" xfId="0" applyBorder="1" applyAlignment="1">
      <alignment vertical="top"/>
    </xf>
    <xf numFmtId="0" fontId="0" fillId="0" borderId="38" xfId="0" applyBorder="1" applyAlignment="1">
      <alignment vertical="top"/>
    </xf>
    <xf numFmtId="0" fontId="0" fillId="0" borderId="6" xfId="0" applyBorder="1" applyAlignment="1">
      <alignment vertical="top"/>
    </xf>
    <xf numFmtId="0" fontId="0" fillId="0" borderId="39" xfId="0" applyBorder="1" applyAlignment="1">
      <alignment vertical="top"/>
    </xf>
    <xf numFmtId="0" fontId="41" fillId="0" borderId="3" xfId="0" applyFont="1" applyBorder="1" applyAlignment="1">
      <alignment horizontal="center"/>
    </xf>
  </cellXfs>
  <cellStyles count="5">
    <cellStyle name="Normal" xfId="0" builtinId="0"/>
    <cellStyle name="Normal 2" xfId="1" xr:uid="{00000000-0005-0000-0000-000001000000}"/>
    <cellStyle name="Normal 2 2" xfId="4" xr:uid="{00000000-0005-0000-0000-000002000000}"/>
    <cellStyle name="Normal 4" xfId="2" xr:uid="{00000000-0005-0000-0000-000003000000}"/>
    <cellStyle name="Normal 5" xfId="3" xr:uid="{00000000-0005-0000-0000-000004000000}"/>
  </cellStyles>
  <dxfs count="39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EEE68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371667</xdr:colOff>
      <xdr:row>35</xdr:row>
      <xdr:rowOff>56631</xdr:rowOff>
    </xdr:from>
    <xdr:to>
      <xdr:col>16</xdr:col>
      <xdr:colOff>288091</xdr:colOff>
      <xdr:row>38</xdr:row>
      <xdr:rowOff>170903</xdr:rowOff>
    </xdr:to>
    <xdr:pic>
      <xdr:nvPicPr>
        <xdr:cNvPr id="3" name="Picture 2">
          <a:extLst>
            <a:ext uri="{FF2B5EF4-FFF2-40B4-BE49-F238E27FC236}">
              <a16:creationId xmlns:a16="http://schemas.microsoft.com/office/drawing/2014/main" id="{2C3E1159-0827-4697-BD49-41D7726F8C8B}"/>
            </a:ext>
          </a:extLst>
        </xdr:cNvPr>
        <xdr:cNvPicPr>
          <a:picLocks noChangeAspect="1"/>
        </xdr:cNvPicPr>
      </xdr:nvPicPr>
      <xdr:blipFill>
        <a:blip xmlns:r="http://schemas.openxmlformats.org/officeDocument/2006/relationships" r:embed="rId1"/>
        <a:stretch>
          <a:fillRect/>
        </a:stretch>
      </xdr:blipFill>
      <xdr:spPr>
        <a:xfrm>
          <a:off x="3514917" y="6081194"/>
          <a:ext cx="5914793" cy="757209"/>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5"/>
  <sheetViews>
    <sheetView showGridLines="0" tabSelected="1" view="pageBreakPreview" zoomScaleSheetLayoutView="100" workbookViewId="0">
      <selection activeCell="A3" sqref="A3:M3"/>
    </sheetView>
  </sheetViews>
  <sheetFormatPr defaultColWidth="9.140625" defaultRowHeight="15" x14ac:dyDescent="0.25"/>
  <cols>
    <col min="1" max="1" width="3.42578125" style="11" customWidth="1"/>
    <col min="2" max="16384" width="9.140625" style="11"/>
  </cols>
  <sheetData>
    <row r="1" spans="1:14" ht="18" x14ac:dyDescent="0.25">
      <c r="A1" s="318" t="s">
        <v>0</v>
      </c>
      <c r="B1" s="318"/>
      <c r="C1" s="318"/>
      <c r="D1" s="318"/>
      <c r="E1" s="318"/>
      <c r="F1" s="318"/>
      <c r="G1" s="318"/>
      <c r="H1" s="318"/>
      <c r="I1" s="318"/>
      <c r="J1" s="318"/>
      <c r="K1" s="318"/>
      <c r="L1" s="318"/>
      <c r="M1" s="318"/>
    </row>
    <row r="2" spans="1:14" ht="18" customHeight="1" thickBot="1" x14ac:dyDescent="0.3">
      <c r="A2" s="327" t="s">
        <v>1</v>
      </c>
      <c r="B2" s="328"/>
      <c r="C2" s="328"/>
      <c r="D2" s="328"/>
      <c r="E2" s="328"/>
      <c r="F2" s="328"/>
      <c r="G2" s="328"/>
      <c r="H2" s="328"/>
      <c r="I2" s="328"/>
      <c r="J2" s="328"/>
      <c r="K2" s="328"/>
      <c r="L2" s="328"/>
      <c r="M2" s="328"/>
      <c r="N2" s="12"/>
    </row>
    <row r="3" spans="1:14" ht="18.75" thickBot="1" x14ac:dyDescent="0.3">
      <c r="A3" s="324" t="s">
        <v>2</v>
      </c>
      <c r="B3" s="325"/>
      <c r="C3" s="325"/>
      <c r="D3" s="325"/>
      <c r="E3" s="325"/>
      <c r="F3" s="325"/>
      <c r="G3" s="325"/>
      <c r="H3" s="325"/>
      <c r="I3" s="325"/>
      <c r="J3" s="325"/>
      <c r="K3" s="325"/>
      <c r="L3" s="325"/>
      <c r="M3" s="326"/>
    </row>
    <row r="5" spans="1:14" s="13" customFormat="1" ht="62.1" customHeight="1" x14ac:dyDescent="0.25">
      <c r="B5" s="323" t="s">
        <v>3</v>
      </c>
      <c r="C5" s="323"/>
      <c r="D5" s="323"/>
      <c r="E5" s="323"/>
      <c r="F5" s="323"/>
      <c r="G5" s="323"/>
      <c r="H5" s="323"/>
      <c r="I5" s="323"/>
      <c r="J5" s="323"/>
      <c r="K5" s="323"/>
      <c r="L5" s="323"/>
      <c r="M5" s="323"/>
    </row>
    <row r="6" spans="1:14" s="13" customFormat="1" ht="16.5" x14ac:dyDescent="0.25">
      <c r="B6" s="14"/>
      <c r="C6" s="14"/>
      <c r="D6" s="14"/>
      <c r="E6" s="14"/>
      <c r="F6" s="14"/>
      <c r="G6" s="14"/>
      <c r="H6" s="14"/>
      <c r="I6" s="14"/>
      <c r="J6" s="14"/>
      <c r="K6" s="14"/>
      <c r="L6" s="14"/>
      <c r="M6" s="14"/>
    </row>
    <row r="7" spans="1:14" s="13" customFormat="1" ht="33.6" customHeight="1" x14ac:dyDescent="0.25">
      <c r="B7" s="321" t="s">
        <v>4</v>
      </c>
      <c r="C7" s="321"/>
      <c r="D7" s="321"/>
      <c r="E7" s="321"/>
      <c r="F7" s="321"/>
      <c r="G7" s="321"/>
      <c r="H7" s="321"/>
      <c r="I7" s="321"/>
      <c r="J7" s="321"/>
      <c r="K7" s="321"/>
      <c r="L7" s="321"/>
      <c r="M7" s="321"/>
    </row>
    <row r="8" spans="1:14" s="13" customFormat="1" ht="16.5" customHeight="1" x14ac:dyDescent="0.25">
      <c r="B8" s="246"/>
      <c r="C8" s="246"/>
      <c r="D8" s="246"/>
      <c r="E8" s="246"/>
      <c r="F8" s="246"/>
      <c r="G8" s="246"/>
      <c r="H8" s="246"/>
      <c r="I8" s="246"/>
      <c r="J8" s="246"/>
      <c r="K8" s="246"/>
      <c r="L8" s="246"/>
      <c r="M8" s="246"/>
    </row>
    <row r="9" spans="1:14" s="13" customFormat="1" ht="32.1" customHeight="1" x14ac:dyDescent="0.25">
      <c r="B9" s="321" t="s">
        <v>5</v>
      </c>
      <c r="C9" s="321"/>
      <c r="D9" s="321"/>
      <c r="E9" s="321"/>
      <c r="F9" s="321"/>
      <c r="G9" s="321"/>
      <c r="H9" s="321"/>
      <c r="I9" s="321"/>
      <c r="J9" s="321"/>
      <c r="K9" s="321"/>
      <c r="L9" s="321"/>
      <c r="M9" s="321"/>
    </row>
    <row r="10" spans="1:14" s="13" customFormat="1" ht="16.5" x14ac:dyDescent="0.25">
      <c r="B10" s="14"/>
      <c r="C10" s="14"/>
      <c r="D10" s="14"/>
      <c r="E10" s="14"/>
      <c r="F10" s="14"/>
      <c r="G10" s="14"/>
      <c r="H10" s="14"/>
      <c r="I10" s="14"/>
      <c r="J10" s="14"/>
      <c r="K10" s="14"/>
      <c r="L10" s="14"/>
      <c r="M10" s="14"/>
    </row>
    <row r="11" spans="1:14" s="13" customFormat="1" ht="16.5" x14ac:dyDescent="0.25">
      <c r="A11" s="15">
        <v>1</v>
      </c>
      <c r="B11" s="320" t="s">
        <v>6</v>
      </c>
      <c r="C11" s="320"/>
      <c r="D11" s="320"/>
      <c r="E11" s="320"/>
      <c r="F11" s="320"/>
      <c r="G11" s="320"/>
      <c r="H11" s="320"/>
      <c r="I11" s="320"/>
      <c r="J11" s="320"/>
      <c r="K11" s="320"/>
      <c r="L11" s="320"/>
      <c r="M11" s="320"/>
    </row>
    <row r="12" spans="1:14" s="13" customFormat="1" ht="16.5" customHeight="1" x14ac:dyDescent="0.25">
      <c r="A12" s="15"/>
      <c r="B12" s="16" t="s">
        <v>7</v>
      </c>
      <c r="C12" s="245"/>
      <c r="D12" s="245"/>
      <c r="E12" s="245"/>
      <c r="F12" s="245"/>
      <c r="G12" s="245"/>
      <c r="H12" s="245"/>
      <c r="I12" s="245"/>
      <c r="J12" s="245"/>
      <c r="K12" s="245"/>
      <c r="L12" s="245"/>
      <c r="M12" s="245"/>
    </row>
    <row r="13" spans="1:14" s="13" customFormat="1" ht="8.4499999999999993" customHeight="1" x14ac:dyDescent="0.25">
      <c r="A13" s="15"/>
      <c r="B13" s="16"/>
      <c r="C13" s="245"/>
      <c r="D13" s="245"/>
      <c r="E13" s="245"/>
      <c r="F13" s="245"/>
      <c r="G13" s="245"/>
      <c r="H13" s="245"/>
      <c r="I13" s="245"/>
      <c r="J13" s="245"/>
      <c r="K13" s="245"/>
      <c r="L13" s="245"/>
      <c r="M13" s="245"/>
    </row>
    <row r="14" spans="1:14" s="13" customFormat="1" ht="16.5" x14ac:dyDescent="0.25">
      <c r="B14" s="16" t="s">
        <v>2</v>
      </c>
      <c r="C14" s="16"/>
      <c r="D14" s="16"/>
      <c r="I14" s="16"/>
    </row>
    <row r="15" spans="1:14" s="13" customFormat="1" ht="16.5" x14ac:dyDescent="0.25">
      <c r="B15" s="16" t="s">
        <v>8</v>
      </c>
      <c r="C15" s="16"/>
      <c r="D15" s="16"/>
      <c r="I15" s="16"/>
    </row>
    <row r="16" spans="1:14" s="13" customFormat="1" ht="16.5" x14ac:dyDescent="0.25">
      <c r="B16" s="13" t="s">
        <v>9</v>
      </c>
      <c r="C16" s="16"/>
      <c r="D16" s="16"/>
      <c r="E16" s="16"/>
      <c r="I16" s="16"/>
    </row>
    <row r="17" spans="1:13" s="13" customFormat="1" ht="16.5" x14ac:dyDescent="0.25">
      <c r="B17" s="16" t="s">
        <v>10</v>
      </c>
      <c r="C17" s="16"/>
      <c r="D17" s="16"/>
      <c r="E17" s="16"/>
      <c r="I17" s="16"/>
    </row>
    <row r="18" spans="1:13" s="13" customFormat="1" ht="16.5" x14ac:dyDescent="0.25"/>
    <row r="19" spans="1:13" s="13" customFormat="1" ht="16.5" x14ac:dyDescent="0.25">
      <c r="A19" s="15">
        <v>2</v>
      </c>
      <c r="B19" s="320" t="s">
        <v>11</v>
      </c>
      <c r="C19" s="320"/>
      <c r="D19" s="320"/>
      <c r="E19" s="320"/>
      <c r="F19" s="320"/>
      <c r="G19" s="320"/>
      <c r="H19" s="320"/>
      <c r="I19" s="320"/>
      <c r="J19" s="320"/>
      <c r="K19" s="320"/>
      <c r="L19" s="320"/>
      <c r="M19" s="320"/>
    </row>
    <row r="20" spans="1:13" s="13" customFormat="1" ht="48.6" customHeight="1" x14ac:dyDescent="0.25">
      <c r="B20" s="322" t="s">
        <v>12</v>
      </c>
      <c r="C20" s="322"/>
      <c r="D20" s="322"/>
      <c r="E20" s="322"/>
      <c r="F20" s="322"/>
      <c r="G20" s="322"/>
      <c r="H20" s="322"/>
      <c r="I20" s="322"/>
      <c r="J20" s="322"/>
      <c r="K20" s="322"/>
      <c r="L20" s="322"/>
      <c r="M20" s="322"/>
    </row>
    <row r="21" spans="1:13" s="13" customFormat="1" ht="36.950000000000003" customHeight="1" x14ac:dyDescent="0.25">
      <c r="B21" s="321" t="s">
        <v>5</v>
      </c>
      <c r="C21" s="321"/>
      <c r="D21" s="321"/>
      <c r="E21" s="321"/>
      <c r="F21" s="321"/>
      <c r="G21" s="321"/>
      <c r="H21" s="321"/>
      <c r="I21" s="321"/>
      <c r="J21" s="321"/>
      <c r="K21" s="321"/>
      <c r="L21" s="321"/>
      <c r="M21" s="321"/>
    </row>
    <row r="22" spans="1:13" s="13" customFormat="1" ht="35.1" customHeight="1" x14ac:dyDescent="0.25">
      <c r="B22" s="321" t="s">
        <v>13</v>
      </c>
      <c r="C22" s="321"/>
      <c r="D22" s="321"/>
      <c r="E22" s="321"/>
      <c r="F22" s="321"/>
      <c r="G22" s="321"/>
      <c r="H22" s="321"/>
      <c r="I22" s="321"/>
      <c r="J22" s="321"/>
      <c r="K22" s="321"/>
      <c r="L22" s="321"/>
      <c r="M22" s="321"/>
    </row>
    <row r="23" spans="1:13" s="13" customFormat="1" ht="38.1" customHeight="1" x14ac:dyDescent="0.25">
      <c r="B23" s="321" t="s">
        <v>14</v>
      </c>
      <c r="C23" s="321"/>
      <c r="D23" s="321"/>
      <c r="E23" s="321"/>
      <c r="F23" s="321"/>
      <c r="G23" s="321"/>
      <c r="H23" s="321"/>
      <c r="I23" s="321"/>
      <c r="J23" s="321"/>
      <c r="K23" s="321"/>
      <c r="L23" s="321"/>
      <c r="M23" s="321"/>
    </row>
    <row r="24" spans="1:13" s="13" customFormat="1" ht="16.5" x14ac:dyDescent="0.25"/>
    <row r="25" spans="1:13" s="13" customFormat="1" ht="16.5" x14ac:dyDescent="0.25">
      <c r="A25" s="15">
        <v>3</v>
      </c>
      <c r="B25" s="17" t="s">
        <v>15</v>
      </c>
    </row>
    <row r="26" spans="1:13" s="13" customFormat="1" ht="16.5" x14ac:dyDescent="0.25">
      <c r="A26" s="18"/>
      <c r="B26" s="321" t="s">
        <v>16</v>
      </c>
      <c r="C26" s="321"/>
      <c r="D26" s="321"/>
      <c r="E26" s="321"/>
      <c r="F26" s="321"/>
      <c r="G26" s="321"/>
      <c r="H26" s="321"/>
      <c r="I26" s="321"/>
      <c r="J26" s="321"/>
      <c r="K26" s="321"/>
      <c r="L26" s="321"/>
      <c r="M26" s="321"/>
    </row>
    <row r="27" spans="1:13" s="13" customFormat="1" ht="16.5" x14ac:dyDescent="0.25">
      <c r="A27" s="18"/>
      <c r="B27" s="246"/>
      <c r="C27" s="246"/>
      <c r="D27" s="246"/>
      <c r="E27" s="246"/>
      <c r="F27" s="246"/>
      <c r="G27" s="246"/>
      <c r="H27" s="246"/>
      <c r="I27" s="246"/>
      <c r="J27" s="246"/>
      <c r="K27" s="246"/>
      <c r="L27" s="246"/>
      <c r="M27" s="246"/>
    </row>
    <row r="28" spans="1:13" s="13" customFormat="1" ht="16.5" x14ac:dyDescent="0.25">
      <c r="B28" s="16" t="s">
        <v>8</v>
      </c>
      <c r="C28" s="16"/>
      <c r="D28" s="16"/>
      <c r="E28" s="16"/>
      <c r="I28" s="16"/>
    </row>
    <row r="29" spans="1:13" s="13" customFormat="1" ht="16.5" x14ac:dyDescent="0.25">
      <c r="B29" s="16" t="s">
        <v>9</v>
      </c>
      <c r="C29" s="16"/>
      <c r="D29" s="16"/>
      <c r="E29" s="16"/>
      <c r="I29" s="16"/>
    </row>
    <row r="30" spans="1:13" s="13" customFormat="1" ht="16.5" x14ac:dyDescent="0.25">
      <c r="B30" s="13" t="s">
        <v>10</v>
      </c>
      <c r="C30" s="16"/>
      <c r="D30" s="16"/>
      <c r="E30" s="16"/>
      <c r="I30" s="16"/>
    </row>
    <row r="31" spans="1:13" s="13" customFormat="1" ht="16.5" hidden="1" x14ac:dyDescent="0.25">
      <c r="C31" s="16"/>
      <c r="D31" s="16"/>
      <c r="E31" s="16"/>
      <c r="I31" s="16"/>
    </row>
    <row r="32" spans="1:13" s="13" customFormat="1" ht="16.5" hidden="1" x14ac:dyDescent="0.25">
      <c r="B32" s="19"/>
      <c r="C32" s="16"/>
      <c r="D32" s="16"/>
      <c r="E32" s="16"/>
      <c r="I32" s="16"/>
    </row>
    <row r="33" spans="1:13" s="13" customFormat="1" ht="16.5" x14ac:dyDescent="0.25">
      <c r="A33" s="18"/>
      <c r="B33" s="246"/>
      <c r="C33" s="246"/>
      <c r="D33" s="246"/>
      <c r="E33" s="246"/>
      <c r="F33" s="246"/>
      <c r="G33" s="246"/>
      <c r="H33" s="246"/>
      <c r="I33" s="246"/>
      <c r="J33" s="246"/>
      <c r="K33" s="246"/>
      <c r="L33" s="246"/>
      <c r="M33" s="246"/>
    </row>
    <row r="34" spans="1:13" s="13" customFormat="1" ht="16.5" x14ac:dyDescent="0.25">
      <c r="A34" s="15">
        <v>4</v>
      </c>
      <c r="B34" s="20" t="s">
        <v>17</v>
      </c>
    </row>
    <row r="35" spans="1:13" s="13" customFormat="1" ht="16.5" x14ac:dyDescent="0.25">
      <c r="A35" s="21"/>
      <c r="B35" s="321" t="s">
        <v>18</v>
      </c>
      <c r="C35" s="322"/>
      <c r="D35" s="322"/>
      <c r="E35" s="322"/>
      <c r="F35" s="322"/>
      <c r="G35" s="322"/>
      <c r="H35" s="322"/>
      <c r="I35" s="322"/>
      <c r="J35" s="322"/>
      <c r="K35" s="322"/>
      <c r="L35" s="322"/>
      <c r="M35" s="322"/>
    </row>
    <row r="36" spans="1:13" s="13" customFormat="1" ht="16.5" x14ac:dyDescent="0.25">
      <c r="A36" s="21"/>
      <c r="B36" s="246"/>
      <c r="C36" s="247"/>
      <c r="D36" s="247"/>
      <c r="E36" s="247"/>
      <c r="F36" s="247"/>
      <c r="G36" s="247"/>
      <c r="H36" s="247"/>
      <c r="I36" s="247"/>
      <c r="J36" s="247"/>
      <c r="K36" s="247"/>
      <c r="L36" s="247"/>
      <c r="M36" s="247"/>
    </row>
    <row r="37" spans="1:13" s="13" customFormat="1" ht="16.5" x14ac:dyDescent="0.25">
      <c r="A37" s="21"/>
      <c r="B37" s="22"/>
      <c r="C37" s="13" t="s">
        <v>19</v>
      </c>
      <c r="D37" s="247"/>
      <c r="E37" s="247"/>
      <c r="F37" s="247"/>
      <c r="G37" s="247"/>
      <c r="H37" s="247"/>
      <c r="I37" s="247"/>
      <c r="J37" s="247"/>
      <c r="K37" s="247"/>
      <c r="L37" s="247"/>
      <c r="M37" s="247"/>
    </row>
    <row r="38" spans="1:13" s="13" customFormat="1" ht="16.5" x14ac:dyDescent="0.25">
      <c r="A38" s="21"/>
      <c r="B38" s="23"/>
      <c r="C38" s="13" t="s">
        <v>20</v>
      </c>
      <c r="D38" s="247"/>
      <c r="E38" s="247"/>
      <c r="F38" s="247"/>
      <c r="G38" s="247"/>
      <c r="H38" s="247"/>
      <c r="I38" s="247"/>
      <c r="J38" s="247"/>
      <c r="K38" s="247"/>
      <c r="L38" s="247"/>
      <c r="M38" s="247"/>
    </row>
    <row r="39" spans="1:13" s="13" customFormat="1" ht="16.5" x14ac:dyDescent="0.25">
      <c r="A39" s="21"/>
      <c r="B39" s="41"/>
      <c r="C39" s="13" t="s">
        <v>21</v>
      </c>
      <c r="D39" s="247"/>
      <c r="E39" s="247"/>
      <c r="F39" s="247"/>
      <c r="G39" s="247"/>
      <c r="H39" s="247"/>
      <c r="I39" s="247"/>
      <c r="J39" s="247"/>
      <c r="K39" s="247"/>
      <c r="L39" s="247"/>
      <c r="M39" s="247"/>
    </row>
    <row r="40" spans="1:13" s="13" customFormat="1" ht="16.5" x14ac:dyDescent="0.25">
      <c r="A40" s="24"/>
    </row>
    <row r="41" spans="1:13" s="13" customFormat="1" ht="16.5" x14ac:dyDescent="0.25">
      <c r="A41" s="15">
        <v>5</v>
      </c>
      <c r="B41" s="20" t="s">
        <v>22</v>
      </c>
    </row>
    <row r="42" spans="1:13" s="13" customFormat="1" ht="42.6" customHeight="1" x14ac:dyDescent="0.25">
      <c r="A42" s="21"/>
      <c r="B42" s="321" t="s">
        <v>23</v>
      </c>
      <c r="C42" s="321"/>
      <c r="D42" s="321"/>
      <c r="E42" s="321"/>
      <c r="F42" s="321"/>
      <c r="G42" s="321"/>
      <c r="H42" s="321"/>
      <c r="I42" s="321"/>
      <c r="J42" s="321"/>
      <c r="K42" s="321"/>
      <c r="L42" s="321"/>
      <c r="M42" s="321"/>
    </row>
    <row r="43" spans="1:13" x14ac:dyDescent="0.25">
      <c r="A43" s="25"/>
    </row>
    <row r="44" spans="1:13" ht="16.5" thickBot="1" x14ac:dyDescent="0.3">
      <c r="A44" s="133"/>
      <c r="B44" s="133"/>
      <c r="C44" s="134"/>
      <c r="D44" s="134"/>
      <c r="E44" s="134"/>
      <c r="F44" s="134"/>
      <c r="G44" s="134"/>
      <c r="H44" s="134"/>
      <c r="I44" s="134"/>
      <c r="J44" s="134"/>
      <c r="K44" s="134"/>
      <c r="L44" s="134"/>
      <c r="M44" s="134"/>
    </row>
    <row r="45" spans="1:13" x14ac:dyDescent="0.25">
      <c r="B45" s="319" t="s">
        <v>24</v>
      </c>
      <c r="C45" s="319"/>
      <c r="D45" s="319"/>
      <c r="E45" s="319"/>
      <c r="F45" s="319"/>
      <c r="G45" s="319"/>
      <c r="H45" s="319"/>
      <c r="I45" s="319"/>
      <c r="J45" s="319"/>
      <c r="K45" s="319"/>
      <c r="L45" s="319"/>
      <c r="M45" s="319"/>
    </row>
  </sheetData>
  <sheetProtection algorithmName="SHA-512" hashValue="Y3CCC+I3l1ghyzFwx3cXf6uKYyWTpbF/MmurvXHAYy6rChbN6rWd8SwEXwB51/EQF1qvW50g837G9rZLxiC1Ww==" saltValue="m9Vp1AUsNBBsvXKOQPuQpg==" spinCount="100000" sheet="1" selectLockedCells="1" selectUnlockedCells="1"/>
  <customSheetViews>
    <customSheetView guid="{BDF7400F-105E-41E2-BEE0-62E3173BA930}" showPageBreaks="1" showGridLines="0" view="pageBreakPreview">
      <selection activeCell="B10" sqref="B10:M10"/>
      <pageMargins left="0" right="0" top="0" bottom="0" header="0" footer="0"/>
      <printOptions horizontalCentered="1"/>
      <pageSetup scale="81" orientation="portrait" r:id="rId1"/>
      <headerFooter>
        <oddFooter>&amp;L&amp;8Version: 3/5/2013&amp;C&amp;8Tab: &amp;A&amp;R&amp;8Print Date: &amp;D</oddFooter>
      </headerFooter>
    </customSheetView>
    <customSheetView guid="{A5E235C2-8176-4855-89E7-2929F4FD1DA8}" showPageBreaks="1" showGridLines="0" view="pageBreakPreview">
      <selection activeCell="B10" sqref="B10:M10"/>
      <pageMargins left="0" right="0" top="0" bottom="0" header="0" footer="0"/>
      <printOptions horizontalCentered="1"/>
      <pageSetup scale="81" orientation="portrait" r:id="rId2"/>
      <headerFooter>
        <oddFooter>&amp;L&amp;8Version: 3/5/2013&amp;C&amp;8Tab: &amp;A&amp;R&amp;8Print Date: &amp;D</oddFooter>
      </headerFooter>
    </customSheetView>
  </customSheetViews>
  <mergeCells count="16">
    <mergeCell ref="A1:M1"/>
    <mergeCell ref="B45:M45"/>
    <mergeCell ref="B19:M19"/>
    <mergeCell ref="B21:M21"/>
    <mergeCell ref="B22:M22"/>
    <mergeCell ref="B23:M23"/>
    <mergeCell ref="B11:M11"/>
    <mergeCell ref="B20:M20"/>
    <mergeCell ref="B26:M26"/>
    <mergeCell ref="B35:M35"/>
    <mergeCell ref="B42:M42"/>
    <mergeCell ref="B9:M9"/>
    <mergeCell ref="B5:M5"/>
    <mergeCell ref="B7:M7"/>
    <mergeCell ref="A3:M3"/>
    <mergeCell ref="A2:M2"/>
  </mergeCells>
  <printOptions horizontalCentered="1"/>
  <pageMargins left="0.2" right="0.2" top="0.25" bottom="0.25" header="0.3" footer="0.3"/>
  <pageSetup scale="78" orientation="portrait" r:id="rId3"/>
  <headerFooter>
    <oddFooter>&amp;C&amp;8Tab: &amp;A&amp;R&amp;8Print Date: &amp;D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48"/>
  <sheetViews>
    <sheetView showGridLines="0" view="pageBreakPreview" zoomScaleNormal="115" zoomScaleSheetLayoutView="100" zoomScalePageLayoutView="115" workbookViewId="0">
      <selection activeCell="F5" sqref="F5:J5"/>
    </sheetView>
  </sheetViews>
  <sheetFormatPr defaultColWidth="33.42578125" defaultRowHeight="15" x14ac:dyDescent="0.25"/>
  <cols>
    <col min="1" max="1" width="2.7109375" style="136" customWidth="1"/>
    <col min="2" max="2" width="8.42578125" style="138" hidden="1" customWidth="1"/>
    <col min="3" max="3" width="7.140625" style="136" hidden="1" customWidth="1"/>
    <col min="4" max="4" width="10.5703125" style="136" customWidth="1"/>
    <col min="5" max="5" width="7.85546875" style="136" customWidth="1"/>
    <col min="6" max="6" width="4.5703125" style="138" customWidth="1"/>
    <col min="7" max="7" width="4.28515625" style="136" customWidth="1"/>
    <col min="8" max="8" width="5.42578125" style="136" customWidth="1"/>
    <col min="9" max="10" width="9" style="136" customWidth="1"/>
    <col min="11" max="11" width="9.140625" style="136" customWidth="1"/>
    <col min="12" max="12" width="8.85546875" style="136" customWidth="1"/>
    <col min="13" max="13" width="12.42578125" style="136" customWidth="1"/>
    <col min="14" max="15" width="9" style="136" customWidth="1"/>
    <col min="16" max="16" width="13.28515625" style="136" customWidth="1"/>
    <col min="17" max="17" width="20.5703125" style="136" customWidth="1"/>
    <col min="18" max="18" width="8.140625" style="136" hidden="1" customWidth="1"/>
    <col min="19" max="19" width="26.42578125" style="136" hidden="1" customWidth="1"/>
    <col min="20" max="20" width="5.140625" style="136" customWidth="1"/>
    <col min="21" max="25" width="8.140625" style="136" customWidth="1"/>
    <col min="26" max="30" width="6" style="136" customWidth="1"/>
    <col min="31" max="34" width="10.28515625" style="136" customWidth="1"/>
    <col min="35" max="37" width="12.5703125" style="136" customWidth="1"/>
    <col min="38" max="62" width="12.85546875" style="136" customWidth="1"/>
    <col min="63" max="101" width="10.85546875" style="136" customWidth="1"/>
    <col min="102" max="16384" width="33.42578125" style="136"/>
  </cols>
  <sheetData>
    <row r="1" spans="2:20" ht="15" customHeight="1" x14ac:dyDescent="0.25"/>
    <row r="2" spans="2:20" ht="15" customHeight="1" x14ac:dyDescent="0.25">
      <c r="B2" s="139"/>
      <c r="D2" s="453" t="s">
        <v>25</v>
      </c>
      <c r="E2" s="453"/>
      <c r="F2" s="453"/>
      <c r="G2" s="453"/>
      <c r="H2" s="453"/>
      <c r="I2" s="453"/>
      <c r="J2" s="453"/>
      <c r="K2" s="453"/>
      <c r="L2" s="453"/>
      <c r="M2" s="453"/>
      <c r="N2" s="453"/>
      <c r="O2" s="453"/>
      <c r="P2" s="453"/>
      <c r="Q2" s="453"/>
      <c r="R2" s="140"/>
      <c r="S2" s="136" t="s">
        <v>26</v>
      </c>
    </row>
    <row r="3" spans="2:20" ht="15" customHeight="1" thickBot="1" x14ac:dyDescent="0.3">
      <c r="B3" s="139"/>
      <c r="D3" s="454" t="s">
        <v>27</v>
      </c>
      <c r="E3" s="454"/>
      <c r="F3" s="454"/>
      <c r="G3" s="454"/>
      <c r="H3" s="454"/>
      <c r="I3" s="454"/>
      <c r="J3" s="454"/>
      <c r="K3" s="454"/>
      <c r="L3" s="454"/>
      <c r="M3" s="454"/>
      <c r="N3" s="454"/>
      <c r="O3" s="454"/>
      <c r="P3" s="454"/>
      <c r="Q3" s="454"/>
      <c r="R3" s="140"/>
      <c r="S3" s="136" t="s">
        <v>28</v>
      </c>
    </row>
    <row r="4" spans="2:20" ht="15" customHeight="1" x14ac:dyDescent="0.25">
      <c r="B4" s="139"/>
      <c r="D4" s="176"/>
      <c r="E4" s="176"/>
      <c r="F4" s="176"/>
      <c r="G4" s="176"/>
      <c r="H4" s="176"/>
      <c r="I4" s="138"/>
      <c r="J4" s="138"/>
      <c r="K4" s="138"/>
      <c r="L4" s="138"/>
      <c r="M4" s="138"/>
      <c r="N4" s="138"/>
      <c r="O4" s="138"/>
      <c r="P4" s="138"/>
      <c r="Q4" s="138"/>
      <c r="R4" s="140"/>
      <c r="S4" s="136" t="s">
        <v>29</v>
      </c>
    </row>
    <row r="5" spans="2:20" ht="17.100000000000001" customHeight="1" x14ac:dyDescent="0.25">
      <c r="B5" s="141"/>
      <c r="D5" s="136" t="s">
        <v>30</v>
      </c>
      <c r="F5" s="467"/>
      <c r="G5" s="468"/>
      <c r="H5" s="468"/>
      <c r="I5" s="468"/>
      <c r="J5" s="469"/>
      <c r="Q5" s="142"/>
      <c r="R5" s="140"/>
      <c r="S5" s="136" t="s">
        <v>31</v>
      </c>
    </row>
    <row r="6" spans="2:20" ht="6" customHeight="1" x14ac:dyDescent="0.25">
      <c r="B6" s="141"/>
      <c r="F6"/>
      <c r="G6"/>
      <c r="H6"/>
      <c r="I6"/>
      <c r="J6"/>
      <c r="K6"/>
      <c r="Q6" s="142"/>
      <c r="R6" s="140"/>
    </row>
    <row r="7" spans="2:20" ht="17.100000000000001" customHeight="1" x14ac:dyDescent="0.25">
      <c r="B7" s="141"/>
      <c r="D7" t="s">
        <v>32</v>
      </c>
      <c r="E7"/>
      <c r="F7" s="464"/>
      <c r="G7" s="465"/>
      <c r="H7" s="465"/>
      <c r="I7" s="465"/>
      <c r="J7" s="466"/>
      <c r="Q7" s="142"/>
      <c r="R7" s="140"/>
    </row>
    <row r="8" spans="2:20" ht="4.5" customHeight="1" x14ac:dyDescent="0.25">
      <c r="B8" s="141"/>
      <c r="D8"/>
      <c r="E8"/>
      <c r="F8"/>
      <c r="G8"/>
      <c r="H8"/>
      <c r="Q8" s="142"/>
      <c r="R8" s="140"/>
    </row>
    <row r="9" spans="2:20" ht="17.100000000000001" customHeight="1" x14ac:dyDescent="0.25">
      <c r="B9" s="141"/>
      <c r="D9" s="136" t="s">
        <v>33</v>
      </c>
      <c r="F9" s="461"/>
      <c r="G9" s="462"/>
      <c r="H9" s="463"/>
      <c r="I9"/>
      <c r="J9"/>
      <c r="Q9" s="142"/>
      <c r="R9" s="140"/>
    </row>
    <row r="10" spans="2:20" ht="14.25" customHeight="1" x14ac:dyDescent="0.25">
      <c r="B10" s="141"/>
      <c r="Q10" s="142"/>
      <c r="R10" s="140"/>
    </row>
    <row r="11" spans="2:20" ht="37.5" customHeight="1" x14ac:dyDescent="0.25">
      <c r="B11" s="139"/>
      <c r="D11" s="456" t="s">
        <v>34</v>
      </c>
      <c r="E11" s="456"/>
      <c r="F11" s="456"/>
      <c r="G11" s="456"/>
      <c r="H11" s="456"/>
      <c r="I11" s="456"/>
      <c r="J11" s="456"/>
      <c r="K11" s="456"/>
      <c r="L11" s="456"/>
      <c r="M11" s="456"/>
      <c r="N11" s="456"/>
      <c r="O11" s="456"/>
      <c r="P11" s="456"/>
      <c r="Q11" s="456"/>
      <c r="R11" s="140"/>
    </row>
    <row r="12" spans="2:20" ht="177" customHeight="1" x14ac:dyDescent="0.25">
      <c r="B12" s="139"/>
      <c r="D12" s="457" t="s">
        <v>35</v>
      </c>
      <c r="E12" s="457"/>
      <c r="F12" s="457"/>
      <c r="G12" s="457"/>
      <c r="H12" s="457"/>
      <c r="I12" s="457"/>
      <c r="J12" s="457"/>
      <c r="K12" s="457"/>
      <c r="L12" s="457"/>
      <c r="M12" s="457"/>
      <c r="N12" s="457"/>
      <c r="O12" s="457"/>
      <c r="P12" s="457"/>
      <c r="Q12" s="457"/>
      <c r="R12" s="140"/>
    </row>
    <row r="13" spans="2:20" ht="7.5" hidden="1" customHeight="1" x14ac:dyDescent="0.25">
      <c r="B13" s="139"/>
      <c r="D13" s="207"/>
      <c r="E13" s="207"/>
      <c r="F13" s="208"/>
      <c r="G13" s="209"/>
      <c r="H13" s="209"/>
      <c r="I13" s="209"/>
      <c r="J13" s="209"/>
      <c r="K13" s="209"/>
      <c r="L13" s="210"/>
      <c r="M13" s="209"/>
      <c r="N13" s="209"/>
      <c r="O13" s="209"/>
      <c r="P13" s="209"/>
      <c r="Q13" s="209"/>
      <c r="R13" s="140"/>
    </row>
    <row r="14" spans="2:20" ht="18" hidden="1" customHeight="1" x14ac:dyDescent="0.25">
      <c r="B14" s="139"/>
      <c r="D14" s="109"/>
      <c r="E14" s="109"/>
      <c r="F14" s="169"/>
      <c r="G14" s="167"/>
      <c r="H14" s="167"/>
      <c r="I14" s="167"/>
      <c r="J14" s="167"/>
      <c r="K14" s="167"/>
      <c r="L14" s="181" t="e">
        <f>IF(SUM(B18:B408)&gt;104,"","ERROR: ALL OPTIONS MUST BE CHECKED; SELECT 'N/A' WHERE NOT APPLICABLE")</f>
        <v>#REF!</v>
      </c>
      <c r="N14" s="167"/>
      <c r="O14" s="167"/>
      <c r="P14" s="167"/>
      <c r="Q14" s="167"/>
      <c r="R14" s="140"/>
    </row>
    <row r="15" spans="2:20" ht="6.95" customHeight="1" thickBot="1" x14ac:dyDescent="0.3">
      <c r="B15" s="143"/>
      <c r="D15" s="180"/>
      <c r="E15" s="109"/>
      <c r="F15" s="169"/>
      <c r="G15" s="167"/>
      <c r="H15" s="167"/>
      <c r="I15" s="167"/>
      <c r="J15" s="167"/>
      <c r="K15" s="167"/>
      <c r="L15" s="181"/>
      <c r="N15" s="167"/>
      <c r="O15" s="167"/>
      <c r="P15" s="167"/>
      <c r="Q15" s="167"/>
      <c r="R15" s="145" t="s">
        <v>36</v>
      </c>
    </row>
    <row r="16" spans="2:20" ht="15" customHeight="1" x14ac:dyDescent="0.55000000000000004">
      <c r="B16" s="143"/>
      <c r="D16" s="211"/>
      <c r="E16" s="211"/>
      <c r="F16" s="211"/>
      <c r="G16" s="211"/>
      <c r="H16" s="211"/>
      <c r="I16" s="211"/>
      <c r="J16" s="211"/>
      <c r="K16" s="211"/>
      <c r="L16" s="211"/>
      <c r="M16" s="211"/>
      <c r="N16" s="211"/>
      <c r="O16" s="211"/>
      <c r="P16" s="211"/>
      <c r="Q16" s="211"/>
      <c r="R16" s="145"/>
      <c r="T16" s="175"/>
    </row>
    <row r="17" spans="2:29" ht="11.25" customHeight="1" x14ac:dyDescent="0.25">
      <c r="B17" s="139"/>
      <c r="D17" s="147"/>
      <c r="E17" s="100"/>
      <c r="F17" s="100" t="s">
        <v>37</v>
      </c>
      <c r="R17" s="145"/>
    </row>
    <row r="18" spans="2:29" ht="15" customHeight="1" x14ac:dyDescent="0.25">
      <c r="B18" s="138">
        <f>IF(OR(F18="X", F18="N/A"),1,0)</f>
        <v>0</v>
      </c>
      <c r="C18" s="138">
        <f>IF(OR(G18="X", G18="N/A"),1,0)</f>
        <v>0</v>
      </c>
      <c r="D18" s="147"/>
      <c r="F18" s="42"/>
      <c r="G18" s="455" t="s">
        <v>38</v>
      </c>
      <c r="H18" s="455"/>
      <c r="I18" s="455"/>
      <c r="J18" s="455"/>
      <c r="K18" s="455"/>
      <c r="L18" s="455"/>
      <c r="M18" s="455"/>
      <c r="N18" s="455"/>
      <c r="O18" s="455"/>
      <c r="P18" s="455"/>
      <c r="Q18" s="455"/>
      <c r="R18" s="140"/>
    </row>
    <row r="19" spans="2:29" ht="15" customHeight="1" x14ac:dyDescent="0.25">
      <c r="B19" s="138">
        <f t="shared" ref="B19:B56" si="0">IF(OR(F19="X", F19="N/A"),1,0)</f>
        <v>0</v>
      </c>
      <c r="C19" s="138">
        <f t="shared" ref="C19:C56" si="1">IF(OR(G19="X", G19="N/A"),1,0)</f>
        <v>0</v>
      </c>
      <c r="D19" s="147"/>
      <c r="F19" s="42"/>
      <c r="G19" s="455" t="s">
        <v>39</v>
      </c>
      <c r="H19" s="455"/>
      <c r="I19" s="455"/>
      <c r="J19" s="455"/>
      <c r="K19" s="455"/>
      <c r="L19" s="455"/>
      <c r="M19" s="455"/>
      <c r="N19" s="455"/>
      <c r="O19" s="455"/>
      <c r="P19" s="455"/>
      <c r="Q19" s="455"/>
      <c r="R19" s="148" t="s">
        <v>36</v>
      </c>
    </row>
    <row r="20" spans="2:29" ht="15" customHeight="1" x14ac:dyDescent="0.25">
      <c r="B20" s="138">
        <f t="shared" si="0"/>
        <v>0</v>
      </c>
      <c r="C20" s="138">
        <f t="shared" si="1"/>
        <v>0</v>
      </c>
      <c r="D20" s="147"/>
      <c r="G20" s="42"/>
      <c r="H20" s="263" t="s">
        <v>40</v>
      </c>
      <c r="I20" s="264"/>
      <c r="J20" s="264"/>
      <c r="K20" s="264"/>
      <c r="L20" s="264"/>
      <c r="M20" s="264"/>
      <c r="N20" s="264"/>
      <c r="O20" s="264"/>
      <c r="P20" s="264"/>
      <c r="Q20" s="149"/>
      <c r="R20" s="140" t="s">
        <v>41</v>
      </c>
    </row>
    <row r="21" spans="2:29" ht="16.5" customHeight="1" x14ac:dyDescent="0.25">
      <c r="B21" s="138">
        <f t="shared" si="0"/>
        <v>0</v>
      </c>
      <c r="C21" s="138">
        <f t="shared" si="1"/>
        <v>0</v>
      </c>
      <c r="D21" s="147"/>
      <c r="G21" s="42"/>
      <c r="H21" s="263" t="s">
        <v>42</v>
      </c>
      <c r="I21" s="264"/>
      <c r="J21" s="264"/>
      <c r="K21" s="264"/>
      <c r="L21" s="264"/>
      <c r="M21" s="264"/>
      <c r="N21" s="264"/>
      <c r="O21" s="264"/>
      <c r="P21" s="264"/>
      <c r="Q21" s="149"/>
      <c r="R21" s="140"/>
    </row>
    <row r="22" spans="2:29" ht="6.75" customHeight="1" x14ac:dyDescent="0.25">
      <c r="C22" s="138"/>
      <c r="D22" s="147"/>
      <c r="G22" s="150"/>
      <c r="R22" s="140"/>
    </row>
    <row r="23" spans="2:29" ht="14.25" customHeight="1" x14ac:dyDescent="0.25">
      <c r="C23" s="138"/>
      <c r="D23" s="147"/>
      <c r="F23" s="460" t="s">
        <v>43</v>
      </c>
      <c r="G23" s="460"/>
      <c r="H23" s="460"/>
      <c r="I23" s="460"/>
      <c r="J23" s="460"/>
      <c r="K23" s="460"/>
      <c r="L23" s="460"/>
      <c r="M23" s="460"/>
      <c r="N23" s="460"/>
      <c r="O23" s="460"/>
      <c r="P23" s="460"/>
      <c r="Q23" s="460"/>
      <c r="R23" s="140"/>
    </row>
    <row r="24" spans="2:29" ht="6" customHeight="1" x14ac:dyDescent="0.25">
      <c r="C24" s="138"/>
      <c r="D24" s="147"/>
      <c r="F24" s="151"/>
      <c r="G24" s="151"/>
      <c r="H24" s="151"/>
      <c r="I24" s="151"/>
      <c r="J24" s="151"/>
      <c r="K24" s="151"/>
      <c r="L24" s="151"/>
      <c r="M24" s="151"/>
      <c r="N24" s="151"/>
      <c r="O24" s="151"/>
      <c r="P24" s="151"/>
      <c r="Q24" s="151"/>
      <c r="R24" s="140"/>
    </row>
    <row r="25" spans="2:29" ht="16.5" customHeight="1" x14ac:dyDescent="0.25">
      <c r="B25" s="138">
        <f t="shared" si="0"/>
        <v>0</v>
      </c>
      <c r="C25" s="138">
        <f t="shared" si="1"/>
        <v>0</v>
      </c>
      <c r="D25" s="147"/>
      <c r="F25" s="42"/>
      <c r="G25" s="458" t="s">
        <v>44</v>
      </c>
      <c r="H25" s="458"/>
      <c r="I25" s="458"/>
      <c r="J25" s="458"/>
      <c r="K25" s="458"/>
      <c r="L25" s="458"/>
      <c r="M25" s="458"/>
      <c r="N25" s="458"/>
      <c r="O25" s="458"/>
      <c r="P25" s="458"/>
      <c r="Q25" s="458"/>
      <c r="R25" s="140"/>
    </row>
    <row r="26" spans="2:29" ht="28.9" customHeight="1" x14ac:dyDescent="0.25">
      <c r="B26" s="138">
        <f t="shared" si="0"/>
        <v>0</v>
      </c>
      <c r="C26" s="138">
        <f t="shared" si="1"/>
        <v>0</v>
      </c>
      <c r="D26" s="147"/>
      <c r="F26" s="42"/>
      <c r="G26" s="459" t="s">
        <v>45</v>
      </c>
      <c r="H26" s="459"/>
      <c r="I26" s="459"/>
      <c r="J26" s="459"/>
      <c r="K26" s="459"/>
      <c r="L26" s="459"/>
      <c r="M26" s="459"/>
      <c r="N26" s="459"/>
      <c r="O26" s="459"/>
      <c r="P26" s="459"/>
      <c r="Q26" s="459"/>
      <c r="R26" s="140"/>
    </row>
    <row r="27" spans="2:29" ht="12" customHeight="1" x14ac:dyDescent="0.25">
      <c r="B27" s="138">
        <f t="shared" si="0"/>
        <v>0</v>
      </c>
      <c r="C27" s="138">
        <f t="shared" si="1"/>
        <v>0</v>
      </c>
      <c r="D27" s="147"/>
      <c r="G27" s="152"/>
      <c r="H27" s="152"/>
      <c r="I27" s="152"/>
      <c r="J27" s="152"/>
      <c r="K27" s="152"/>
      <c r="L27" s="152"/>
      <c r="M27" s="152"/>
      <c r="N27" s="152"/>
      <c r="O27" s="152"/>
      <c r="P27" s="152"/>
      <c r="Q27" s="152"/>
      <c r="R27" s="140"/>
    </row>
    <row r="28" spans="2:29" ht="15" customHeight="1" thickBot="1" x14ac:dyDescent="0.3">
      <c r="B28" s="138">
        <f t="shared" si="0"/>
        <v>0</v>
      </c>
      <c r="C28" s="138">
        <f t="shared" si="1"/>
        <v>0</v>
      </c>
      <c r="D28" s="153" t="s">
        <v>46</v>
      </c>
      <c r="E28" s="260"/>
      <c r="F28" s="260"/>
      <c r="G28" s="260"/>
      <c r="H28" s="260"/>
      <c r="I28" s="260"/>
      <c r="J28" s="260"/>
      <c r="K28" s="260"/>
      <c r="L28" s="260"/>
      <c r="M28" s="260"/>
      <c r="N28" s="260"/>
      <c r="O28" s="260"/>
      <c r="P28" s="260"/>
      <c r="Q28" s="260"/>
      <c r="R28" s="140"/>
    </row>
    <row r="29" spans="2:29" ht="15" customHeight="1" x14ac:dyDescent="0.25">
      <c r="B29" s="138">
        <f t="shared" si="0"/>
        <v>0</v>
      </c>
      <c r="C29" s="138">
        <f t="shared" si="1"/>
        <v>0</v>
      </c>
      <c r="D29" s="146"/>
      <c r="E29" s="100"/>
      <c r="F29" s="100"/>
      <c r="G29" s="100"/>
      <c r="H29" s="100"/>
      <c r="I29" s="100"/>
      <c r="J29" s="100"/>
      <c r="K29" s="100"/>
      <c r="L29" s="100"/>
      <c r="M29" s="100"/>
      <c r="N29" s="100"/>
      <c r="O29" s="100"/>
      <c r="P29" s="100"/>
      <c r="Q29" s="100"/>
      <c r="R29"/>
      <c r="S29"/>
      <c r="T29"/>
      <c r="U29"/>
      <c r="V29"/>
      <c r="W29"/>
      <c r="X29"/>
      <c r="Y29"/>
      <c r="Z29"/>
      <c r="AA29"/>
      <c r="AB29"/>
      <c r="AC29"/>
    </row>
    <row r="30" spans="2:29" ht="16.5" customHeight="1" x14ac:dyDescent="0.25">
      <c r="B30" s="138">
        <f t="shared" si="0"/>
        <v>0</v>
      </c>
      <c r="C30" s="138">
        <f t="shared" si="1"/>
        <v>0</v>
      </c>
      <c r="D30" s="147"/>
      <c r="F30" s="42"/>
      <c r="G30" s="265" t="s">
        <v>47</v>
      </c>
      <c r="H30" s="266"/>
      <c r="I30" s="266"/>
      <c r="J30" s="266"/>
      <c r="K30" s="266"/>
      <c r="L30" s="266"/>
      <c r="M30" s="266"/>
      <c r="N30" s="266"/>
      <c r="O30" s="266"/>
      <c r="P30" s="266"/>
      <c r="Q30" s="154"/>
      <c r="R30"/>
      <c r="S30"/>
      <c r="T30"/>
      <c r="U30"/>
      <c r="V30"/>
      <c r="W30"/>
      <c r="X30"/>
      <c r="Y30"/>
      <c r="Z30"/>
      <c r="AA30"/>
      <c r="AB30"/>
      <c r="AC30"/>
    </row>
    <row r="31" spans="2:29" ht="28.15" hidden="1" customHeight="1" x14ac:dyDescent="0.25">
      <c r="C31" s="138"/>
      <c r="D31" s="147"/>
      <c r="F31" s="42"/>
      <c r="G31" s="443" t="s">
        <v>48</v>
      </c>
      <c r="H31" s="444"/>
      <c r="I31" s="444"/>
      <c r="J31" s="444"/>
      <c r="K31" s="444"/>
      <c r="L31" s="444"/>
      <c r="M31" s="444"/>
      <c r="N31" s="444"/>
      <c r="O31" s="444"/>
      <c r="P31" s="444"/>
      <c r="Q31" s="445"/>
      <c r="R31"/>
      <c r="S31"/>
      <c r="T31"/>
      <c r="U31"/>
      <c r="V31"/>
      <c r="W31"/>
      <c r="X31"/>
      <c r="Y31"/>
      <c r="Z31"/>
      <c r="AA31"/>
      <c r="AB31"/>
      <c r="AC31"/>
    </row>
    <row r="32" spans="2:29" ht="15" customHeight="1" x14ac:dyDescent="0.25">
      <c r="B32" s="138">
        <f t="shared" si="0"/>
        <v>0</v>
      </c>
      <c r="C32" s="138">
        <f t="shared" si="1"/>
        <v>0</v>
      </c>
      <c r="D32" s="147"/>
      <c r="F32" s="267"/>
      <c r="G32" s="152"/>
      <c r="H32" s="152"/>
      <c r="I32" s="152"/>
      <c r="J32" s="152"/>
      <c r="K32" s="152"/>
      <c r="L32" s="152"/>
      <c r="M32" s="152"/>
      <c r="N32" s="152"/>
      <c r="O32" s="152"/>
      <c r="P32" s="152"/>
      <c r="Q32" s="152"/>
      <c r="R32"/>
      <c r="S32"/>
      <c r="T32"/>
      <c r="U32"/>
      <c r="V32"/>
      <c r="W32"/>
      <c r="X32"/>
      <c r="Y32"/>
      <c r="Z32"/>
      <c r="AA32"/>
      <c r="AB32"/>
      <c r="AC32"/>
    </row>
    <row r="33" spans="2:29" ht="15" customHeight="1" x14ac:dyDescent="0.25">
      <c r="B33" s="138">
        <f t="shared" si="0"/>
        <v>0</v>
      </c>
      <c r="C33" s="138">
        <f t="shared" si="1"/>
        <v>0</v>
      </c>
      <c r="D33" s="147"/>
      <c r="F33" s="42"/>
      <c r="G33" s="263" t="s">
        <v>49</v>
      </c>
      <c r="H33" s="264"/>
      <c r="I33" s="264"/>
      <c r="J33" s="264"/>
      <c r="K33" s="264"/>
      <c r="L33" s="264"/>
      <c r="M33" s="264"/>
      <c r="N33" s="264"/>
      <c r="O33" s="264"/>
      <c r="P33" s="264"/>
      <c r="Q33" s="149"/>
      <c r="R33"/>
      <c r="S33"/>
      <c r="T33"/>
      <c r="U33"/>
      <c r="V33"/>
      <c r="W33"/>
      <c r="X33"/>
      <c r="Y33"/>
      <c r="Z33"/>
      <c r="AA33"/>
      <c r="AB33"/>
      <c r="AC33"/>
    </row>
    <row r="34" spans="2:29" ht="21" customHeight="1" x14ac:dyDescent="0.25">
      <c r="B34" s="138">
        <f t="shared" si="0"/>
        <v>0</v>
      </c>
      <c r="C34" s="138">
        <f t="shared" si="1"/>
        <v>0</v>
      </c>
      <c r="D34" s="147"/>
      <c r="F34" s="89"/>
      <c r="G34" s="42"/>
      <c r="H34" s="438" t="s">
        <v>50</v>
      </c>
      <c r="I34" s="429"/>
      <c r="J34" s="429"/>
      <c r="K34" s="429"/>
      <c r="L34" s="429"/>
      <c r="M34" s="429"/>
      <c r="N34" s="429"/>
      <c r="O34" s="429"/>
      <c r="P34" s="429"/>
      <c r="Q34" s="429"/>
      <c r="R34"/>
      <c r="S34"/>
      <c r="T34"/>
      <c r="U34"/>
      <c r="V34"/>
      <c r="W34"/>
      <c r="X34"/>
      <c r="Y34"/>
      <c r="Z34"/>
      <c r="AA34"/>
      <c r="AB34"/>
      <c r="AC34"/>
    </row>
    <row r="35" spans="2:29" ht="15" customHeight="1" x14ac:dyDescent="0.25">
      <c r="B35" s="138">
        <f t="shared" si="0"/>
        <v>0</v>
      </c>
      <c r="C35" s="138">
        <f t="shared" si="1"/>
        <v>0</v>
      </c>
      <c r="D35" s="147"/>
      <c r="F35" s="90"/>
      <c r="G35" s="42"/>
      <c r="H35" s="438" t="s">
        <v>51</v>
      </c>
      <c r="I35" s="429"/>
      <c r="J35" s="429"/>
      <c r="K35" s="429"/>
      <c r="L35" s="429"/>
      <c r="M35" s="429"/>
      <c r="N35" s="429"/>
      <c r="O35" s="429"/>
      <c r="P35" s="429"/>
      <c r="Q35" s="429"/>
      <c r="R35"/>
      <c r="S35"/>
      <c r="T35"/>
      <c r="U35"/>
      <c r="V35"/>
      <c r="W35"/>
      <c r="X35"/>
      <c r="Y35"/>
      <c r="Z35"/>
      <c r="AA35"/>
      <c r="AB35"/>
      <c r="AC35"/>
    </row>
    <row r="36" spans="2:29" ht="21.75" customHeight="1" x14ac:dyDescent="0.25">
      <c r="B36" s="138">
        <f t="shared" si="0"/>
        <v>0</v>
      </c>
      <c r="C36" s="138">
        <f t="shared" si="1"/>
        <v>0</v>
      </c>
      <c r="D36" s="147"/>
      <c r="F36" s="267"/>
      <c r="G36" s="42"/>
      <c r="H36" s="447" t="s">
        <v>52</v>
      </c>
      <c r="I36" s="448"/>
      <c r="J36" s="448"/>
      <c r="K36" s="448"/>
      <c r="L36" s="448"/>
      <c r="M36" s="448"/>
      <c r="N36" s="448"/>
      <c r="O36" s="448"/>
      <c r="P36" s="448"/>
      <c r="Q36" s="448"/>
      <c r="R36"/>
      <c r="S36"/>
      <c r="T36"/>
      <c r="U36"/>
      <c r="V36"/>
      <c r="W36"/>
      <c r="X36"/>
      <c r="Y36"/>
      <c r="Z36"/>
      <c r="AA36"/>
      <c r="AB36"/>
      <c r="AC36"/>
    </row>
    <row r="37" spans="2:29" ht="15.95" customHeight="1" x14ac:dyDescent="0.25">
      <c r="B37" s="138">
        <f t="shared" si="0"/>
        <v>0</v>
      </c>
      <c r="C37" s="138">
        <f t="shared" si="1"/>
        <v>0</v>
      </c>
      <c r="D37" s="147"/>
      <c r="F37" s="267"/>
      <c r="G37" s="42"/>
      <c r="H37" s="265" t="s">
        <v>53</v>
      </c>
      <c r="I37" s="266"/>
      <c r="J37" s="266"/>
      <c r="K37" s="266"/>
      <c r="L37" s="266"/>
      <c r="M37" s="266"/>
      <c r="N37" s="266"/>
      <c r="O37" s="266"/>
      <c r="P37" s="266"/>
      <c r="Q37" s="266"/>
      <c r="R37"/>
      <c r="S37"/>
      <c r="T37"/>
      <c r="U37"/>
      <c r="V37"/>
      <c r="W37"/>
      <c r="X37"/>
      <c r="Y37"/>
      <c r="Z37"/>
      <c r="AA37"/>
      <c r="AB37"/>
      <c r="AC37"/>
    </row>
    <row r="38" spans="2:29" ht="19.5" customHeight="1" x14ac:dyDescent="0.25">
      <c r="B38" s="138">
        <f t="shared" si="0"/>
        <v>0</v>
      </c>
      <c r="C38" s="138">
        <f t="shared" si="1"/>
        <v>0</v>
      </c>
      <c r="D38" s="147"/>
      <c r="F38" s="267"/>
      <c r="G38" s="89"/>
      <c r="H38" s="42"/>
      <c r="I38" s="449" t="s">
        <v>54</v>
      </c>
      <c r="J38" s="450"/>
      <c r="K38" s="450"/>
      <c r="L38" s="450"/>
      <c r="M38" s="450"/>
      <c r="N38" s="450"/>
      <c r="O38" s="450"/>
      <c r="P38" s="450"/>
      <c r="Q38" s="450"/>
      <c r="R38"/>
      <c r="S38"/>
      <c r="T38"/>
      <c r="U38"/>
      <c r="V38"/>
      <c r="W38"/>
      <c r="X38"/>
      <c r="Y38"/>
      <c r="Z38"/>
      <c r="AA38"/>
      <c r="AB38"/>
      <c r="AC38"/>
    </row>
    <row r="39" spans="2:29" ht="35.450000000000003" customHeight="1" x14ac:dyDescent="0.25">
      <c r="B39" s="138">
        <f t="shared" si="0"/>
        <v>0</v>
      </c>
      <c r="C39" s="138">
        <f t="shared" si="1"/>
        <v>0</v>
      </c>
      <c r="D39" s="147"/>
      <c r="F39" s="267"/>
      <c r="G39" s="42"/>
      <c r="H39" s="451" t="s">
        <v>55</v>
      </c>
      <c r="I39" s="452"/>
      <c r="J39" s="452"/>
      <c r="K39" s="452"/>
      <c r="L39" s="452"/>
      <c r="M39" s="452"/>
      <c r="N39" s="452"/>
      <c r="O39" s="452"/>
      <c r="P39" s="452"/>
      <c r="Q39" s="452"/>
      <c r="R39"/>
      <c r="S39"/>
      <c r="T39"/>
      <c r="U39"/>
      <c r="V39"/>
      <c r="W39"/>
      <c r="X39"/>
      <c r="Y39"/>
      <c r="Z39"/>
      <c r="AA39"/>
      <c r="AB39"/>
      <c r="AC39"/>
    </row>
    <row r="40" spans="2:29" ht="10.5" customHeight="1" x14ac:dyDescent="0.25">
      <c r="B40" s="138">
        <f t="shared" si="0"/>
        <v>0</v>
      </c>
      <c r="C40" s="138">
        <f t="shared" si="1"/>
        <v>0</v>
      </c>
      <c r="D40" s="147"/>
      <c r="F40" s="267"/>
      <c r="G40" s="152"/>
      <c r="H40" s="152"/>
      <c r="I40" s="152"/>
      <c r="J40" s="152"/>
      <c r="K40" s="152"/>
      <c r="L40" s="152"/>
      <c r="M40" s="152"/>
      <c r="N40" s="152"/>
      <c r="O40" s="152"/>
      <c r="P40" s="152"/>
      <c r="Q40" s="152"/>
      <c r="R40"/>
      <c r="S40"/>
      <c r="T40"/>
      <c r="U40"/>
      <c r="V40"/>
      <c r="W40"/>
      <c r="X40"/>
      <c r="Y40"/>
      <c r="Z40"/>
      <c r="AA40"/>
      <c r="AB40"/>
      <c r="AC40"/>
    </row>
    <row r="41" spans="2:29" ht="12.6" customHeight="1" x14ac:dyDescent="0.25">
      <c r="B41" s="138">
        <f t="shared" si="0"/>
        <v>0</v>
      </c>
      <c r="C41" s="138">
        <f t="shared" si="1"/>
        <v>0</v>
      </c>
      <c r="D41" s="147"/>
      <c r="F41" s="42"/>
      <c r="G41" s="263" t="s">
        <v>56</v>
      </c>
      <c r="H41" s="264"/>
      <c r="I41" s="264"/>
      <c r="J41" s="264"/>
      <c r="K41" s="264"/>
      <c r="L41" s="264"/>
      <c r="M41" s="264"/>
      <c r="N41" s="264"/>
      <c r="O41" s="264"/>
      <c r="P41" s="264"/>
      <c r="Q41" s="149"/>
      <c r="R41"/>
      <c r="S41"/>
      <c r="T41"/>
      <c r="U41"/>
      <c r="V41"/>
      <c r="W41"/>
      <c r="X41"/>
      <c r="Y41"/>
      <c r="Z41"/>
      <c r="AA41"/>
      <c r="AB41"/>
      <c r="AC41"/>
    </row>
    <row r="42" spans="2:29" ht="12.6" customHeight="1" x14ac:dyDescent="0.25">
      <c r="C42" s="138"/>
      <c r="D42" s="147"/>
      <c r="F42" s="48"/>
      <c r="R42"/>
      <c r="S42"/>
      <c r="T42"/>
      <c r="U42"/>
      <c r="V42"/>
      <c r="W42"/>
      <c r="X42"/>
      <c r="Y42"/>
      <c r="Z42"/>
      <c r="AA42"/>
      <c r="AB42"/>
      <c r="AC42"/>
    </row>
    <row r="43" spans="2:29" ht="15" customHeight="1" thickBot="1" x14ac:dyDescent="0.3">
      <c r="B43" s="138">
        <f t="shared" si="0"/>
        <v>0</v>
      </c>
      <c r="C43" s="138">
        <f t="shared" si="1"/>
        <v>0</v>
      </c>
      <c r="D43" s="153" t="s">
        <v>57</v>
      </c>
      <c r="E43" s="260"/>
      <c r="F43" s="268"/>
      <c r="G43" s="144"/>
      <c r="H43" s="144"/>
      <c r="I43" s="144"/>
      <c r="J43" s="144"/>
      <c r="K43" s="144"/>
      <c r="L43" s="144"/>
      <c r="M43" s="144"/>
      <c r="N43" s="144"/>
      <c r="O43" s="144"/>
      <c r="P43" s="144"/>
      <c r="Q43" s="144"/>
      <c r="R43"/>
      <c r="S43"/>
      <c r="T43"/>
      <c r="U43"/>
      <c r="V43"/>
      <c r="W43"/>
      <c r="X43"/>
      <c r="Y43"/>
      <c r="Z43"/>
      <c r="AA43"/>
      <c r="AB43"/>
      <c r="AC43"/>
    </row>
    <row r="44" spans="2:29" ht="10.5" customHeight="1" x14ac:dyDescent="0.25">
      <c r="B44" s="138">
        <f t="shared" si="0"/>
        <v>0</v>
      </c>
      <c r="C44" s="138">
        <f t="shared" si="1"/>
        <v>0</v>
      </c>
      <c r="D44" s="146"/>
      <c r="E44" s="100"/>
      <c r="R44"/>
      <c r="S44"/>
      <c r="T44"/>
      <c r="U44"/>
      <c r="V44"/>
      <c r="W44"/>
      <c r="X44"/>
      <c r="Y44"/>
      <c r="Z44"/>
      <c r="AA44"/>
      <c r="AB44"/>
      <c r="AC44"/>
    </row>
    <row r="45" spans="2:29" ht="15" customHeight="1" x14ac:dyDescent="0.25">
      <c r="B45" s="138">
        <f t="shared" ref="B45" si="2">IF(OR(F45="X", F45="N/A"),1,0)</f>
        <v>0</v>
      </c>
      <c r="C45" s="138">
        <f t="shared" ref="C45" si="3">IF(OR(G45="X", G45="N/A"),1,0)</f>
        <v>0</v>
      </c>
      <c r="D45" s="147"/>
      <c r="F45" s="100" t="s">
        <v>58</v>
      </c>
      <c r="S45" s="140"/>
    </row>
    <row r="46" spans="2:29" ht="15" customHeight="1" x14ac:dyDescent="0.25">
      <c r="B46" s="138" t="e">
        <f>IF(OR(#REF!="X",#REF!= "N/A"),1,0)</f>
        <v>#REF!</v>
      </c>
      <c r="C46" s="138" t="e">
        <f>IF(OR(#REF!="X",#REF!= "N/A"),1,0)</f>
        <v>#REF!</v>
      </c>
      <c r="D46" s="147"/>
      <c r="F46" s="155" t="s">
        <v>59</v>
      </c>
      <c r="H46" s="155"/>
      <c r="I46" s="155"/>
      <c r="J46" s="155"/>
      <c r="K46" s="155"/>
      <c r="L46" s="155"/>
      <c r="M46" s="155"/>
      <c r="N46" s="155"/>
      <c r="O46" s="155"/>
      <c r="P46" s="155"/>
      <c r="Q46" s="155"/>
      <c r="S46" s="140"/>
    </row>
    <row r="47" spans="2:29" ht="15" customHeight="1" x14ac:dyDescent="0.25">
      <c r="B47" s="138" t="e">
        <f>IF(OR(#REF!="X",#REF!= "N/A"),1,0)</f>
        <v>#REF!</v>
      </c>
      <c r="C47" s="138" t="e">
        <f>IF(OR(#REF!="X",#REF!= "N/A"),1,0)</f>
        <v>#REF!</v>
      </c>
      <c r="D47" s="147"/>
      <c r="F47" s="42"/>
      <c r="G47" s="263" t="s">
        <v>60</v>
      </c>
      <c r="H47" s="263"/>
      <c r="I47" s="263"/>
      <c r="J47" s="263"/>
      <c r="K47" s="263"/>
      <c r="L47" s="263"/>
      <c r="M47" s="263"/>
      <c r="N47" s="263"/>
      <c r="O47" s="263"/>
      <c r="P47" s="263"/>
      <c r="Q47" s="263"/>
      <c r="S47" s="140"/>
    </row>
    <row r="48" spans="2:29" ht="15" customHeight="1" x14ac:dyDescent="0.25">
      <c r="B48" s="138">
        <f>IF(OR(F51="X", F51="N/A"),1,0)</f>
        <v>0</v>
      </c>
      <c r="C48" s="138">
        <f>IF(OR(G51="X", G51="N/A"),1,0)</f>
        <v>0</v>
      </c>
      <c r="D48" s="147"/>
      <c r="F48" s="152"/>
      <c r="S48" s="140"/>
    </row>
    <row r="49" spans="2:31" ht="15" customHeight="1" x14ac:dyDescent="0.25">
      <c r="B49" s="138">
        <f t="shared" ref="B49:C49" si="4">IF(OR(F45="X", F45="N/A"),1,0)</f>
        <v>0</v>
      </c>
      <c r="C49" s="138">
        <f t="shared" si="4"/>
        <v>0</v>
      </c>
      <c r="D49" s="147"/>
      <c r="F49" s="155" t="s">
        <v>61</v>
      </c>
      <c r="S49" s="140"/>
    </row>
    <row r="50" spans="2:31" ht="15" customHeight="1" x14ac:dyDescent="0.25">
      <c r="B50" s="138">
        <f t="shared" ref="B50" si="5">IF(OR(F46="X", F46="N/A"),1,0)</f>
        <v>0</v>
      </c>
      <c r="C50" s="138">
        <f>IF(OR(G46="X", G46="N/A"),1,0)</f>
        <v>0</v>
      </c>
      <c r="D50" s="147"/>
      <c r="F50" s="42"/>
      <c r="G50" s="263" t="s">
        <v>62</v>
      </c>
      <c r="H50" s="263"/>
      <c r="I50" s="263"/>
      <c r="J50" s="263"/>
      <c r="K50" s="263"/>
      <c r="L50" s="263"/>
      <c r="M50" s="263"/>
      <c r="N50" s="263"/>
      <c r="O50" s="263"/>
      <c r="P50" s="263"/>
      <c r="Q50" s="264"/>
      <c r="S50" s="140"/>
    </row>
    <row r="51" spans="2:31" ht="15" customHeight="1" x14ac:dyDescent="0.25">
      <c r="B51" s="138">
        <f>IF(OR(F50="X", F50="N/A"),1,0)</f>
        <v>0</v>
      </c>
      <c r="C51" s="138">
        <f>IF(OR(G50="X", G50="N/A"),1,0)</f>
        <v>0</v>
      </c>
      <c r="D51" s="147"/>
      <c r="F51" s="136"/>
      <c r="G51" s="155"/>
      <c r="H51" s="155"/>
      <c r="I51" s="155"/>
      <c r="J51" s="155"/>
      <c r="K51" s="155"/>
      <c r="L51" s="155"/>
      <c r="M51" s="155"/>
      <c r="N51" s="155"/>
      <c r="O51" s="155"/>
      <c r="P51" s="155"/>
      <c r="Q51" s="155"/>
      <c r="S51" s="140"/>
    </row>
    <row r="52" spans="2:31" ht="15" customHeight="1" x14ac:dyDescent="0.25">
      <c r="B52" s="138">
        <f>IF(OR(F49="X", F49="N/A"),1,0)</f>
        <v>0</v>
      </c>
      <c r="C52" s="138" t="e">
        <f>IF(OR(#REF!="X",#REF!= "N/A"),1,0)</f>
        <v>#REF!</v>
      </c>
      <c r="D52" s="147"/>
      <c r="F52" s="155" t="s">
        <v>63</v>
      </c>
      <c r="G52" s="152"/>
      <c r="H52" s="155"/>
      <c r="I52" s="155"/>
      <c r="J52" s="155"/>
      <c r="K52" s="155"/>
      <c r="L52" s="155"/>
      <c r="M52" s="155"/>
      <c r="N52" s="155"/>
      <c r="O52" s="155"/>
      <c r="P52" s="155"/>
      <c r="Q52" s="155"/>
      <c r="S52" s="140"/>
    </row>
    <row r="53" spans="2:31" ht="17.25" customHeight="1" x14ac:dyDescent="0.25">
      <c r="B53" s="138">
        <f>IF(OR(F50="X", F50="N/A"),1,0)</f>
        <v>0</v>
      </c>
      <c r="C53" s="138">
        <f>IF(OR(G52="X", G52="N/A"),1,0)</f>
        <v>0</v>
      </c>
      <c r="D53" s="147"/>
      <c r="F53" s="42"/>
      <c r="G53" s="263" t="s">
        <v>64</v>
      </c>
      <c r="H53" s="263"/>
      <c r="I53" s="263"/>
      <c r="J53" s="263"/>
      <c r="K53" s="263"/>
      <c r="L53" s="263"/>
      <c r="M53" s="263"/>
      <c r="N53" s="263"/>
      <c r="O53" s="263"/>
      <c r="P53" s="263"/>
      <c r="Q53" s="264"/>
      <c r="S53" s="140"/>
    </row>
    <row r="54" spans="2:31" ht="17.25" customHeight="1" x14ac:dyDescent="0.25">
      <c r="B54" s="138">
        <f>IF(OR(F50="X", F50="N/A"),1,0)</f>
        <v>0</v>
      </c>
      <c r="C54" s="138">
        <f>IF(OR(G50="X", G50="N/A"),1,0)</f>
        <v>0</v>
      </c>
      <c r="D54" s="147"/>
      <c r="G54" s="42"/>
      <c r="H54" s="263" t="s">
        <v>65</v>
      </c>
      <c r="I54" s="264"/>
      <c r="J54" s="264"/>
      <c r="K54" s="264"/>
      <c r="L54" s="264"/>
      <c r="M54" s="264"/>
      <c r="N54" s="264"/>
      <c r="O54" s="264"/>
      <c r="P54" s="264"/>
      <c r="Q54" s="264"/>
      <c r="S54" s="140"/>
    </row>
    <row r="55" spans="2:31" ht="15" customHeight="1" x14ac:dyDescent="0.25">
      <c r="B55" s="138">
        <f t="shared" si="0"/>
        <v>0</v>
      </c>
      <c r="C55" s="138">
        <f t="shared" si="1"/>
        <v>0</v>
      </c>
      <c r="D55" s="147"/>
      <c r="R55"/>
      <c r="S55"/>
      <c r="T55"/>
      <c r="U55"/>
      <c r="V55"/>
      <c r="W55"/>
      <c r="X55"/>
      <c r="Y55"/>
      <c r="Z55"/>
      <c r="AA55"/>
      <c r="AB55"/>
      <c r="AC55"/>
      <c r="AD55"/>
      <c r="AE55"/>
    </row>
    <row r="56" spans="2:31" s="156" customFormat="1" ht="15" customHeight="1" thickBot="1" x14ac:dyDescent="0.3">
      <c r="B56" s="138">
        <f t="shared" si="0"/>
        <v>0</v>
      </c>
      <c r="C56" s="138">
        <f t="shared" si="1"/>
        <v>0</v>
      </c>
      <c r="D56" s="153" t="s">
        <v>66</v>
      </c>
      <c r="E56" s="260"/>
      <c r="F56" s="268"/>
      <c r="G56" s="144"/>
      <c r="H56" s="144"/>
      <c r="I56" s="144"/>
      <c r="J56" s="144"/>
      <c r="K56" s="144"/>
      <c r="L56" s="144"/>
      <c r="M56" s="144"/>
      <c r="N56" s="144"/>
      <c r="O56" s="144"/>
      <c r="P56" s="144"/>
      <c r="Q56" s="144"/>
      <c r="R56"/>
      <c r="S56"/>
      <c r="T56"/>
      <c r="U56"/>
      <c r="V56"/>
      <c r="W56"/>
      <c r="X56"/>
      <c r="Y56"/>
      <c r="Z56"/>
      <c r="AA56"/>
      <c r="AB56"/>
      <c r="AC56"/>
      <c r="AD56"/>
      <c r="AE56"/>
    </row>
    <row r="57" spans="2:31" s="156" customFormat="1" ht="14.45" customHeight="1" x14ac:dyDescent="0.25">
      <c r="B57" s="138">
        <f t="shared" ref="B57:B122" si="6">IF(OR(F57="X", F57="N/A"),1,0)</f>
        <v>0</v>
      </c>
      <c r="C57" s="138">
        <f t="shared" ref="C57:C122" si="7">IF(OR(G57="X", G57="N/A"),1,0)</f>
        <v>0</v>
      </c>
      <c r="D57" s="147"/>
      <c r="E57" s="136"/>
      <c r="F57" s="136"/>
      <c r="G57" s="136"/>
      <c r="H57" s="136"/>
      <c r="I57" s="136"/>
      <c r="J57" s="136"/>
      <c r="K57" s="136"/>
      <c r="L57" s="136"/>
      <c r="M57" s="136"/>
      <c r="N57" s="136"/>
      <c r="O57" s="136"/>
      <c r="P57" s="136"/>
      <c r="Q57" s="136"/>
      <c r="R57"/>
      <c r="S57"/>
      <c r="T57"/>
      <c r="U57"/>
      <c r="V57"/>
      <c r="W57"/>
      <c r="X57"/>
      <c r="Y57"/>
      <c r="Z57"/>
      <c r="AA57"/>
      <c r="AB57"/>
      <c r="AC57"/>
      <c r="AD57"/>
      <c r="AE57"/>
    </row>
    <row r="58" spans="2:31" s="156" customFormat="1" ht="28.15" customHeight="1" x14ac:dyDescent="0.25">
      <c r="B58" s="138">
        <f t="shared" ref="B58:B60" si="8">IF(OR(F58="X", F58="N/A"),1,0)</f>
        <v>0</v>
      </c>
      <c r="C58" s="138">
        <f t="shared" ref="C58:C60" si="9">IF(OR(G58="X", G58="N/A"),1,0)</f>
        <v>0</v>
      </c>
      <c r="D58" s="147"/>
      <c r="E58" s="136"/>
      <c r="F58" s="490" t="s">
        <v>67</v>
      </c>
      <c r="G58" s="490"/>
      <c r="H58" s="490"/>
      <c r="I58" s="490"/>
      <c r="J58" s="490"/>
      <c r="K58" s="490"/>
      <c r="L58" s="490"/>
      <c r="M58" s="490"/>
      <c r="N58" s="490"/>
      <c r="O58" s="490"/>
      <c r="P58" s="490"/>
      <c r="Q58" s="490"/>
      <c r="R58"/>
      <c r="S58" t="s">
        <v>36</v>
      </c>
      <c r="T58"/>
      <c r="U58"/>
      <c r="V58"/>
      <c r="W58"/>
      <c r="X58"/>
      <c r="Y58"/>
      <c r="Z58"/>
      <c r="AA58"/>
      <c r="AB58"/>
      <c r="AC58"/>
      <c r="AD58"/>
      <c r="AE58"/>
    </row>
    <row r="59" spans="2:31" s="156" customFormat="1" ht="14.1" customHeight="1" x14ac:dyDescent="0.25">
      <c r="B59" s="138">
        <f t="shared" si="8"/>
        <v>0</v>
      </c>
      <c r="C59" s="138">
        <f t="shared" si="9"/>
        <v>0</v>
      </c>
      <c r="D59" s="147"/>
      <c r="E59" s="136"/>
      <c r="F59" s="42"/>
      <c r="G59" s="136" t="s">
        <v>68</v>
      </c>
      <c r="H59" s="136"/>
      <c r="I59" s="136"/>
      <c r="J59" s="136"/>
      <c r="K59" s="136"/>
      <c r="L59" s="136"/>
      <c r="M59" s="136"/>
      <c r="N59" s="136"/>
      <c r="O59" s="136"/>
      <c r="P59" s="136"/>
      <c r="Q59" s="136"/>
      <c r="R59"/>
      <c r="S59" t="s">
        <v>41</v>
      </c>
      <c r="T59"/>
      <c r="U59"/>
      <c r="V59"/>
      <c r="W59"/>
      <c r="X59"/>
      <c r="Y59"/>
      <c r="Z59"/>
      <c r="AA59"/>
      <c r="AB59"/>
      <c r="AC59"/>
      <c r="AD59"/>
      <c r="AE59"/>
    </row>
    <row r="60" spans="2:31" s="156" customFormat="1" ht="14.1" customHeight="1" x14ac:dyDescent="0.25">
      <c r="B60" s="138">
        <f t="shared" si="8"/>
        <v>0</v>
      </c>
      <c r="C60" s="138">
        <f t="shared" si="9"/>
        <v>0</v>
      </c>
      <c r="D60" s="147"/>
      <c r="E60" s="100"/>
      <c r="F60" s="136"/>
      <c r="G60" s="213" t="s">
        <v>69</v>
      </c>
      <c r="H60" s="136"/>
      <c r="I60" s="136"/>
      <c r="J60" s="136"/>
      <c r="K60" s="136"/>
      <c r="L60" s="136"/>
      <c r="M60" s="136"/>
      <c r="N60" s="136"/>
      <c r="O60" s="136"/>
      <c r="P60" s="136"/>
      <c r="Q60" s="136"/>
    </row>
    <row r="61" spans="2:31" s="156" customFormat="1" ht="14.45" customHeight="1" x14ac:dyDescent="0.25">
      <c r="B61" s="138"/>
      <c r="C61" s="138"/>
      <c r="D61" s="147"/>
      <c r="E61" s="136"/>
      <c r="F61" s="136"/>
      <c r="G61" s="136"/>
      <c r="H61" s="136"/>
      <c r="I61" s="136"/>
      <c r="J61" s="136"/>
      <c r="K61" s="136"/>
      <c r="L61" s="136"/>
      <c r="M61" s="136"/>
      <c r="N61" s="136"/>
      <c r="O61" s="136"/>
      <c r="P61" s="136"/>
      <c r="Q61" s="136"/>
      <c r="R61"/>
      <c r="S61"/>
      <c r="T61"/>
      <c r="U61"/>
      <c r="V61"/>
      <c r="W61"/>
      <c r="X61"/>
      <c r="Y61"/>
      <c r="Z61"/>
      <c r="AA61"/>
      <c r="AB61"/>
      <c r="AC61"/>
      <c r="AD61"/>
      <c r="AE61"/>
    </row>
    <row r="62" spans="2:31" s="156" customFormat="1" ht="14.1" hidden="1" customHeight="1" x14ac:dyDescent="0.25">
      <c r="B62" s="138">
        <f t="shared" si="6"/>
        <v>0</v>
      </c>
      <c r="C62" s="138">
        <f t="shared" si="7"/>
        <v>0</v>
      </c>
      <c r="D62" s="147"/>
      <c r="E62" s="136"/>
      <c r="F62" s="225" t="s">
        <v>70</v>
      </c>
      <c r="G62" s="225"/>
      <c r="H62" s="225"/>
      <c r="I62" s="225"/>
      <c r="J62" s="225"/>
      <c r="K62" s="225"/>
      <c r="L62" s="225"/>
      <c r="M62" s="225"/>
      <c r="N62" s="225"/>
      <c r="O62" s="225"/>
      <c r="P62" s="225"/>
      <c r="Q62" s="225"/>
      <c r="R62"/>
      <c r="S62" t="s">
        <v>36</v>
      </c>
      <c r="T62"/>
      <c r="U62"/>
      <c r="V62"/>
      <c r="W62"/>
      <c r="X62"/>
      <c r="Y62"/>
      <c r="Z62"/>
      <c r="AA62"/>
      <c r="AB62"/>
      <c r="AC62"/>
      <c r="AD62"/>
      <c r="AE62"/>
    </row>
    <row r="63" spans="2:31" s="156" customFormat="1" ht="14.1" hidden="1" customHeight="1" x14ac:dyDescent="0.25">
      <c r="B63" s="138">
        <f t="shared" si="6"/>
        <v>0</v>
      </c>
      <c r="C63" s="138">
        <f t="shared" si="7"/>
        <v>0</v>
      </c>
      <c r="D63" s="147"/>
      <c r="E63" s="136"/>
      <c r="F63" s="42"/>
      <c r="G63" s="225" t="s">
        <v>71</v>
      </c>
      <c r="H63" s="225"/>
      <c r="I63" s="225"/>
      <c r="J63" s="225"/>
      <c r="K63" s="225"/>
      <c r="L63" s="136"/>
      <c r="M63" s="136"/>
      <c r="N63" s="136"/>
      <c r="O63" s="136"/>
      <c r="P63" s="136"/>
      <c r="Q63" s="136"/>
      <c r="R63"/>
      <c r="S63" t="s">
        <v>41</v>
      </c>
      <c r="T63"/>
      <c r="U63"/>
      <c r="V63"/>
      <c r="W63"/>
      <c r="X63"/>
      <c r="Y63"/>
      <c r="Z63"/>
      <c r="AA63"/>
      <c r="AB63"/>
      <c r="AC63"/>
      <c r="AD63"/>
      <c r="AE63"/>
    </row>
    <row r="64" spans="2:31" s="156" customFormat="1" ht="14.1" hidden="1" customHeight="1" x14ac:dyDescent="0.25">
      <c r="B64" s="138">
        <f t="shared" si="6"/>
        <v>0</v>
      </c>
      <c r="C64" s="138">
        <f t="shared" si="7"/>
        <v>0</v>
      </c>
      <c r="D64" s="147"/>
      <c r="E64" s="100"/>
      <c r="F64" s="136"/>
      <c r="G64" s="213" t="s">
        <v>72</v>
      </c>
      <c r="H64" s="136"/>
      <c r="I64" s="136"/>
      <c r="J64" s="136"/>
      <c r="K64" s="136"/>
      <c r="L64" s="136"/>
      <c r="M64" s="136"/>
      <c r="N64" s="136"/>
      <c r="O64" s="136"/>
      <c r="P64" s="136"/>
      <c r="Q64" s="136"/>
    </row>
    <row r="65" spans="2:18" s="156" customFormat="1" ht="14.1" customHeight="1" x14ac:dyDescent="0.25">
      <c r="B65" s="138">
        <f t="shared" si="6"/>
        <v>0</v>
      </c>
      <c r="C65" s="138">
        <f t="shared" si="7"/>
        <v>0</v>
      </c>
      <c r="D65" s="147"/>
      <c r="E65" s="100"/>
      <c r="F65" s="136"/>
      <c r="G65" s="136"/>
      <c r="H65" s="136"/>
      <c r="I65" s="136"/>
      <c r="J65" s="136"/>
      <c r="K65" s="136"/>
      <c r="L65" s="136"/>
      <c r="M65" s="136"/>
      <c r="N65" s="136"/>
      <c r="O65" s="136"/>
      <c r="P65" s="136"/>
      <c r="Q65" s="136"/>
    </row>
    <row r="66" spans="2:18" ht="15" customHeight="1" thickBot="1" x14ac:dyDescent="0.3">
      <c r="B66" s="138">
        <f t="shared" si="6"/>
        <v>0</v>
      </c>
      <c r="C66" s="138">
        <f t="shared" si="7"/>
        <v>0</v>
      </c>
      <c r="D66" s="153" t="s">
        <v>73</v>
      </c>
      <c r="E66" s="260"/>
      <c r="F66" s="268"/>
      <c r="G66" s="144"/>
      <c r="H66" s="144"/>
      <c r="I66" s="144"/>
      <c r="J66" s="144"/>
      <c r="K66" s="144"/>
      <c r="L66" s="144"/>
      <c r="M66" s="144"/>
      <c r="N66" s="144"/>
      <c r="O66" s="144"/>
      <c r="P66" s="144"/>
      <c r="Q66" s="144"/>
      <c r="R66" s="140"/>
    </row>
    <row r="67" spans="2:18" ht="5.0999999999999996" customHeight="1" x14ac:dyDescent="0.25">
      <c r="B67" s="138">
        <f t="shared" si="6"/>
        <v>0</v>
      </c>
      <c r="C67" s="138">
        <f t="shared" si="7"/>
        <v>0</v>
      </c>
      <c r="D67" s="146"/>
      <c r="E67" s="100"/>
      <c r="R67" s="140"/>
    </row>
    <row r="68" spans="2:18" ht="15" customHeight="1" x14ac:dyDescent="0.25">
      <c r="B68" s="138">
        <f t="shared" si="6"/>
        <v>0</v>
      </c>
      <c r="C68" s="138">
        <f t="shared" si="7"/>
        <v>0</v>
      </c>
      <c r="D68" s="157"/>
      <c r="E68" s="158"/>
      <c r="F68" s="427" t="s">
        <v>74</v>
      </c>
      <c r="G68" s="427"/>
      <c r="H68" s="427"/>
      <c r="I68" s="427"/>
      <c r="J68" s="427"/>
      <c r="K68" s="427"/>
      <c r="L68" s="427"/>
      <c r="M68" s="427"/>
      <c r="N68" s="427"/>
      <c r="O68" s="427"/>
      <c r="P68" s="427"/>
      <c r="Q68" s="427"/>
      <c r="R68" s="140"/>
    </row>
    <row r="69" spans="2:18" ht="28.5" customHeight="1" x14ac:dyDescent="0.25">
      <c r="B69" s="138">
        <f t="shared" si="6"/>
        <v>0</v>
      </c>
      <c r="C69" s="138">
        <f t="shared" si="7"/>
        <v>0</v>
      </c>
      <c r="D69" s="146"/>
      <c r="E69" s="100"/>
      <c r="F69" s="42"/>
      <c r="G69" s="415" t="s">
        <v>75</v>
      </c>
      <c r="H69" s="429"/>
      <c r="I69" s="429"/>
      <c r="J69" s="429"/>
      <c r="K69" s="429"/>
      <c r="L69" s="429"/>
      <c r="M69" s="429"/>
      <c r="N69" s="429"/>
      <c r="O69" s="429"/>
      <c r="P69" s="429"/>
      <c r="Q69" s="430"/>
      <c r="R69" s="140"/>
    </row>
    <row r="70" spans="2:18" ht="15" customHeight="1" x14ac:dyDescent="0.25">
      <c r="B70" s="138">
        <f t="shared" si="6"/>
        <v>0</v>
      </c>
      <c r="C70" s="138">
        <f t="shared" si="7"/>
        <v>0</v>
      </c>
      <c r="D70" s="146"/>
      <c r="E70" s="100"/>
      <c r="F70" s="42"/>
      <c r="G70" s="438" t="s">
        <v>76</v>
      </c>
      <c r="H70" s="429"/>
      <c r="I70" s="429"/>
      <c r="J70" s="429"/>
      <c r="K70" s="429"/>
      <c r="L70" s="429"/>
      <c r="M70" s="429"/>
      <c r="N70" s="429"/>
      <c r="O70" s="429"/>
      <c r="P70" s="429"/>
      <c r="Q70" s="430"/>
      <c r="R70" s="140"/>
    </row>
    <row r="71" spans="2:18" ht="15" customHeight="1" x14ac:dyDescent="0.25">
      <c r="B71" s="138">
        <f t="shared" si="6"/>
        <v>0</v>
      </c>
      <c r="C71" s="138">
        <f t="shared" si="7"/>
        <v>0</v>
      </c>
      <c r="D71" s="146"/>
      <c r="E71" s="100"/>
      <c r="F71" s="42"/>
      <c r="G71" s="438" t="s">
        <v>77</v>
      </c>
      <c r="H71" s="429"/>
      <c r="I71" s="429"/>
      <c r="J71" s="429"/>
      <c r="K71" s="429"/>
      <c r="L71" s="429"/>
      <c r="M71" s="429"/>
      <c r="N71" s="429"/>
      <c r="O71" s="429"/>
      <c r="P71" s="429"/>
      <c r="Q71" s="430"/>
      <c r="R71" s="140"/>
    </row>
    <row r="72" spans="2:18" ht="5.0999999999999996" customHeight="1" x14ac:dyDescent="0.25">
      <c r="B72" s="138">
        <f t="shared" si="6"/>
        <v>0</v>
      </c>
      <c r="C72" s="138">
        <f t="shared" si="7"/>
        <v>0</v>
      </c>
      <c r="D72" s="147"/>
      <c r="G72" s="152"/>
      <c r="R72" s="140"/>
    </row>
    <row r="73" spans="2:18" ht="15" customHeight="1" x14ac:dyDescent="0.25">
      <c r="B73" s="138">
        <f t="shared" si="6"/>
        <v>0</v>
      </c>
      <c r="C73" s="138">
        <f t="shared" si="7"/>
        <v>0</v>
      </c>
      <c r="D73" s="147"/>
      <c r="F73" s="42"/>
      <c r="G73" s="439" t="s">
        <v>78</v>
      </c>
      <c r="H73" s="440"/>
      <c r="I73" s="440"/>
      <c r="J73" s="440"/>
      <c r="K73" s="440"/>
      <c r="L73" s="440"/>
      <c r="M73" s="440"/>
      <c r="N73" s="440"/>
      <c r="O73" s="440"/>
      <c r="P73" s="440"/>
      <c r="Q73" s="441"/>
      <c r="R73" s="140"/>
    </row>
    <row r="74" spans="2:18" ht="5.0999999999999996" customHeight="1" x14ac:dyDescent="0.25">
      <c r="B74" s="138">
        <f t="shared" si="6"/>
        <v>0</v>
      </c>
      <c r="C74" s="138">
        <f t="shared" si="7"/>
        <v>0</v>
      </c>
      <c r="D74" s="147"/>
      <c r="G74" s="152"/>
      <c r="R74" s="140"/>
    </row>
    <row r="75" spans="2:18" ht="17.25" customHeight="1" x14ac:dyDescent="0.25">
      <c r="B75" s="138">
        <f t="shared" si="6"/>
        <v>0</v>
      </c>
      <c r="C75" s="138">
        <f t="shared" si="7"/>
        <v>0</v>
      </c>
      <c r="D75" s="147"/>
      <c r="F75" s="42"/>
      <c r="G75" s="432" t="s">
        <v>79</v>
      </c>
      <c r="H75" s="390"/>
      <c r="I75" s="390"/>
      <c r="J75" s="390"/>
      <c r="K75" s="390"/>
      <c r="L75" s="390"/>
      <c r="M75" s="390"/>
      <c r="N75" s="390"/>
      <c r="O75" s="390"/>
      <c r="P75" s="390"/>
      <c r="Q75" s="391"/>
      <c r="R75" s="140"/>
    </row>
    <row r="76" spans="2:18" ht="15" customHeight="1" x14ac:dyDescent="0.25">
      <c r="B76" s="138">
        <f t="shared" si="6"/>
        <v>0</v>
      </c>
      <c r="C76" s="138">
        <f t="shared" si="7"/>
        <v>0</v>
      </c>
      <c r="D76" s="147"/>
      <c r="G76" s="42"/>
      <c r="H76" s="405" t="s">
        <v>80</v>
      </c>
      <c r="I76" s="406"/>
      <c r="J76" s="406"/>
      <c r="K76" s="406"/>
      <c r="L76" s="406"/>
      <c r="M76" s="406"/>
      <c r="N76" s="406"/>
      <c r="O76" s="406"/>
      <c r="P76" s="406"/>
      <c r="Q76" s="442"/>
      <c r="R76" s="140" t="s">
        <v>81</v>
      </c>
    </row>
    <row r="77" spans="2:18" ht="15" customHeight="1" x14ac:dyDescent="0.25">
      <c r="B77" s="138">
        <f t="shared" si="6"/>
        <v>0</v>
      </c>
      <c r="C77" s="138">
        <f t="shared" si="7"/>
        <v>0</v>
      </c>
      <c r="D77" s="147"/>
      <c r="G77" s="42"/>
      <c r="H77" s="438" t="s">
        <v>82</v>
      </c>
      <c r="I77" s="429"/>
      <c r="J77" s="429"/>
      <c r="K77" s="429"/>
      <c r="L77" s="429"/>
      <c r="M77" s="429"/>
      <c r="N77" s="429"/>
      <c r="O77" s="429"/>
      <c r="P77" s="429"/>
      <c r="Q77" s="430"/>
      <c r="R77" s="140" t="s">
        <v>81</v>
      </c>
    </row>
    <row r="78" spans="2:18" ht="14.25" customHeight="1" x14ac:dyDescent="0.25">
      <c r="B78" s="138">
        <f t="shared" si="6"/>
        <v>0</v>
      </c>
      <c r="C78" s="138">
        <f t="shared" si="7"/>
        <v>0</v>
      </c>
      <c r="D78" s="147"/>
      <c r="G78" s="42"/>
      <c r="H78" s="446" t="s">
        <v>83</v>
      </c>
      <c r="I78" s="429"/>
      <c r="J78" s="429"/>
      <c r="K78" s="429"/>
      <c r="L78" s="429"/>
      <c r="M78" s="429"/>
      <c r="N78" s="429"/>
      <c r="O78" s="429"/>
      <c r="P78" s="429"/>
      <c r="Q78" s="430"/>
      <c r="R78" s="140" t="s">
        <v>81</v>
      </c>
    </row>
    <row r="79" spans="2:18" ht="14.25" customHeight="1" x14ac:dyDescent="0.25">
      <c r="B79" s="138">
        <f t="shared" si="6"/>
        <v>0</v>
      </c>
      <c r="C79" s="138">
        <f t="shared" si="7"/>
        <v>0</v>
      </c>
      <c r="D79" s="147"/>
      <c r="G79" s="42"/>
      <c r="H79" s="438" t="s">
        <v>84</v>
      </c>
      <c r="I79" s="429"/>
      <c r="J79" s="429"/>
      <c r="K79" s="429"/>
      <c r="L79" s="429"/>
      <c r="M79" s="429"/>
      <c r="N79" s="429"/>
      <c r="O79" s="429"/>
      <c r="P79" s="429"/>
      <c r="Q79" s="430"/>
      <c r="R79" s="140"/>
    </row>
    <row r="80" spans="2:18" ht="16.5" customHeight="1" x14ac:dyDescent="0.25">
      <c r="B80" s="138">
        <f t="shared" si="6"/>
        <v>0</v>
      </c>
      <c r="C80" s="138">
        <f t="shared" si="7"/>
        <v>0</v>
      </c>
      <c r="D80" s="147"/>
      <c r="G80" s="42"/>
      <c r="H80" s="438" t="s">
        <v>85</v>
      </c>
      <c r="I80" s="429"/>
      <c r="J80" s="429"/>
      <c r="K80" s="429"/>
      <c r="L80" s="429"/>
      <c r="M80" s="429"/>
      <c r="N80" s="429"/>
      <c r="O80" s="429"/>
      <c r="P80" s="429"/>
      <c r="Q80" s="430"/>
      <c r="R80" s="140"/>
    </row>
    <row r="81" spans="2:18" ht="29.25" customHeight="1" x14ac:dyDescent="0.25">
      <c r="B81" s="138">
        <f t="shared" si="6"/>
        <v>0</v>
      </c>
      <c r="C81" s="138">
        <f t="shared" si="7"/>
        <v>0</v>
      </c>
      <c r="D81" s="147"/>
      <c r="G81" s="42"/>
      <c r="H81" s="415" t="s">
        <v>86</v>
      </c>
      <c r="I81" s="429"/>
      <c r="J81" s="429"/>
      <c r="K81" s="429"/>
      <c r="L81" s="429"/>
      <c r="M81" s="429"/>
      <c r="N81" s="429"/>
      <c r="O81" s="429"/>
      <c r="P81" s="429"/>
      <c r="Q81" s="430"/>
      <c r="R81" s="140"/>
    </row>
    <row r="82" spans="2:18" ht="11.25" customHeight="1" x14ac:dyDescent="0.25">
      <c r="B82" s="138">
        <f t="shared" si="6"/>
        <v>0</v>
      </c>
      <c r="C82" s="138">
        <f t="shared" si="7"/>
        <v>0</v>
      </c>
      <c r="D82" s="147"/>
      <c r="G82" s="152"/>
      <c r="R82" s="140"/>
    </row>
    <row r="83" spans="2:18" ht="26.25" customHeight="1" x14ac:dyDescent="0.25">
      <c r="B83" s="138">
        <f t="shared" si="6"/>
        <v>0</v>
      </c>
      <c r="C83" s="138">
        <f t="shared" si="7"/>
        <v>0</v>
      </c>
      <c r="D83" s="147"/>
      <c r="F83" s="42"/>
      <c r="G83" s="432" t="s">
        <v>87</v>
      </c>
      <c r="H83" s="390"/>
      <c r="I83" s="390"/>
      <c r="J83" s="390"/>
      <c r="K83" s="390"/>
      <c r="L83" s="390"/>
      <c r="M83" s="390"/>
      <c r="N83" s="390"/>
      <c r="O83" s="390"/>
      <c r="P83" s="390"/>
      <c r="Q83" s="391"/>
      <c r="R83" s="140"/>
    </row>
    <row r="84" spans="2:18" ht="25.5" customHeight="1" x14ac:dyDescent="0.25">
      <c r="B84" s="138">
        <f t="shared" si="6"/>
        <v>0</v>
      </c>
      <c r="C84" s="138">
        <f t="shared" si="7"/>
        <v>0</v>
      </c>
      <c r="D84" s="147"/>
      <c r="F84" s="267"/>
      <c r="G84" s="42"/>
      <c r="H84" s="432" t="s">
        <v>88</v>
      </c>
      <c r="I84" s="390"/>
      <c r="J84" s="390"/>
      <c r="K84" s="390"/>
      <c r="L84" s="390"/>
      <c r="M84" s="390"/>
      <c r="N84" s="390"/>
      <c r="O84" s="390"/>
      <c r="P84" s="390"/>
      <c r="Q84" s="391"/>
      <c r="R84" s="140" t="s">
        <v>81</v>
      </c>
    </row>
    <row r="85" spans="2:18" ht="22.5" customHeight="1" x14ac:dyDescent="0.25">
      <c r="B85" s="138">
        <f t="shared" si="6"/>
        <v>0</v>
      </c>
      <c r="C85" s="138">
        <f t="shared" si="7"/>
        <v>0</v>
      </c>
      <c r="D85" s="147"/>
      <c r="F85" s="267"/>
      <c r="G85" s="42"/>
      <c r="H85" s="432" t="s">
        <v>89</v>
      </c>
      <c r="I85" s="390"/>
      <c r="J85" s="390"/>
      <c r="K85" s="390"/>
      <c r="L85" s="390"/>
      <c r="M85" s="390"/>
      <c r="N85" s="390"/>
      <c r="O85" s="390"/>
      <c r="P85" s="390"/>
      <c r="Q85" s="391"/>
      <c r="R85" s="140" t="s">
        <v>81</v>
      </c>
    </row>
    <row r="86" spans="2:18" ht="23.25" customHeight="1" x14ac:dyDescent="0.25">
      <c r="B86" s="138">
        <f t="shared" si="6"/>
        <v>0</v>
      </c>
      <c r="C86" s="138">
        <f t="shared" si="7"/>
        <v>0</v>
      </c>
      <c r="D86" s="147"/>
      <c r="F86" s="267"/>
      <c r="G86" s="42"/>
      <c r="H86" s="432" t="s">
        <v>90</v>
      </c>
      <c r="I86" s="390"/>
      <c r="J86" s="390"/>
      <c r="K86" s="390"/>
      <c r="L86" s="390"/>
      <c r="M86" s="390"/>
      <c r="N86" s="390"/>
      <c r="O86" s="390"/>
      <c r="P86" s="390"/>
      <c r="Q86" s="391"/>
      <c r="R86" s="140" t="s">
        <v>81</v>
      </c>
    </row>
    <row r="87" spans="2:18" ht="15" customHeight="1" x14ac:dyDescent="0.25">
      <c r="B87" s="138">
        <f t="shared" si="6"/>
        <v>0</v>
      </c>
      <c r="C87" s="138">
        <f t="shared" si="7"/>
        <v>0</v>
      </c>
      <c r="D87" s="147"/>
      <c r="G87" s="42"/>
      <c r="H87" s="433" t="s">
        <v>91</v>
      </c>
      <c r="I87" s="436"/>
      <c r="J87" s="436"/>
      <c r="K87" s="436"/>
      <c r="L87" s="436"/>
      <c r="M87" s="436"/>
      <c r="N87" s="436"/>
      <c r="O87" s="436"/>
      <c r="P87" s="436"/>
      <c r="Q87" s="437"/>
      <c r="R87" s="140" t="s">
        <v>81</v>
      </c>
    </row>
    <row r="88" spans="2:18" ht="15" customHeight="1" x14ac:dyDescent="0.25">
      <c r="B88" s="138">
        <f t="shared" si="6"/>
        <v>0</v>
      </c>
      <c r="C88" s="138">
        <f t="shared" si="7"/>
        <v>0</v>
      </c>
      <c r="D88" s="147"/>
      <c r="G88" s="42"/>
      <c r="H88" s="432" t="s">
        <v>84</v>
      </c>
      <c r="I88" s="390"/>
      <c r="J88" s="390"/>
      <c r="K88" s="390"/>
      <c r="L88" s="390"/>
      <c r="M88" s="390"/>
      <c r="N88" s="390"/>
      <c r="O88" s="390"/>
      <c r="P88" s="390"/>
      <c r="Q88" s="391"/>
      <c r="R88" s="140" t="s">
        <v>81</v>
      </c>
    </row>
    <row r="89" spans="2:18" ht="15" customHeight="1" x14ac:dyDescent="0.25">
      <c r="B89" s="138">
        <f t="shared" si="6"/>
        <v>0</v>
      </c>
      <c r="C89" s="138">
        <f t="shared" si="7"/>
        <v>0</v>
      </c>
      <c r="D89" s="147"/>
      <c r="G89" s="42"/>
      <c r="H89" s="432" t="s">
        <v>92</v>
      </c>
      <c r="I89" s="390"/>
      <c r="J89" s="390"/>
      <c r="K89" s="390"/>
      <c r="L89" s="390"/>
      <c r="M89" s="390"/>
      <c r="N89" s="390"/>
      <c r="O89" s="390"/>
      <c r="P89" s="390"/>
      <c r="Q89" s="391"/>
      <c r="R89" s="140"/>
    </row>
    <row r="90" spans="2:18" ht="30" customHeight="1" x14ac:dyDescent="0.25">
      <c r="B90" s="138">
        <f t="shared" si="6"/>
        <v>0</v>
      </c>
      <c r="C90" s="138">
        <f t="shared" si="7"/>
        <v>0</v>
      </c>
      <c r="D90" s="147"/>
      <c r="G90" s="42"/>
      <c r="H90" s="415" t="s">
        <v>86</v>
      </c>
      <c r="I90" s="429"/>
      <c r="J90" s="429"/>
      <c r="K90" s="429"/>
      <c r="L90" s="429"/>
      <c r="M90" s="429"/>
      <c r="N90" s="429"/>
      <c r="O90" s="429"/>
      <c r="P90" s="429"/>
      <c r="Q90" s="430"/>
      <c r="R90" s="140"/>
    </row>
    <row r="91" spans="2:18" ht="18" customHeight="1" x14ac:dyDescent="0.25">
      <c r="B91" s="138">
        <f t="shared" si="6"/>
        <v>0</v>
      </c>
      <c r="C91" s="138">
        <f t="shared" si="7"/>
        <v>0</v>
      </c>
      <c r="D91" s="147"/>
      <c r="G91" s="152"/>
      <c r="R91" s="140"/>
    </row>
    <row r="92" spans="2:18" ht="15.75" customHeight="1" x14ac:dyDescent="0.25">
      <c r="B92" s="138">
        <f t="shared" si="6"/>
        <v>0</v>
      </c>
      <c r="C92" s="138">
        <f t="shared" si="7"/>
        <v>0</v>
      </c>
      <c r="D92" s="147"/>
      <c r="F92" s="42"/>
      <c r="G92" s="432" t="s">
        <v>93</v>
      </c>
      <c r="H92" s="390"/>
      <c r="I92" s="390"/>
      <c r="J92" s="390"/>
      <c r="K92" s="390"/>
      <c r="L92" s="390"/>
      <c r="M92" s="390"/>
      <c r="N92" s="390"/>
      <c r="O92" s="390"/>
      <c r="P92" s="390"/>
      <c r="Q92" s="391"/>
      <c r="R92" s="140" t="s">
        <v>81</v>
      </c>
    </row>
    <row r="93" spans="2:18" ht="15" customHeight="1" x14ac:dyDescent="0.25">
      <c r="B93" s="138">
        <f t="shared" si="6"/>
        <v>0</v>
      </c>
      <c r="C93" s="138">
        <f t="shared" si="7"/>
        <v>0</v>
      </c>
      <c r="D93" s="147"/>
      <c r="G93" s="42"/>
      <c r="H93" s="432" t="s">
        <v>89</v>
      </c>
      <c r="I93" s="390"/>
      <c r="J93" s="390"/>
      <c r="K93" s="390"/>
      <c r="L93" s="390"/>
      <c r="M93" s="390"/>
      <c r="N93" s="390"/>
      <c r="O93" s="390"/>
      <c r="P93" s="390"/>
      <c r="Q93" s="391"/>
      <c r="R93" s="140" t="s">
        <v>81</v>
      </c>
    </row>
    <row r="94" spans="2:18" ht="15" customHeight="1" x14ac:dyDescent="0.25">
      <c r="B94" s="138">
        <f t="shared" si="6"/>
        <v>0</v>
      </c>
      <c r="C94" s="138">
        <f t="shared" si="7"/>
        <v>0</v>
      </c>
      <c r="D94" s="147"/>
      <c r="G94" s="42"/>
      <c r="H94" s="432" t="s">
        <v>94</v>
      </c>
      <c r="I94" s="390"/>
      <c r="J94" s="390"/>
      <c r="K94" s="390"/>
      <c r="L94" s="390"/>
      <c r="M94" s="390"/>
      <c r="N94" s="390"/>
      <c r="O94" s="390"/>
      <c r="P94" s="390"/>
      <c r="Q94" s="391"/>
      <c r="R94" s="140" t="s">
        <v>81</v>
      </c>
    </row>
    <row r="95" spans="2:18" ht="15" customHeight="1" x14ac:dyDescent="0.25">
      <c r="B95" s="138">
        <f t="shared" si="6"/>
        <v>0</v>
      </c>
      <c r="C95" s="138">
        <f t="shared" si="7"/>
        <v>0</v>
      </c>
      <c r="D95" s="147"/>
      <c r="G95" s="42"/>
      <c r="H95" s="433" t="s">
        <v>95</v>
      </c>
      <c r="I95" s="390"/>
      <c r="J95" s="390"/>
      <c r="K95" s="390"/>
      <c r="L95" s="390"/>
      <c r="M95" s="390"/>
      <c r="N95" s="390"/>
      <c r="O95" s="390"/>
      <c r="P95" s="390"/>
      <c r="Q95" s="391"/>
      <c r="R95" s="140" t="s">
        <v>81</v>
      </c>
    </row>
    <row r="96" spans="2:18" ht="15" customHeight="1" x14ac:dyDescent="0.25">
      <c r="B96" s="138">
        <f t="shared" si="6"/>
        <v>0</v>
      </c>
      <c r="C96" s="138">
        <f t="shared" si="7"/>
        <v>0</v>
      </c>
      <c r="D96" s="147"/>
      <c r="G96" s="42"/>
      <c r="H96" s="432" t="s">
        <v>84</v>
      </c>
      <c r="I96" s="390"/>
      <c r="J96" s="390"/>
      <c r="K96" s="390"/>
      <c r="L96" s="390"/>
      <c r="M96" s="390"/>
      <c r="N96" s="390"/>
      <c r="O96" s="390"/>
      <c r="P96" s="390"/>
      <c r="Q96" s="391"/>
      <c r="R96" s="140" t="s">
        <v>81</v>
      </c>
    </row>
    <row r="97" spans="2:18" ht="15" customHeight="1" x14ac:dyDescent="0.25">
      <c r="B97" s="138">
        <f t="shared" si="6"/>
        <v>0</v>
      </c>
      <c r="C97" s="138">
        <f t="shared" si="7"/>
        <v>0</v>
      </c>
      <c r="D97" s="147"/>
      <c r="G97" s="42"/>
      <c r="H97" s="433" t="s">
        <v>96</v>
      </c>
      <c r="I97" s="434"/>
      <c r="J97" s="434"/>
      <c r="K97" s="434"/>
      <c r="L97" s="434"/>
      <c r="M97" s="434"/>
      <c r="N97" s="434"/>
      <c r="O97" s="434"/>
      <c r="P97" s="434"/>
      <c r="Q97" s="435"/>
      <c r="R97" s="140"/>
    </row>
    <row r="98" spans="2:18" ht="35.25" customHeight="1" x14ac:dyDescent="0.25">
      <c r="B98" s="138">
        <f t="shared" si="6"/>
        <v>0</v>
      </c>
      <c r="C98" s="138">
        <f t="shared" si="7"/>
        <v>0</v>
      </c>
      <c r="D98" s="147"/>
      <c r="G98" s="42"/>
      <c r="H98" s="415" t="s">
        <v>86</v>
      </c>
      <c r="I98" s="429"/>
      <c r="J98" s="429"/>
      <c r="K98" s="429"/>
      <c r="L98" s="429"/>
      <c r="M98" s="429"/>
      <c r="N98" s="429"/>
      <c r="O98" s="429"/>
      <c r="P98" s="429"/>
      <c r="Q98" s="430"/>
      <c r="R98" s="140"/>
    </row>
    <row r="99" spans="2:18" ht="15" customHeight="1" x14ac:dyDescent="0.25">
      <c r="B99" s="138">
        <f t="shared" si="6"/>
        <v>0</v>
      </c>
      <c r="C99" s="138">
        <f t="shared" si="7"/>
        <v>0</v>
      </c>
      <c r="D99" s="147"/>
      <c r="G99" s="35"/>
      <c r="H99" s="35"/>
      <c r="I99" s="35"/>
      <c r="J99" s="35"/>
      <c r="K99" s="35"/>
      <c r="L99" s="35"/>
      <c r="M99" s="35"/>
      <c r="N99" s="35"/>
      <c r="O99" s="35"/>
      <c r="P99" s="35"/>
      <c r="Q99" s="35"/>
      <c r="R99" s="140"/>
    </row>
    <row r="100" spans="2:18" ht="5.0999999999999996" customHeight="1" x14ac:dyDescent="0.25">
      <c r="B100" s="138">
        <f t="shared" si="6"/>
        <v>0</v>
      </c>
      <c r="C100" s="138">
        <f t="shared" si="7"/>
        <v>0</v>
      </c>
      <c r="D100" s="147"/>
      <c r="G100" s="152"/>
      <c r="R100" s="140"/>
    </row>
    <row r="101" spans="2:18" ht="30.75" customHeight="1" x14ac:dyDescent="0.25">
      <c r="B101" s="138">
        <f t="shared" si="6"/>
        <v>0</v>
      </c>
      <c r="C101" s="138">
        <f t="shared" si="7"/>
        <v>0</v>
      </c>
      <c r="D101" s="147"/>
      <c r="F101" s="42"/>
      <c r="G101" s="432" t="s">
        <v>97</v>
      </c>
      <c r="H101" s="390"/>
      <c r="I101" s="390"/>
      <c r="J101" s="390"/>
      <c r="K101" s="390"/>
      <c r="L101" s="390"/>
      <c r="M101" s="390"/>
      <c r="N101" s="390"/>
      <c r="O101" s="390"/>
      <c r="P101" s="390"/>
      <c r="Q101" s="391"/>
      <c r="R101" s="140" t="s">
        <v>81</v>
      </c>
    </row>
    <row r="102" spans="2:18" ht="15" customHeight="1" x14ac:dyDescent="0.25">
      <c r="B102" s="138">
        <f t="shared" si="6"/>
        <v>0</v>
      </c>
      <c r="C102" s="138">
        <f t="shared" si="7"/>
        <v>0</v>
      </c>
      <c r="D102" s="147"/>
      <c r="G102" s="42"/>
      <c r="H102" s="432" t="s">
        <v>89</v>
      </c>
      <c r="I102" s="390"/>
      <c r="J102" s="390"/>
      <c r="K102" s="390"/>
      <c r="L102" s="390"/>
      <c r="M102" s="390"/>
      <c r="N102" s="390"/>
      <c r="O102" s="390"/>
      <c r="P102" s="390"/>
      <c r="Q102" s="391"/>
      <c r="R102" s="140" t="s">
        <v>81</v>
      </c>
    </row>
    <row r="103" spans="2:18" ht="15" customHeight="1" x14ac:dyDescent="0.25">
      <c r="B103" s="138">
        <f t="shared" si="6"/>
        <v>0</v>
      </c>
      <c r="C103" s="138">
        <f t="shared" si="7"/>
        <v>0</v>
      </c>
      <c r="D103" s="147"/>
      <c r="G103" s="42"/>
      <c r="H103" s="433" t="s">
        <v>98</v>
      </c>
      <c r="I103" s="390"/>
      <c r="J103" s="390"/>
      <c r="K103" s="390"/>
      <c r="L103" s="390"/>
      <c r="M103" s="390"/>
      <c r="N103" s="390"/>
      <c r="O103" s="390"/>
      <c r="P103" s="390"/>
      <c r="Q103" s="391"/>
      <c r="R103" s="140" t="s">
        <v>81</v>
      </c>
    </row>
    <row r="104" spans="2:18" ht="15" customHeight="1" x14ac:dyDescent="0.25">
      <c r="B104" s="138">
        <f t="shared" si="6"/>
        <v>0</v>
      </c>
      <c r="C104" s="138">
        <f t="shared" si="7"/>
        <v>0</v>
      </c>
      <c r="D104" s="147"/>
      <c r="G104" s="42"/>
      <c r="H104" s="433" t="s">
        <v>83</v>
      </c>
      <c r="I104" s="390"/>
      <c r="J104" s="390"/>
      <c r="K104" s="390"/>
      <c r="L104" s="390"/>
      <c r="M104" s="390"/>
      <c r="N104" s="390"/>
      <c r="O104" s="390"/>
      <c r="P104" s="390"/>
      <c r="Q104" s="391"/>
      <c r="R104" s="140" t="s">
        <v>81</v>
      </c>
    </row>
    <row r="105" spans="2:18" ht="18" customHeight="1" x14ac:dyDescent="0.25">
      <c r="B105" s="138">
        <f t="shared" si="6"/>
        <v>0</v>
      </c>
      <c r="C105" s="138">
        <f t="shared" si="7"/>
        <v>0</v>
      </c>
      <c r="D105" s="147"/>
      <c r="G105" s="42"/>
      <c r="H105" s="432" t="s">
        <v>84</v>
      </c>
      <c r="I105" s="390"/>
      <c r="J105" s="390"/>
      <c r="K105" s="390"/>
      <c r="L105" s="390"/>
      <c r="M105" s="390"/>
      <c r="N105" s="390"/>
      <c r="O105" s="390"/>
      <c r="P105" s="390"/>
      <c r="Q105" s="391"/>
      <c r="R105" s="140" t="s">
        <v>81</v>
      </c>
    </row>
    <row r="106" spans="2:18" ht="20.100000000000001" customHeight="1" x14ac:dyDescent="0.25">
      <c r="B106" s="138">
        <f t="shared" si="6"/>
        <v>0</v>
      </c>
      <c r="C106" s="138">
        <f t="shared" si="7"/>
        <v>0</v>
      </c>
      <c r="D106" s="147"/>
      <c r="G106" s="42"/>
      <c r="H106" s="433" t="s">
        <v>99</v>
      </c>
      <c r="I106" s="390"/>
      <c r="J106" s="390"/>
      <c r="K106" s="390"/>
      <c r="L106" s="390"/>
      <c r="M106" s="390"/>
      <c r="N106" s="390"/>
      <c r="O106" s="390"/>
      <c r="P106" s="390"/>
      <c r="Q106" s="391"/>
      <c r="R106" s="140"/>
    </row>
    <row r="107" spans="2:18" ht="30" customHeight="1" x14ac:dyDescent="0.25">
      <c r="B107" s="138">
        <f t="shared" si="6"/>
        <v>0</v>
      </c>
      <c r="C107" s="138">
        <f t="shared" si="7"/>
        <v>0</v>
      </c>
      <c r="D107" s="147"/>
      <c r="G107" s="42"/>
      <c r="H107" s="415" t="s">
        <v>86</v>
      </c>
      <c r="I107" s="429"/>
      <c r="J107" s="429"/>
      <c r="K107" s="429"/>
      <c r="L107" s="429"/>
      <c r="M107" s="429"/>
      <c r="N107" s="429"/>
      <c r="O107" s="429"/>
      <c r="P107" s="429"/>
      <c r="Q107" s="430"/>
      <c r="R107" s="140"/>
    </row>
    <row r="108" spans="2:18" ht="5.0999999999999996" customHeight="1" x14ac:dyDescent="0.25">
      <c r="B108" s="138">
        <f t="shared" si="6"/>
        <v>0</v>
      </c>
      <c r="C108" s="138">
        <f t="shared" si="7"/>
        <v>0</v>
      </c>
      <c r="D108" s="146"/>
      <c r="E108" s="100"/>
      <c r="R108" s="140"/>
    </row>
    <row r="109" spans="2:18" ht="5.0999999999999996" customHeight="1" x14ac:dyDescent="0.25">
      <c r="B109" s="138">
        <f t="shared" si="6"/>
        <v>0</v>
      </c>
      <c r="C109" s="138">
        <f t="shared" si="7"/>
        <v>0</v>
      </c>
      <c r="D109" s="146"/>
      <c r="E109" s="100"/>
      <c r="R109" s="140"/>
    </row>
    <row r="110" spans="2:18" ht="15" customHeight="1" x14ac:dyDescent="0.25">
      <c r="B110" s="138">
        <f t="shared" si="6"/>
        <v>0</v>
      </c>
      <c r="C110" s="138">
        <f t="shared" si="7"/>
        <v>0</v>
      </c>
      <c r="D110" s="146"/>
      <c r="E110" s="100"/>
      <c r="G110" s="422" t="str">
        <f>IF(SUM(B73:B101)&gt;0,"","ERROR: APPLICABLE SITE CONTROL DOCUMENT TYPE MUST BE SELECTED")</f>
        <v>ERROR: APPLICABLE SITE CONTROL DOCUMENT TYPE MUST BE SELECTED</v>
      </c>
      <c r="H110" s="422"/>
      <c r="I110" s="422"/>
      <c r="J110" s="422"/>
      <c r="K110" s="422"/>
      <c r="L110" s="422"/>
      <c r="M110" s="422"/>
      <c r="N110" s="422"/>
      <c r="O110" s="422"/>
      <c r="P110" s="422"/>
      <c r="R110" s="140"/>
    </row>
    <row r="111" spans="2:18" ht="15" customHeight="1" thickBot="1" x14ac:dyDescent="0.3">
      <c r="B111" s="138">
        <f t="shared" si="6"/>
        <v>0</v>
      </c>
      <c r="C111" s="138">
        <f t="shared" si="7"/>
        <v>0</v>
      </c>
      <c r="D111" s="160" t="s">
        <v>100</v>
      </c>
      <c r="E111" s="161"/>
      <c r="F111" s="268"/>
      <c r="G111" s="144"/>
      <c r="H111" s="144"/>
      <c r="I111" s="144"/>
      <c r="J111" s="144"/>
      <c r="K111" s="144"/>
      <c r="L111" s="144"/>
      <c r="M111" s="144"/>
      <c r="N111" s="144"/>
      <c r="O111" s="144"/>
      <c r="P111" s="144"/>
      <c r="Q111" s="144"/>
      <c r="R111" s="140"/>
    </row>
    <row r="112" spans="2:18" ht="5.0999999999999996" customHeight="1" x14ac:dyDescent="0.25">
      <c r="B112" s="138">
        <f t="shared" si="6"/>
        <v>0</v>
      </c>
      <c r="C112" s="138">
        <f t="shared" si="7"/>
        <v>0</v>
      </c>
      <c r="D112" s="147"/>
      <c r="R112" s="140"/>
    </row>
    <row r="113" spans="2:18" ht="15" customHeight="1" x14ac:dyDescent="0.25">
      <c r="B113" s="138">
        <f t="shared" si="6"/>
        <v>0</v>
      </c>
      <c r="C113" s="138">
        <f t="shared" si="7"/>
        <v>0</v>
      </c>
      <c r="D113" s="147"/>
      <c r="F113" s="427" t="s">
        <v>101</v>
      </c>
      <c r="G113" s="427"/>
      <c r="H113" s="427"/>
      <c r="I113" s="427"/>
      <c r="J113" s="427"/>
      <c r="K113" s="427"/>
      <c r="L113" s="427"/>
      <c r="M113" s="427"/>
      <c r="N113" s="427"/>
      <c r="O113" s="427"/>
      <c r="P113" s="427"/>
      <c r="Q113" s="427"/>
      <c r="R113" s="140"/>
    </row>
    <row r="114" spans="2:18" ht="5.0999999999999996" customHeight="1" x14ac:dyDescent="0.25">
      <c r="B114" s="138">
        <f t="shared" si="6"/>
        <v>0</v>
      </c>
      <c r="C114" s="138">
        <f t="shared" si="7"/>
        <v>0</v>
      </c>
      <c r="D114" s="147"/>
      <c r="F114" s="162"/>
      <c r="R114" s="140"/>
    </row>
    <row r="115" spans="2:18" ht="15" customHeight="1" x14ac:dyDescent="0.25">
      <c r="B115" s="138">
        <f t="shared" si="6"/>
        <v>0</v>
      </c>
      <c r="C115" s="138">
        <f t="shared" si="7"/>
        <v>0</v>
      </c>
      <c r="D115" s="147"/>
      <c r="F115" s="42"/>
      <c r="G115" s="431" t="s">
        <v>102</v>
      </c>
      <c r="H115" s="431"/>
      <c r="I115" s="431"/>
      <c r="J115" s="431"/>
      <c r="K115" s="431"/>
      <c r="L115" s="431"/>
      <c r="M115" s="431"/>
      <c r="N115" s="431"/>
      <c r="O115" s="431"/>
      <c r="P115" s="431"/>
      <c r="Q115" s="431"/>
      <c r="R115" s="140" t="s">
        <v>81</v>
      </c>
    </row>
    <row r="116" spans="2:18" ht="5.0999999999999996" customHeight="1" x14ac:dyDescent="0.25">
      <c r="B116" s="138">
        <f t="shared" si="6"/>
        <v>0</v>
      </c>
      <c r="C116" s="138">
        <f t="shared" si="7"/>
        <v>0</v>
      </c>
      <c r="D116" s="147"/>
      <c r="G116" s="152"/>
      <c r="R116" s="140"/>
    </row>
    <row r="117" spans="2:18" ht="30" customHeight="1" x14ac:dyDescent="0.25">
      <c r="B117" s="138">
        <f t="shared" si="6"/>
        <v>0</v>
      </c>
      <c r="C117" s="138">
        <f t="shared" si="7"/>
        <v>0</v>
      </c>
      <c r="D117" s="147"/>
      <c r="F117" s="42"/>
      <c r="G117" s="432" t="s">
        <v>103</v>
      </c>
      <c r="H117" s="390"/>
      <c r="I117" s="390"/>
      <c r="J117" s="390"/>
      <c r="K117" s="390"/>
      <c r="L117" s="390"/>
      <c r="M117" s="390"/>
      <c r="N117" s="390"/>
      <c r="O117" s="390"/>
      <c r="P117" s="390"/>
      <c r="Q117" s="391"/>
      <c r="R117" s="140" t="s">
        <v>81</v>
      </c>
    </row>
    <row r="118" spans="2:18" ht="15" customHeight="1" x14ac:dyDescent="0.25">
      <c r="B118" s="138">
        <f t="shared" si="6"/>
        <v>0</v>
      </c>
      <c r="C118" s="138">
        <f t="shared" si="7"/>
        <v>0</v>
      </c>
      <c r="D118" s="147"/>
      <c r="G118" s="42"/>
      <c r="H118" s="428" t="s">
        <v>104</v>
      </c>
      <c r="I118" s="428"/>
      <c r="J118" s="428"/>
      <c r="K118" s="428"/>
      <c r="L118" s="428"/>
      <c r="M118" s="428"/>
      <c r="N118" s="428"/>
      <c r="O118" s="428"/>
      <c r="P118" s="428"/>
      <c r="Q118" s="428"/>
      <c r="R118" s="140" t="s">
        <v>81</v>
      </c>
    </row>
    <row r="119" spans="2:18" ht="15" customHeight="1" x14ac:dyDescent="0.25">
      <c r="B119" s="138">
        <f t="shared" si="6"/>
        <v>0</v>
      </c>
      <c r="C119" s="138">
        <f t="shared" si="7"/>
        <v>0</v>
      </c>
      <c r="D119" s="147"/>
      <c r="G119" s="42"/>
      <c r="H119" s="428" t="s">
        <v>105</v>
      </c>
      <c r="I119" s="428"/>
      <c r="J119" s="428"/>
      <c r="K119" s="428"/>
      <c r="L119" s="428"/>
      <c r="M119" s="428"/>
      <c r="N119" s="428"/>
      <c r="O119" s="428"/>
      <c r="P119" s="428"/>
      <c r="Q119" s="428"/>
      <c r="R119" s="140" t="s">
        <v>81</v>
      </c>
    </row>
    <row r="120" spans="2:18" ht="31.5" customHeight="1" x14ac:dyDescent="0.25">
      <c r="B120" s="138">
        <f t="shared" si="6"/>
        <v>0</v>
      </c>
      <c r="C120" s="138">
        <f t="shared" si="7"/>
        <v>0</v>
      </c>
      <c r="D120" s="147"/>
      <c r="G120" s="42"/>
      <c r="H120" s="428" t="s">
        <v>106</v>
      </c>
      <c r="I120" s="428"/>
      <c r="J120" s="428"/>
      <c r="K120" s="428"/>
      <c r="L120" s="428"/>
      <c r="M120" s="428"/>
      <c r="N120" s="428"/>
      <c r="O120" s="428"/>
      <c r="P120" s="428"/>
      <c r="Q120" s="428"/>
      <c r="R120" s="140" t="s">
        <v>81</v>
      </c>
    </row>
    <row r="121" spans="2:18" ht="24" customHeight="1" x14ac:dyDescent="0.25">
      <c r="B121" s="138">
        <f t="shared" si="6"/>
        <v>0</v>
      </c>
      <c r="C121" s="138">
        <f t="shared" si="7"/>
        <v>0</v>
      </c>
      <c r="D121" s="147"/>
      <c r="G121" s="42"/>
      <c r="H121" s="428" t="s">
        <v>107</v>
      </c>
      <c r="I121" s="428"/>
      <c r="J121" s="428"/>
      <c r="K121" s="428"/>
      <c r="L121" s="428"/>
      <c r="M121" s="428"/>
      <c r="N121" s="428"/>
      <c r="O121" s="428"/>
      <c r="P121" s="428"/>
      <c r="Q121" s="428"/>
      <c r="R121" s="140" t="s">
        <v>81</v>
      </c>
    </row>
    <row r="122" spans="2:18" ht="15.6" customHeight="1" x14ac:dyDescent="0.25">
      <c r="B122" s="138">
        <f t="shared" si="6"/>
        <v>0</v>
      </c>
      <c r="C122" s="138">
        <f t="shared" si="7"/>
        <v>0</v>
      </c>
      <c r="D122" s="147"/>
      <c r="G122" s="152"/>
      <c r="R122" s="140"/>
    </row>
    <row r="123" spans="2:18" ht="15" customHeight="1" x14ac:dyDescent="0.25">
      <c r="B123" s="138">
        <f t="shared" ref="B123:B180" si="10">IF(OR(F123="X", F123="N/A"),1,0)</f>
        <v>0</v>
      </c>
      <c r="C123" s="138">
        <f t="shared" ref="C123:C180" si="11">IF(OR(G123="X", G123="N/A"),1,0)</f>
        <v>0</v>
      </c>
      <c r="D123" s="147"/>
      <c r="F123" s="427" t="s">
        <v>108</v>
      </c>
      <c r="G123" s="427"/>
      <c r="H123" s="427"/>
      <c r="I123" s="427"/>
      <c r="J123" s="427"/>
      <c r="K123" s="427"/>
      <c r="L123" s="427"/>
      <c r="M123" s="427"/>
      <c r="N123" s="427"/>
      <c r="O123" s="427"/>
      <c r="P123" s="427"/>
      <c r="Q123" s="427"/>
      <c r="R123" s="140"/>
    </row>
    <row r="124" spans="2:18" ht="39.75" customHeight="1" x14ac:dyDescent="0.25">
      <c r="B124" s="138">
        <f t="shared" si="10"/>
        <v>0</v>
      </c>
      <c r="C124" s="138">
        <f t="shared" si="11"/>
        <v>0</v>
      </c>
      <c r="D124" s="147"/>
      <c r="F124" s="42"/>
      <c r="G124" s="428" t="s">
        <v>103</v>
      </c>
      <c r="H124" s="428"/>
      <c r="I124" s="428"/>
      <c r="J124" s="428"/>
      <c r="K124" s="428"/>
      <c r="L124" s="428"/>
      <c r="M124" s="428"/>
      <c r="N124" s="428"/>
      <c r="O124" s="428"/>
      <c r="P124" s="428"/>
      <c r="Q124" s="428"/>
      <c r="R124" s="140" t="s">
        <v>81</v>
      </c>
    </row>
    <row r="125" spans="2:18" ht="15" customHeight="1" x14ac:dyDescent="0.25">
      <c r="B125" s="138">
        <f t="shared" si="10"/>
        <v>0</v>
      </c>
      <c r="C125" s="138">
        <f t="shared" si="11"/>
        <v>0</v>
      </c>
      <c r="D125" s="147"/>
      <c r="G125" s="42"/>
      <c r="H125" s="423" t="s">
        <v>109</v>
      </c>
      <c r="I125" s="423"/>
      <c r="J125" s="423"/>
      <c r="K125" s="423"/>
      <c r="L125" s="423"/>
      <c r="M125" s="423"/>
      <c r="N125" s="423"/>
      <c r="O125" s="423"/>
      <c r="P125" s="423"/>
      <c r="Q125" s="423"/>
      <c r="R125" s="140" t="s">
        <v>81</v>
      </c>
    </row>
    <row r="126" spans="2:18" ht="31.5" customHeight="1" x14ac:dyDescent="0.25">
      <c r="B126" s="138">
        <f t="shared" si="10"/>
        <v>0</v>
      </c>
      <c r="C126" s="138">
        <f t="shared" si="11"/>
        <v>0</v>
      </c>
      <c r="D126" s="147"/>
      <c r="G126" s="42"/>
      <c r="H126" s="423" t="s">
        <v>106</v>
      </c>
      <c r="I126" s="423"/>
      <c r="J126" s="423"/>
      <c r="K126" s="423"/>
      <c r="L126" s="423"/>
      <c r="M126" s="423"/>
      <c r="N126" s="423"/>
      <c r="O126" s="423"/>
      <c r="P126" s="423"/>
      <c r="Q126" s="423"/>
      <c r="R126" s="140" t="s">
        <v>81</v>
      </c>
    </row>
    <row r="127" spans="2:18" ht="15" customHeight="1" x14ac:dyDescent="0.25">
      <c r="B127" s="138">
        <f t="shared" si="10"/>
        <v>0</v>
      </c>
      <c r="C127" s="138">
        <f t="shared" si="11"/>
        <v>0</v>
      </c>
      <c r="D127" s="147"/>
      <c r="G127" s="42"/>
      <c r="H127" s="424" t="s">
        <v>110</v>
      </c>
      <c r="I127" s="425"/>
      <c r="J127" s="425"/>
      <c r="K127" s="425"/>
      <c r="L127" s="425"/>
      <c r="M127" s="425"/>
      <c r="N127" s="425"/>
      <c r="O127" s="425"/>
      <c r="P127" s="425"/>
      <c r="Q127" s="426"/>
      <c r="R127" s="140" t="s">
        <v>81</v>
      </c>
    </row>
    <row r="128" spans="2:18" ht="18.95" customHeight="1" x14ac:dyDescent="0.25">
      <c r="B128" s="138">
        <f t="shared" si="10"/>
        <v>0</v>
      </c>
      <c r="C128" s="138">
        <f t="shared" si="11"/>
        <v>0</v>
      </c>
      <c r="D128" s="147"/>
      <c r="G128" s="42"/>
      <c r="H128" s="424" t="s">
        <v>111</v>
      </c>
      <c r="I128" s="425"/>
      <c r="J128" s="425"/>
      <c r="K128" s="425"/>
      <c r="L128" s="425"/>
      <c r="M128" s="425"/>
      <c r="N128" s="425"/>
      <c r="O128" s="425"/>
      <c r="P128" s="425"/>
      <c r="Q128" s="426"/>
      <c r="R128" s="140" t="s">
        <v>81</v>
      </c>
    </row>
    <row r="129" spans="2:18" ht="37.5" customHeight="1" x14ac:dyDescent="0.25">
      <c r="B129" s="138">
        <f t="shared" si="10"/>
        <v>0</v>
      </c>
      <c r="C129" s="138">
        <f t="shared" si="11"/>
        <v>0</v>
      </c>
      <c r="D129" s="147"/>
      <c r="G129" s="42"/>
      <c r="H129" s="424" t="s">
        <v>112</v>
      </c>
      <c r="I129" s="425"/>
      <c r="J129" s="425"/>
      <c r="K129" s="425"/>
      <c r="L129" s="425"/>
      <c r="M129" s="425"/>
      <c r="N129" s="425"/>
      <c r="O129" s="425"/>
      <c r="P129" s="425"/>
      <c r="Q129" s="426"/>
      <c r="R129" s="140" t="s">
        <v>81</v>
      </c>
    </row>
    <row r="130" spans="2:18" ht="32.1" customHeight="1" x14ac:dyDescent="0.25">
      <c r="B130" s="138">
        <f t="shared" si="10"/>
        <v>0</v>
      </c>
      <c r="C130" s="138">
        <f t="shared" si="11"/>
        <v>0</v>
      </c>
      <c r="D130" s="147"/>
      <c r="G130" s="42"/>
      <c r="H130" s="424" t="s">
        <v>113</v>
      </c>
      <c r="I130" s="425"/>
      <c r="J130" s="425"/>
      <c r="K130" s="425"/>
      <c r="L130" s="425"/>
      <c r="M130" s="425"/>
      <c r="N130" s="425"/>
      <c r="O130" s="425"/>
      <c r="P130" s="425"/>
      <c r="Q130" s="426"/>
      <c r="R130" s="140" t="s">
        <v>81</v>
      </c>
    </row>
    <row r="131" spans="2:18" ht="17.100000000000001" customHeight="1" x14ac:dyDescent="0.25">
      <c r="B131" s="138">
        <f t="shared" si="10"/>
        <v>0</v>
      </c>
      <c r="C131" s="138">
        <f t="shared" si="11"/>
        <v>0</v>
      </c>
      <c r="D131" s="147"/>
      <c r="R131" s="140"/>
    </row>
    <row r="132" spans="2:18" ht="17.100000000000001" customHeight="1" x14ac:dyDescent="0.25">
      <c r="B132" s="138">
        <f t="shared" si="10"/>
        <v>0</v>
      </c>
      <c r="C132" s="138">
        <f t="shared" si="11"/>
        <v>0</v>
      </c>
      <c r="D132" s="147"/>
      <c r="F132" s="427" t="s">
        <v>114</v>
      </c>
      <c r="G132" s="427"/>
      <c r="H132" s="427"/>
      <c r="I132" s="427"/>
      <c r="J132" s="427"/>
      <c r="K132" s="427"/>
      <c r="L132" s="427"/>
      <c r="M132" s="427"/>
      <c r="N132" s="427"/>
      <c r="O132" s="427"/>
      <c r="P132" s="427"/>
      <c r="Q132" s="427"/>
      <c r="R132" s="140"/>
    </row>
    <row r="133" spans="2:18" ht="32.1" customHeight="1" x14ac:dyDescent="0.25">
      <c r="B133" s="138">
        <f t="shared" si="10"/>
        <v>0</v>
      </c>
      <c r="C133" s="138">
        <f t="shared" si="11"/>
        <v>0</v>
      </c>
      <c r="D133" s="147"/>
      <c r="F133" s="42"/>
      <c r="G133" s="379" t="s">
        <v>103</v>
      </c>
      <c r="H133" s="380"/>
      <c r="I133" s="380"/>
      <c r="J133" s="380"/>
      <c r="K133" s="380"/>
      <c r="L133" s="380"/>
      <c r="M133" s="380"/>
      <c r="N133" s="380"/>
      <c r="O133" s="380"/>
      <c r="P133" s="380"/>
      <c r="Q133" s="381"/>
      <c r="R133" s="140"/>
    </row>
    <row r="134" spans="2:18" ht="17.100000000000001" customHeight="1" x14ac:dyDescent="0.25">
      <c r="B134" s="138">
        <f t="shared" si="10"/>
        <v>0</v>
      </c>
      <c r="C134" s="138">
        <f t="shared" si="11"/>
        <v>0</v>
      </c>
      <c r="D134" s="147"/>
      <c r="G134" s="42"/>
      <c r="H134" s="357" t="s">
        <v>109</v>
      </c>
      <c r="I134" s="358"/>
      <c r="J134" s="358"/>
      <c r="K134" s="358"/>
      <c r="L134" s="358"/>
      <c r="M134" s="358"/>
      <c r="N134" s="358"/>
      <c r="O134" s="358"/>
      <c r="P134" s="358"/>
      <c r="Q134" s="359"/>
      <c r="R134" s="140" t="s">
        <v>81</v>
      </c>
    </row>
    <row r="135" spans="2:18" ht="27.6" customHeight="1" x14ac:dyDescent="0.25">
      <c r="B135" s="138">
        <f t="shared" si="10"/>
        <v>0</v>
      </c>
      <c r="C135" s="138">
        <f t="shared" si="11"/>
        <v>0</v>
      </c>
      <c r="D135" s="147"/>
      <c r="G135" s="42"/>
      <c r="H135" s="329" t="s">
        <v>106</v>
      </c>
      <c r="I135" s="330"/>
      <c r="J135" s="330"/>
      <c r="K135" s="330"/>
      <c r="L135" s="330"/>
      <c r="M135" s="330"/>
      <c r="N135" s="330"/>
      <c r="O135" s="330"/>
      <c r="P135" s="330"/>
      <c r="Q135" s="331"/>
      <c r="R135" s="140" t="s">
        <v>81</v>
      </c>
    </row>
    <row r="136" spans="2:18" ht="17.100000000000001" customHeight="1" x14ac:dyDescent="0.25">
      <c r="B136" s="138">
        <f t="shared" si="10"/>
        <v>0</v>
      </c>
      <c r="C136" s="138">
        <f t="shared" si="11"/>
        <v>0</v>
      </c>
      <c r="D136" s="147"/>
      <c r="G136" s="42"/>
      <c r="H136" s="357" t="s">
        <v>115</v>
      </c>
      <c r="I136" s="358"/>
      <c r="J136" s="358"/>
      <c r="K136" s="358"/>
      <c r="L136" s="358"/>
      <c r="M136" s="358"/>
      <c r="N136" s="358"/>
      <c r="O136" s="358"/>
      <c r="P136" s="358"/>
      <c r="Q136" s="359"/>
      <c r="R136" s="140" t="s">
        <v>81</v>
      </c>
    </row>
    <row r="137" spans="2:18" ht="17.100000000000001" customHeight="1" x14ac:dyDescent="0.25">
      <c r="B137" s="138">
        <f t="shared" si="10"/>
        <v>0</v>
      </c>
      <c r="C137" s="138">
        <f t="shared" si="11"/>
        <v>0</v>
      </c>
      <c r="D137" s="147"/>
      <c r="G137" s="42"/>
      <c r="H137" s="357" t="s">
        <v>116</v>
      </c>
      <c r="I137" s="358"/>
      <c r="J137" s="358"/>
      <c r="K137" s="358"/>
      <c r="L137" s="358"/>
      <c r="M137" s="358"/>
      <c r="N137" s="358"/>
      <c r="O137" s="358"/>
      <c r="P137" s="358"/>
      <c r="Q137" s="359"/>
      <c r="R137" s="140" t="s">
        <v>81</v>
      </c>
    </row>
    <row r="138" spans="2:18" ht="17.100000000000001" customHeight="1" x14ac:dyDescent="0.25">
      <c r="B138" s="138">
        <f t="shared" si="10"/>
        <v>0</v>
      </c>
      <c r="C138" s="138">
        <f t="shared" si="11"/>
        <v>0</v>
      </c>
      <c r="D138" s="147"/>
      <c r="G138" s="42"/>
      <c r="H138" s="357" t="s">
        <v>117</v>
      </c>
      <c r="I138" s="358"/>
      <c r="J138" s="358"/>
      <c r="K138" s="358"/>
      <c r="L138" s="358"/>
      <c r="M138" s="358"/>
      <c r="N138" s="358"/>
      <c r="O138" s="358"/>
      <c r="P138" s="358"/>
      <c r="Q138" s="359"/>
      <c r="R138" s="140" t="s">
        <v>81</v>
      </c>
    </row>
    <row r="139" spans="2:18" ht="17.100000000000001" customHeight="1" x14ac:dyDescent="0.25">
      <c r="B139" s="138">
        <f t="shared" si="10"/>
        <v>0</v>
      </c>
      <c r="C139" s="138">
        <f t="shared" si="11"/>
        <v>0</v>
      </c>
      <c r="D139" s="147"/>
      <c r="G139" s="42"/>
      <c r="H139" s="357" t="s">
        <v>118</v>
      </c>
      <c r="I139" s="358"/>
      <c r="J139" s="358"/>
      <c r="K139" s="358"/>
      <c r="L139" s="358"/>
      <c r="M139" s="358"/>
      <c r="N139" s="358"/>
      <c r="O139" s="358"/>
      <c r="P139" s="358"/>
      <c r="Q139" s="359"/>
      <c r="R139" s="140" t="s">
        <v>119</v>
      </c>
    </row>
    <row r="140" spans="2:18" ht="17.100000000000001" customHeight="1" x14ac:dyDescent="0.25">
      <c r="B140" s="138">
        <f t="shared" si="10"/>
        <v>0</v>
      </c>
      <c r="C140" s="138">
        <f t="shared" si="11"/>
        <v>0</v>
      </c>
      <c r="D140" s="147"/>
      <c r="R140" s="140"/>
    </row>
    <row r="141" spans="2:18" ht="15" customHeight="1" x14ac:dyDescent="0.25">
      <c r="B141" s="138">
        <f t="shared" si="10"/>
        <v>0</v>
      </c>
      <c r="C141" s="138">
        <f t="shared" si="11"/>
        <v>0</v>
      </c>
      <c r="D141" s="146"/>
      <c r="E141" s="100"/>
      <c r="G141" s="422" t="str">
        <f>IF(SUM(B115:B124)&gt;0,"","ERROR: APPLICABLE ZONING DOCUMENT TYPE MUST BE SELECTED")</f>
        <v>ERROR: APPLICABLE ZONING DOCUMENT TYPE MUST BE SELECTED</v>
      </c>
      <c r="H141" s="422"/>
      <c r="I141" s="422"/>
      <c r="J141" s="422"/>
      <c r="K141" s="422"/>
      <c r="L141" s="422"/>
      <c r="M141" s="422"/>
      <c r="N141" s="422"/>
      <c r="O141" s="422"/>
      <c r="P141" s="422"/>
      <c r="R141" s="140"/>
    </row>
    <row r="142" spans="2:18" ht="15" customHeight="1" thickBot="1" x14ac:dyDescent="0.3">
      <c r="B142" s="138">
        <f t="shared" si="10"/>
        <v>0</v>
      </c>
      <c r="C142" s="138">
        <f t="shared" si="11"/>
        <v>0</v>
      </c>
      <c r="D142" s="160" t="s">
        <v>120</v>
      </c>
      <c r="E142" s="161"/>
      <c r="F142" s="268"/>
      <c r="G142" s="144"/>
      <c r="H142" s="144"/>
      <c r="I142" s="144"/>
      <c r="J142" s="144"/>
      <c r="K142" s="144"/>
      <c r="L142" s="144"/>
      <c r="M142" s="144"/>
      <c r="N142" s="144"/>
      <c r="O142" s="144"/>
      <c r="P142" s="144"/>
      <c r="Q142" s="144"/>
      <c r="R142" s="140"/>
    </row>
    <row r="143" spans="2:18" ht="5.0999999999999996" customHeight="1" x14ac:dyDescent="0.25">
      <c r="B143" s="138">
        <f t="shared" si="10"/>
        <v>0</v>
      </c>
      <c r="C143" s="138">
        <f t="shared" si="11"/>
        <v>0</v>
      </c>
      <c r="D143" s="157"/>
      <c r="E143" s="158"/>
      <c r="R143" s="140"/>
    </row>
    <row r="144" spans="2:18" ht="15" customHeight="1" x14ac:dyDescent="0.25">
      <c r="B144" s="138">
        <f t="shared" si="10"/>
        <v>0</v>
      </c>
      <c r="C144" s="138">
        <f t="shared" si="11"/>
        <v>0</v>
      </c>
      <c r="D144" s="147"/>
      <c r="E144" s="158"/>
      <c r="F144" s="158" t="s">
        <v>121</v>
      </c>
      <c r="R144" s="140"/>
    </row>
    <row r="145" spans="2:18" ht="5.0999999999999996" customHeight="1" x14ac:dyDescent="0.25">
      <c r="B145" s="138">
        <f t="shared" si="10"/>
        <v>0</v>
      </c>
      <c r="C145" s="138">
        <f t="shared" si="11"/>
        <v>0</v>
      </c>
      <c r="D145" s="157"/>
      <c r="E145" s="158"/>
      <c r="R145" s="140"/>
    </row>
    <row r="146" spans="2:18" ht="15" customHeight="1" x14ac:dyDescent="0.25">
      <c r="B146" s="138">
        <f t="shared" si="10"/>
        <v>0</v>
      </c>
      <c r="C146" s="138">
        <f t="shared" si="11"/>
        <v>0</v>
      </c>
      <c r="D146" s="157"/>
      <c r="E146" s="158"/>
      <c r="F146" s="159" t="s">
        <v>74</v>
      </c>
      <c r="R146" s="140"/>
    </row>
    <row r="147" spans="2:18" ht="15" customHeight="1" x14ac:dyDescent="0.25">
      <c r="B147" s="138">
        <f t="shared" si="10"/>
        <v>0</v>
      </c>
      <c r="C147" s="138">
        <f t="shared" si="11"/>
        <v>0</v>
      </c>
      <c r="D147" s="147"/>
      <c r="F147" s="42"/>
      <c r="G147" s="357" t="s">
        <v>122</v>
      </c>
      <c r="H147" s="358"/>
      <c r="I147" s="358"/>
      <c r="J147" s="358"/>
      <c r="K147" s="358"/>
      <c r="L147" s="358"/>
      <c r="M147" s="358"/>
      <c r="N147" s="358"/>
      <c r="O147" s="358"/>
      <c r="P147" s="358"/>
      <c r="Q147" s="359"/>
      <c r="R147" s="140" t="s">
        <v>81</v>
      </c>
    </row>
    <row r="148" spans="2:18" ht="5.0999999999999996" customHeight="1" x14ac:dyDescent="0.25">
      <c r="B148" s="138">
        <f t="shared" si="10"/>
        <v>0</v>
      </c>
      <c r="C148" s="138">
        <f t="shared" si="11"/>
        <v>0</v>
      </c>
      <c r="D148" s="147"/>
      <c r="G148" s="152"/>
      <c r="R148" s="140"/>
    </row>
    <row r="149" spans="2:18" ht="30" customHeight="1" x14ac:dyDescent="0.25">
      <c r="B149" s="138">
        <f t="shared" si="10"/>
        <v>0</v>
      </c>
      <c r="C149" s="138">
        <f t="shared" si="11"/>
        <v>0</v>
      </c>
      <c r="D149" s="147"/>
      <c r="F149" s="336" t="s">
        <v>123</v>
      </c>
      <c r="G149" s="336"/>
      <c r="H149" s="336"/>
      <c r="I149" s="336"/>
      <c r="J149" s="336"/>
      <c r="K149" s="336"/>
      <c r="L149" s="336"/>
      <c r="M149" s="336"/>
      <c r="N149" s="336"/>
      <c r="O149" s="336"/>
      <c r="P149" s="336"/>
      <c r="Q149" s="336"/>
      <c r="R149" s="140"/>
    </row>
    <row r="150" spans="2:18" ht="5.0999999999999996" customHeight="1" x14ac:dyDescent="0.25">
      <c r="B150" s="138">
        <f t="shared" si="10"/>
        <v>0</v>
      </c>
      <c r="C150" s="138">
        <f t="shared" si="11"/>
        <v>0</v>
      </c>
      <c r="D150" s="147"/>
      <c r="G150" s="152"/>
      <c r="R150" s="140"/>
    </row>
    <row r="151" spans="2:18" ht="15" customHeight="1" x14ac:dyDescent="0.25">
      <c r="B151" s="138">
        <f t="shared" si="10"/>
        <v>0</v>
      </c>
      <c r="C151" s="138">
        <f t="shared" si="11"/>
        <v>0</v>
      </c>
      <c r="D151" s="147"/>
      <c r="F151" s="42"/>
      <c r="G151" s="419" t="s">
        <v>124</v>
      </c>
      <c r="H151" s="420"/>
      <c r="I151" s="420"/>
      <c r="J151" s="420"/>
      <c r="K151" s="420"/>
      <c r="L151" s="420"/>
      <c r="M151" s="420"/>
      <c r="N151" s="420"/>
      <c r="O151" s="420"/>
      <c r="P151" s="420"/>
      <c r="Q151" s="421"/>
      <c r="R151" s="140" t="s">
        <v>81</v>
      </c>
    </row>
    <row r="152" spans="2:18" ht="15" customHeight="1" x14ac:dyDescent="0.25">
      <c r="B152" s="138">
        <f t="shared" si="10"/>
        <v>0</v>
      </c>
      <c r="C152" s="138">
        <f t="shared" si="11"/>
        <v>0</v>
      </c>
      <c r="D152" s="147"/>
      <c r="G152" s="42"/>
      <c r="H152" s="357" t="s">
        <v>125</v>
      </c>
      <c r="I152" s="358"/>
      <c r="J152" s="358"/>
      <c r="K152" s="358"/>
      <c r="L152" s="358"/>
      <c r="M152" s="358"/>
      <c r="N152" s="358"/>
      <c r="O152" s="358"/>
      <c r="P152" s="358"/>
      <c r="Q152" s="359"/>
      <c r="R152" s="140" t="s">
        <v>81</v>
      </c>
    </row>
    <row r="153" spans="2:18" ht="15" customHeight="1" x14ac:dyDescent="0.25">
      <c r="B153" s="138">
        <f t="shared" si="10"/>
        <v>0</v>
      </c>
      <c r="C153" s="138">
        <f t="shared" si="11"/>
        <v>0</v>
      </c>
      <c r="D153" s="147"/>
      <c r="G153" s="42"/>
      <c r="H153" s="357" t="s">
        <v>126</v>
      </c>
      <c r="I153" s="358"/>
      <c r="J153" s="358"/>
      <c r="K153" s="358"/>
      <c r="L153" s="358"/>
      <c r="M153" s="358"/>
      <c r="N153" s="358"/>
      <c r="O153" s="358"/>
      <c r="P153" s="358"/>
      <c r="Q153" s="359"/>
      <c r="R153" s="140" t="s">
        <v>81</v>
      </c>
    </row>
    <row r="154" spans="2:18" ht="15" customHeight="1" x14ac:dyDescent="0.25">
      <c r="B154" s="138">
        <f t="shared" si="10"/>
        <v>0</v>
      </c>
      <c r="C154" s="138">
        <f t="shared" si="11"/>
        <v>0</v>
      </c>
      <c r="D154" s="147"/>
      <c r="G154" s="42"/>
      <c r="H154" s="357" t="s">
        <v>127</v>
      </c>
      <c r="I154" s="358"/>
      <c r="J154" s="358"/>
      <c r="K154" s="358"/>
      <c r="L154" s="358"/>
      <c r="M154" s="358"/>
      <c r="N154" s="358"/>
      <c r="O154" s="358"/>
      <c r="P154" s="358"/>
      <c r="Q154" s="359"/>
      <c r="R154" s="140" t="s">
        <v>81</v>
      </c>
    </row>
    <row r="155" spans="2:18" ht="15" customHeight="1" x14ac:dyDescent="0.25">
      <c r="B155" s="138">
        <f t="shared" si="10"/>
        <v>0</v>
      </c>
      <c r="C155" s="138">
        <f t="shared" si="11"/>
        <v>0</v>
      </c>
      <c r="D155" s="147"/>
      <c r="G155" s="42"/>
      <c r="H155" s="357" t="s">
        <v>128</v>
      </c>
      <c r="I155" s="358"/>
      <c r="J155" s="358"/>
      <c r="K155" s="358"/>
      <c r="L155" s="358"/>
      <c r="M155" s="358"/>
      <c r="N155" s="358"/>
      <c r="O155" s="358"/>
      <c r="P155" s="358"/>
      <c r="Q155" s="359"/>
      <c r="R155" s="140" t="s">
        <v>81</v>
      </c>
    </row>
    <row r="156" spans="2:18" ht="15" customHeight="1" x14ac:dyDescent="0.25">
      <c r="B156" s="138">
        <f t="shared" si="10"/>
        <v>0</v>
      </c>
      <c r="C156" s="138">
        <f t="shared" si="11"/>
        <v>0</v>
      </c>
      <c r="D156" s="147"/>
      <c r="G156" s="42"/>
      <c r="H156" s="357" t="s">
        <v>129</v>
      </c>
      <c r="I156" s="358"/>
      <c r="J156" s="358"/>
      <c r="K156" s="358"/>
      <c r="L156" s="358"/>
      <c r="M156" s="358"/>
      <c r="N156" s="358"/>
      <c r="O156" s="358"/>
      <c r="P156" s="358"/>
      <c r="Q156" s="359"/>
      <c r="R156" s="140" t="s">
        <v>81</v>
      </c>
    </row>
    <row r="157" spans="2:18" ht="5.0999999999999996" customHeight="1" x14ac:dyDescent="0.25">
      <c r="B157" s="138">
        <f t="shared" si="10"/>
        <v>0</v>
      </c>
      <c r="C157" s="138">
        <f t="shared" si="11"/>
        <v>0</v>
      </c>
      <c r="D157" s="147"/>
      <c r="R157" s="140"/>
    </row>
    <row r="158" spans="2:18" ht="48" customHeight="1" x14ac:dyDescent="0.25">
      <c r="B158" s="138">
        <f t="shared" si="10"/>
        <v>0</v>
      </c>
      <c r="C158" s="138">
        <f t="shared" si="11"/>
        <v>0</v>
      </c>
      <c r="D158" s="147"/>
      <c r="F158" s="418" t="s">
        <v>130</v>
      </c>
      <c r="G158" s="418"/>
      <c r="H158" s="418"/>
      <c r="I158" s="418"/>
      <c r="J158" s="418"/>
      <c r="K158" s="418"/>
      <c r="L158" s="418"/>
      <c r="M158" s="418"/>
      <c r="N158" s="418"/>
      <c r="O158" s="418"/>
      <c r="P158" s="418"/>
      <c r="Q158" s="418"/>
      <c r="R158" s="140"/>
    </row>
    <row r="159" spans="2:18" ht="29.1" customHeight="1" x14ac:dyDescent="0.25">
      <c r="B159" s="138">
        <f t="shared" si="10"/>
        <v>0</v>
      </c>
      <c r="C159" s="138">
        <f t="shared" si="11"/>
        <v>0</v>
      </c>
      <c r="D159" s="147"/>
      <c r="F159" s="336" t="s">
        <v>131</v>
      </c>
      <c r="G159" s="336"/>
      <c r="H159" s="336"/>
      <c r="I159" s="336"/>
      <c r="J159" s="336"/>
      <c r="K159" s="336"/>
      <c r="L159" s="336"/>
      <c r="M159" s="336"/>
      <c r="N159" s="336"/>
      <c r="O159" s="336"/>
      <c r="P159" s="336"/>
      <c r="Q159" s="336"/>
      <c r="R159" s="140"/>
    </row>
    <row r="160" spans="2:18" ht="5.0999999999999996" customHeight="1" x14ac:dyDescent="0.25">
      <c r="B160" s="138">
        <f t="shared" si="10"/>
        <v>0</v>
      </c>
      <c r="C160" s="138">
        <f t="shared" si="11"/>
        <v>0</v>
      </c>
      <c r="D160" s="147"/>
      <c r="R160" s="140"/>
    </row>
    <row r="161" spans="2:18" x14ac:dyDescent="0.25">
      <c r="B161" s="138">
        <f t="shared" si="10"/>
        <v>0</v>
      </c>
      <c r="C161" s="138">
        <f t="shared" si="11"/>
        <v>0</v>
      </c>
      <c r="D161" s="147"/>
      <c r="F161" s="42"/>
      <c r="G161" s="419" t="s">
        <v>124</v>
      </c>
      <c r="H161" s="420"/>
      <c r="I161" s="420"/>
      <c r="J161" s="420"/>
      <c r="K161" s="420"/>
      <c r="L161" s="420"/>
      <c r="M161" s="420"/>
      <c r="N161" s="420"/>
      <c r="O161" s="420"/>
      <c r="P161" s="420"/>
      <c r="Q161" s="421"/>
      <c r="R161" s="140" t="s">
        <v>81</v>
      </c>
    </row>
    <row r="162" spans="2:18" x14ac:dyDescent="0.25">
      <c r="B162" s="138">
        <f t="shared" si="10"/>
        <v>0</v>
      </c>
      <c r="C162" s="138">
        <f t="shared" si="11"/>
        <v>0</v>
      </c>
      <c r="D162" s="147"/>
      <c r="G162" s="42"/>
      <c r="H162" s="357" t="s">
        <v>126</v>
      </c>
      <c r="I162" s="358"/>
      <c r="J162" s="358"/>
      <c r="K162" s="358"/>
      <c r="L162" s="358"/>
      <c r="M162" s="358"/>
      <c r="N162" s="358"/>
      <c r="O162" s="358"/>
      <c r="P162" s="358"/>
      <c r="Q162" s="359"/>
      <c r="R162" s="140" t="s">
        <v>81</v>
      </c>
    </row>
    <row r="163" spans="2:18" x14ac:dyDescent="0.25">
      <c r="B163" s="138">
        <f t="shared" si="10"/>
        <v>0</v>
      </c>
      <c r="C163" s="138">
        <f t="shared" si="11"/>
        <v>0</v>
      </c>
      <c r="D163" s="147"/>
      <c r="G163" s="42"/>
      <c r="H163" s="357" t="s">
        <v>132</v>
      </c>
      <c r="I163" s="358"/>
      <c r="J163" s="358"/>
      <c r="K163" s="358"/>
      <c r="L163" s="358"/>
      <c r="M163" s="358"/>
      <c r="N163" s="358"/>
      <c r="O163" s="358"/>
      <c r="P163" s="358"/>
      <c r="Q163" s="359"/>
      <c r="R163" s="140" t="s">
        <v>81</v>
      </c>
    </row>
    <row r="164" spans="2:18" x14ac:dyDescent="0.25">
      <c r="B164" s="138">
        <f t="shared" si="10"/>
        <v>0</v>
      </c>
      <c r="C164" s="138">
        <f t="shared" si="11"/>
        <v>0</v>
      </c>
      <c r="D164" s="147"/>
      <c r="G164" s="42"/>
      <c r="H164" s="357" t="s">
        <v>133</v>
      </c>
      <c r="I164" s="358"/>
      <c r="J164" s="358"/>
      <c r="K164" s="358"/>
      <c r="L164" s="358"/>
      <c r="M164" s="358"/>
      <c r="N164" s="358"/>
      <c r="O164" s="358"/>
      <c r="P164" s="358"/>
      <c r="Q164" s="359"/>
      <c r="R164" s="140" t="s">
        <v>81</v>
      </c>
    </row>
    <row r="165" spans="2:18" ht="6.95" customHeight="1" x14ac:dyDescent="0.25">
      <c r="B165" s="138">
        <f t="shared" si="10"/>
        <v>0</v>
      </c>
      <c r="C165" s="138">
        <f t="shared" si="11"/>
        <v>0</v>
      </c>
      <c r="D165" s="147"/>
      <c r="R165" s="140"/>
    </row>
    <row r="166" spans="2:18" ht="15" customHeight="1" x14ac:dyDescent="0.25">
      <c r="B166" s="138">
        <f t="shared" si="10"/>
        <v>0</v>
      </c>
      <c r="C166" s="138">
        <f t="shared" si="11"/>
        <v>0</v>
      </c>
      <c r="D166" s="147"/>
      <c r="E166" s="158"/>
      <c r="F166" s="158" t="s">
        <v>134</v>
      </c>
      <c r="R166" s="140"/>
    </row>
    <row r="167" spans="2:18" ht="5.0999999999999996" customHeight="1" x14ac:dyDescent="0.25">
      <c r="B167" s="138">
        <f t="shared" si="10"/>
        <v>0</v>
      </c>
      <c r="C167" s="138">
        <f t="shared" si="11"/>
        <v>0</v>
      </c>
      <c r="D167" s="157"/>
      <c r="E167" s="158"/>
      <c r="R167" s="140"/>
    </row>
    <row r="168" spans="2:18" ht="34.5" customHeight="1" x14ac:dyDescent="0.25">
      <c r="B168" s="138">
        <f t="shared" si="10"/>
        <v>0</v>
      </c>
      <c r="C168" s="138">
        <f t="shared" si="11"/>
        <v>0</v>
      </c>
      <c r="D168" s="147"/>
      <c r="F168" s="42"/>
      <c r="G168" s="329" t="s">
        <v>135</v>
      </c>
      <c r="H168" s="330"/>
      <c r="I168" s="330"/>
      <c r="J168" s="330"/>
      <c r="K168" s="330"/>
      <c r="L168" s="330"/>
      <c r="M168" s="330"/>
      <c r="N168" s="330"/>
      <c r="O168" s="330"/>
      <c r="P168" s="330"/>
      <c r="Q168" s="331"/>
      <c r="R168" s="140" t="s">
        <v>81</v>
      </c>
    </row>
    <row r="169" spans="2:18" ht="5.0999999999999996" customHeight="1" x14ac:dyDescent="0.25">
      <c r="B169" s="138">
        <f t="shared" si="10"/>
        <v>0</v>
      </c>
      <c r="C169" s="138">
        <f t="shared" si="11"/>
        <v>0</v>
      </c>
      <c r="D169" s="147"/>
      <c r="G169" s="152"/>
      <c r="R169" s="140"/>
    </row>
    <row r="170" spans="2:18" ht="15" customHeight="1" x14ac:dyDescent="0.25">
      <c r="B170" s="138">
        <f t="shared" si="10"/>
        <v>0</v>
      </c>
      <c r="C170" s="138">
        <f t="shared" si="11"/>
        <v>0</v>
      </c>
      <c r="D170" s="147"/>
      <c r="G170" s="336" t="s">
        <v>136</v>
      </c>
      <c r="H170" s="336"/>
      <c r="I170" s="336"/>
      <c r="J170" s="336"/>
      <c r="K170" s="336"/>
      <c r="L170" s="336"/>
      <c r="M170" s="336"/>
      <c r="N170" s="336"/>
      <c r="O170" s="336"/>
      <c r="P170" s="336"/>
      <c r="Q170" s="336"/>
      <c r="R170" s="140"/>
    </row>
    <row r="171" spans="2:18" ht="5.0999999999999996" customHeight="1" x14ac:dyDescent="0.25">
      <c r="B171" s="138">
        <f t="shared" si="10"/>
        <v>0</v>
      </c>
      <c r="C171" s="138">
        <f t="shared" si="11"/>
        <v>0</v>
      </c>
      <c r="D171" s="147"/>
      <c r="G171" s="248"/>
      <c r="H171" s="248"/>
      <c r="I171" s="248"/>
      <c r="J171" s="248"/>
      <c r="K171" s="248"/>
      <c r="L171" s="248"/>
      <c r="M171" s="248"/>
      <c r="N171" s="248"/>
      <c r="O171" s="248"/>
      <c r="P171" s="248"/>
      <c r="Q171" s="248"/>
      <c r="R171" s="140"/>
    </row>
    <row r="172" spans="2:18" ht="15" customHeight="1" x14ac:dyDescent="0.25">
      <c r="B172" s="138">
        <f t="shared" si="10"/>
        <v>0</v>
      </c>
      <c r="C172" s="138">
        <f t="shared" si="11"/>
        <v>0</v>
      </c>
      <c r="D172" s="147"/>
      <c r="F172" s="42"/>
      <c r="G172" s="357" t="s">
        <v>137</v>
      </c>
      <c r="H172" s="358"/>
      <c r="I172" s="358"/>
      <c r="J172" s="358"/>
      <c r="K172" s="358"/>
      <c r="L172" s="358"/>
      <c r="M172" s="358"/>
      <c r="N172" s="358"/>
      <c r="O172" s="358"/>
      <c r="P172" s="358"/>
      <c r="Q172" s="359"/>
      <c r="R172" s="140"/>
    </row>
    <row r="173" spans="2:18" ht="15" customHeight="1" x14ac:dyDescent="0.25">
      <c r="B173" s="138">
        <f t="shared" si="10"/>
        <v>0</v>
      </c>
      <c r="C173" s="138">
        <f t="shared" si="11"/>
        <v>0</v>
      </c>
      <c r="D173" s="147"/>
      <c r="F173" s="42"/>
      <c r="G173" s="357" t="s">
        <v>138</v>
      </c>
      <c r="H173" s="358"/>
      <c r="I173" s="358"/>
      <c r="J173" s="358"/>
      <c r="K173" s="358"/>
      <c r="L173" s="358"/>
      <c r="M173" s="358"/>
      <c r="N173" s="358"/>
      <c r="O173" s="358"/>
      <c r="P173" s="358"/>
      <c r="Q173" s="359"/>
      <c r="R173" s="140"/>
    </row>
    <row r="174" spans="2:18" ht="5.0999999999999996" customHeight="1" x14ac:dyDescent="0.25">
      <c r="B174" s="138">
        <f t="shared" si="10"/>
        <v>0</v>
      </c>
      <c r="C174" s="138">
        <f t="shared" si="11"/>
        <v>0</v>
      </c>
      <c r="D174" s="147"/>
      <c r="R174" s="140"/>
    </row>
    <row r="175" spans="2:18" ht="15" customHeight="1" x14ac:dyDescent="0.25">
      <c r="B175" s="138">
        <f t="shared" si="10"/>
        <v>0</v>
      </c>
      <c r="C175" s="138">
        <f t="shared" si="11"/>
        <v>0</v>
      </c>
      <c r="D175" s="147"/>
      <c r="E175" s="158"/>
      <c r="F175" s="158" t="s">
        <v>139</v>
      </c>
      <c r="R175" s="140"/>
    </row>
    <row r="176" spans="2:18" ht="5.0999999999999996" customHeight="1" x14ac:dyDescent="0.25">
      <c r="B176" s="138">
        <f t="shared" si="10"/>
        <v>0</v>
      </c>
      <c r="C176" s="138">
        <f t="shared" si="11"/>
        <v>0</v>
      </c>
      <c r="D176" s="147"/>
      <c r="G176" s="152"/>
      <c r="R176" s="140"/>
    </row>
    <row r="177" spans="2:18" ht="31.5" customHeight="1" x14ac:dyDescent="0.25">
      <c r="B177" s="138">
        <f t="shared" si="10"/>
        <v>0</v>
      </c>
      <c r="C177" s="138">
        <f t="shared" si="11"/>
        <v>0</v>
      </c>
      <c r="D177" s="147"/>
      <c r="F177" s="42"/>
      <c r="G177" s="329" t="s">
        <v>140</v>
      </c>
      <c r="H177" s="330"/>
      <c r="I177" s="330"/>
      <c r="J177" s="330"/>
      <c r="K177" s="330"/>
      <c r="L177" s="330"/>
      <c r="M177" s="330"/>
      <c r="N177" s="330"/>
      <c r="O177" s="330"/>
      <c r="P177" s="330"/>
      <c r="Q177" s="331"/>
      <c r="R177" s="140"/>
    </row>
    <row r="178" spans="2:18" ht="5.0999999999999996" customHeight="1" x14ac:dyDescent="0.25">
      <c r="B178" s="138">
        <f t="shared" si="10"/>
        <v>0</v>
      </c>
      <c r="C178" s="138">
        <f t="shared" si="11"/>
        <v>0</v>
      </c>
      <c r="D178" s="147"/>
      <c r="G178" s="152"/>
      <c r="R178" s="140"/>
    </row>
    <row r="179" spans="2:18" ht="15" customHeight="1" x14ac:dyDescent="0.25">
      <c r="B179" s="138">
        <f t="shared" si="10"/>
        <v>0</v>
      </c>
      <c r="C179" s="138">
        <f t="shared" si="11"/>
        <v>0</v>
      </c>
      <c r="D179" s="147"/>
      <c r="G179" s="336" t="s">
        <v>141</v>
      </c>
      <c r="H179" s="336"/>
      <c r="I179" s="336"/>
      <c r="J179" s="336"/>
      <c r="K179" s="336"/>
      <c r="L179" s="336"/>
      <c r="M179" s="336"/>
      <c r="N179" s="336"/>
      <c r="O179" s="336"/>
      <c r="P179" s="336"/>
      <c r="Q179" s="336"/>
      <c r="R179" s="140"/>
    </row>
    <row r="180" spans="2:18" ht="5.0999999999999996" customHeight="1" x14ac:dyDescent="0.25">
      <c r="B180" s="138">
        <f t="shared" si="10"/>
        <v>0</v>
      </c>
      <c r="C180" s="138">
        <f t="shared" si="11"/>
        <v>0</v>
      </c>
      <c r="D180" s="147"/>
      <c r="G180" s="248"/>
      <c r="H180" s="248"/>
      <c r="I180" s="248"/>
      <c r="J180" s="248"/>
      <c r="K180" s="248"/>
      <c r="L180" s="248"/>
      <c r="M180" s="248"/>
      <c r="N180" s="248"/>
      <c r="O180" s="248"/>
      <c r="P180" s="248"/>
      <c r="Q180" s="248"/>
      <c r="R180" s="140"/>
    </row>
    <row r="181" spans="2:18" ht="30" customHeight="1" x14ac:dyDescent="0.25">
      <c r="B181" s="138">
        <f t="shared" ref="B181:B235" si="12">IF(OR(F181="X", F181="N/A"),1,0)</f>
        <v>0</v>
      </c>
      <c r="C181" s="138">
        <f t="shared" ref="C181:C235" si="13">IF(OR(G181="X", G181="N/A"),1,0)</f>
        <v>0</v>
      </c>
      <c r="D181" s="147"/>
      <c r="F181" s="42"/>
      <c r="G181" s="329" t="s">
        <v>142</v>
      </c>
      <c r="H181" s="330"/>
      <c r="I181" s="330"/>
      <c r="J181" s="330"/>
      <c r="K181" s="330"/>
      <c r="L181" s="330"/>
      <c r="M181" s="330"/>
      <c r="N181" s="330"/>
      <c r="O181" s="330"/>
      <c r="P181" s="330"/>
      <c r="Q181" s="331"/>
      <c r="R181" s="140" t="s">
        <v>81</v>
      </c>
    </row>
    <row r="182" spans="2:18" ht="33.6" customHeight="1" x14ac:dyDescent="0.25">
      <c r="B182" s="138">
        <f t="shared" si="12"/>
        <v>0</v>
      </c>
      <c r="C182" s="138">
        <f t="shared" si="13"/>
        <v>0</v>
      </c>
      <c r="D182" s="147"/>
      <c r="F182" s="42"/>
      <c r="G182" s="329" t="s">
        <v>143</v>
      </c>
      <c r="H182" s="330"/>
      <c r="I182" s="330"/>
      <c r="J182" s="330"/>
      <c r="K182" s="330"/>
      <c r="L182" s="330"/>
      <c r="M182" s="330"/>
      <c r="N182" s="330"/>
      <c r="O182" s="330"/>
      <c r="P182" s="330"/>
      <c r="Q182" s="331"/>
      <c r="R182" s="140" t="s">
        <v>81</v>
      </c>
    </row>
    <row r="183" spans="2:18" ht="15.95" customHeight="1" x14ac:dyDescent="0.25">
      <c r="B183" s="138">
        <f t="shared" si="12"/>
        <v>0</v>
      </c>
      <c r="C183" s="138">
        <f t="shared" si="13"/>
        <v>0</v>
      </c>
      <c r="D183" s="147"/>
      <c r="F183" s="42"/>
      <c r="G183" s="329" t="s">
        <v>144</v>
      </c>
      <c r="H183" s="330"/>
      <c r="I183" s="330"/>
      <c r="J183" s="330"/>
      <c r="K183" s="330"/>
      <c r="L183" s="330"/>
      <c r="M183" s="330"/>
      <c r="N183" s="330"/>
      <c r="O183" s="330"/>
      <c r="P183" s="330"/>
      <c r="Q183" s="331"/>
      <c r="R183" s="140" t="s">
        <v>81</v>
      </c>
    </row>
    <row r="184" spans="2:18" ht="30" customHeight="1" x14ac:dyDescent="0.25">
      <c r="B184" s="138">
        <f t="shared" si="12"/>
        <v>0</v>
      </c>
      <c r="C184" s="138">
        <f t="shared" si="13"/>
        <v>0</v>
      </c>
      <c r="D184" s="147"/>
      <c r="F184" s="42"/>
      <c r="G184" s="329" t="s">
        <v>145</v>
      </c>
      <c r="H184" s="330"/>
      <c r="I184" s="330"/>
      <c r="J184" s="330"/>
      <c r="K184" s="330"/>
      <c r="L184" s="330"/>
      <c r="M184" s="330"/>
      <c r="N184" s="330"/>
      <c r="O184" s="330"/>
      <c r="P184" s="330"/>
      <c r="Q184" s="331"/>
      <c r="R184" s="140" t="s">
        <v>81</v>
      </c>
    </row>
    <row r="185" spans="2:18" ht="8.1" customHeight="1" x14ac:dyDescent="0.25">
      <c r="B185" s="138">
        <f t="shared" si="12"/>
        <v>0</v>
      </c>
      <c r="C185" s="138">
        <f t="shared" si="13"/>
        <v>0</v>
      </c>
      <c r="D185" s="147"/>
      <c r="F185" s="270"/>
      <c r="G185" s="270"/>
      <c r="H185" s="270"/>
      <c r="I185" s="270"/>
      <c r="J185" s="270"/>
      <c r="K185" s="270"/>
      <c r="L185" s="270"/>
      <c r="M185" s="270"/>
      <c r="N185" s="270"/>
      <c r="O185" s="270"/>
      <c r="P185" s="270"/>
      <c r="Q185" s="270"/>
      <c r="R185" s="140"/>
    </row>
    <row r="186" spans="2:18" ht="16.5" customHeight="1" x14ac:dyDescent="0.25">
      <c r="B186" s="138">
        <f t="shared" si="12"/>
        <v>0</v>
      </c>
      <c r="C186" s="138">
        <f t="shared" si="13"/>
        <v>0</v>
      </c>
      <c r="D186" s="147"/>
      <c r="F186" s="158" t="s">
        <v>146</v>
      </c>
      <c r="G186" s="270"/>
      <c r="H186" s="270"/>
      <c r="I186" s="270"/>
      <c r="J186" s="270"/>
      <c r="K186" s="270"/>
      <c r="L186" s="270"/>
      <c r="M186" s="270"/>
      <c r="N186" s="270"/>
      <c r="O186" s="270"/>
      <c r="P186" s="270"/>
      <c r="Q186" s="270"/>
      <c r="R186" s="140"/>
    </row>
    <row r="187" spans="2:18" ht="54.95" customHeight="1" x14ac:dyDescent="0.25">
      <c r="B187" s="138">
        <f t="shared" si="12"/>
        <v>0</v>
      </c>
      <c r="C187" s="138">
        <f t="shared" si="13"/>
        <v>0</v>
      </c>
      <c r="D187" s="147"/>
      <c r="F187" s="42"/>
      <c r="G187" s="329" t="s">
        <v>147</v>
      </c>
      <c r="H187" s="330"/>
      <c r="I187" s="330"/>
      <c r="J187" s="330"/>
      <c r="K187" s="330"/>
      <c r="L187" s="330"/>
      <c r="M187" s="330"/>
      <c r="N187" s="330"/>
      <c r="O187" s="330"/>
      <c r="P187" s="330"/>
      <c r="Q187" s="331"/>
      <c r="R187" s="140"/>
    </row>
    <row r="188" spans="2:18" ht="16.5" customHeight="1" x14ac:dyDescent="0.25">
      <c r="B188" s="138">
        <f t="shared" si="12"/>
        <v>0</v>
      </c>
      <c r="C188" s="138">
        <f t="shared" si="13"/>
        <v>0</v>
      </c>
      <c r="D188" s="147"/>
      <c r="F188" s="270"/>
      <c r="G188" s="270"/>
      <c r="H188" s="270"/>
      <c r="I188" s="270"/>
      <c r="J188" s="270"/>
      <c r="K188" s="270"/>
      <c r="L188" s="270"/>
      <c r="M188" s="270"/>
      <c r="N188" s="270"/>
      <c r="O188" s="270"/>
      <c r="P188" s="270"/>
      <c r="Q188" s="270"/>
      <c r="R188" s="140"/>
    </row>
    <row r="189" spans="2:18" ht="15" customHeight="1" thickBot="1" x14ac:dyDescent="0.3">
      <c r="B189" s="138">
        <f t="shared" si="12"/>
        <v>0</v>
      </c>
      <c r="C189" s="138">
        <f t="shared" si="13"/>
        <v>0</v>
      </c>
      <c r="D189" s="160" t="s">
        <v>148</v>
      </c>
      <c r="E189" s="161"/>
      <c r="F189" s="163"/>
      <c r="G189" s="164"/>
      <c r="H189" s="164"/>
      <c r="I189" s="164"/>
      <c r="J189" s="164"/>
      <c r="K189" s="164"/>
      <c r="L189" s="164"/>
      <c r="M189" s="164"/>
      <c r="N189" s="164"/>
      <c r="O189" s="164"/>
      <c r="P189" s="164"/>
      <c r="Q189" s="164"/>
      <c r="R189" s="140"/>
    </row>
    <row r="190" spans="2:18" ht="15.95" customHeight="1" x14ac:dyDescent="0.25">
      <c r="B190" s="138">
        <f t="shared" si="12"/>
        <v>0</v>
      </c>
      <c r="C190" s="138">
        <f t="shared" si="13"/>
        <v>0</v>
      </c>
      <c r="D190" s="147"/>
      <c r="F190" s="100" t="s">
        <v>149</v>
      </c>
      <c r="G190" s="257"/>
      <c r="H190" s="257"/>
      <c r="I190" s="257"/>
      <c r="J190" s="257"/>
      <c r="K190" s="257"/>
      <c r="L190" s="257"/>
      <c r="M190" s="257"/>
      <c r="N190" s="257"/>
      <c r="O190" s="257"/>
      <c r="P190" s="257"/>
      <c r="Q190" s="257"/>
      <c r="R190" s="140"/>
    </row>
    <row r="191" spans="2:18" ht="33" customHeight="1" x14ac:dyDescent="0.25">
      <c r="B191" s="138">
        <f t="shared" si="12"/>
        <v>0</v>
      </c>
      <c r="C191" s="138">
        <f t="shared" si="13"/>
        <v>0</v>
      </c>
      <c r="D191" s="147"/>
      <c r="F191" s="42"/>
      <c r="G191" s="415" t="s">
        <v>150</v>
      </c>
      <c r="H191" s="416"/>
      <c r="I191" s="416"/>
      <c r="J191" s="416"/>
      <c r="K191" s="416"/>
      <c r="L191" s="416"/>
      <c r="M191" s="416"/>
      <c r="N191" s="416"/>
      <c r="O191" s="416"/>
      <c r="P191" s="416"/>
      <c r="Q191" s="417"/>
      <c r="R191" s="140" t="s">
        <v>81</v>
      </c>
    </row>
    <row r="192" spans="2:18" ht="12" customHeight="1" x14ac:dyDescent="0.25">
      <c r="B192" s="138">
        <f t="shared" si="12"/>
        <v>0</v>
      </c>
      <c r="C192" s="138">
        <f t="shared" si="13"/>
        <v>0</v>
      </c>
      <c r="D192" s="147"/>
      <c r="R192" s="140"/>
    </row>
    <row r="193" spans="2:19" ht="12" customHeight="1" x14ac:dyDescent="0.25">
      <c r="B193" s="138">
        <f t="shared" si="12"/>
        <v>0</v>
      </c>
      <c r="C193" s="138">
        <f t="shared" si="13"/>
        <v>0</v>
      </c>
      <c r="D193" s="147"/>
      <c r="F193" s="136" t="s">
        <v>151</v>
      </c>
      <c r="R193" s="140"/>
    </row>
    <row r="194" spans="2:19" ht="14.45" customHeight="1" x14ac:dyDescent="0.25">
      <c r="B194" s="138">
        <f t="shared" si="12"/>
        <v>0</v>
      </c>
      <c r="C194" s="138">
        <f t="shared" si="13"/>
        <v>0</v>
      </c>
      <c r="D194" s="147"/>
      <c r="F194" s="42"/>
      <c r="G194" s="329" t="s">
        <v>152</v>
      </c>
      <c r="H194" s="330"/>
      <c r="I194" s="330"/>
      <c r="J194" s="330"/>
      <c r="K194" s="330"/>
      <c r="L194" s="330"/>
      <c r="M194" s="330"/>
      <c r="N194" s="330"/>
      <c r="O194" s="330"/>
      <c r="P194" s="330"/>
      <c r="Q194" s="331"/>
      <c r="R194" s="140" t="s">
        <v>81</v>
      </c>
    </row>
    <row r="195" spans="2:19" ht="14.45" customHeight="1" x14ac:dyDescent="0.25">
      <c r="B195" s="138">
        <f t="shared" si="12"/>
        <v>0</v>
      </c>
      <c r="C195" s="138">
        <f t="shared" si="13"/>
        <v>0</v>
      </c>
      <c r="D195" s="147"/>
      <c r="F195" s="42"/>
      <c r="G195" s="329" t="s">
        <v>153</v>
      </c>
      <c r="H195" s="330"/>
      <c r="I195" s="330"/>
      <c r="J195" s="330"/>
      <c r="K195" s="330"/>
      <c r="L195" s="330"/>
      <c r="M195" s="330"/>
      <c r="N195" s="330"/>
      <c r="O195" s="330"/>
      <c r="P195" s="330"/>
      <c r="Q195" s="331"/>
      <c r="R195" s="140"/>
    </row>
    <row r="196" spans="2:19" ht="12" customHeight="1" x14ac:dyDescent="0.25">
      <c r="B196" s="138">
        <f t="shared" si="12"/>
        <v>0</v>
      </c>
      <c r="C196" s="138">
        <f t="shared" si="13"/>
        <v>0</v>
      </c>
      <c r="D196" s="147"/>
      <c r="R196" s="140"/>
    </row>
    <row r="197" spans="2:19" ht="15" customHeight="1" thickBot="1" x14ac:dyDescent="0.3">
      <c r="B197" s="138">
        <f t="shared" si="12"/>
        <v>0</v>
      </c>
      <c r="C197" s="138">
        <f t="shared" si="13"/>
        <v>0</v>
      </c>
      <c r="D197" s="153" t="s">
        <v>154</v>
      </c>
      <c r="E197" s="260"/>
      <c r="F197" s="268"/>
      <c r="G197" s="144"/>
      <c r="H197" s="144"/>
      <c r="I197" s="144"/>
      <c r="J197" s="144"/>
      <c r="K197" s="144"/>
      <c r="L197" s="144"/>
      <c r="M197" s="144"/>
      <c r="N197" s="144"/>
      <c r="O197" s="144"/>
      <c r="P197" s="144"/>
      <c r="Q197" s="144"/>
      <c r="R197" s="140"/>
    </row>
    <row r="198" spans="2:19" ht="20.45" customHeight="1" x14ac:dyDescent="0.25">
      <c r="B198" s="138">
        <f>IF(OR(F199="X", F199="N/A"),1,0)</f>
        <v>0</v>
      </c>
      <c r="C198" s="138">
        <f t="shared" ref="C198" si="14">IF(OR(G198="X", G198="N/A"),1,0)</f>
        <v>0</v>
      </c>
      <c r="D198" s="147"/>
      <c r="F198" s="100" t="s">
        <v>155</v>
      </c>
      <c r="R198" s="140"/>
    </row>
    <row r="199" spans="2:19" ht="44.1" customHeight="1" x14ac:dyDescent="0.25">
      <c r="B199" s="138">
        <f t="shared" si="12"/>
        <v>0</v>
      </c>
      <c r="C199" s="138">
        <f t="shared" si="13"/>
        <v>0</v>
      </c>
      <c r="D199" s="147"/>
      <c r="F199" s="42"/>
      <c r="G199" s="379" t="s">
        <v>156</v>
      </c>
      <c r="H199" s="380"/>
      <c r="I199" s="380"/>
      <c r="J199" s="380"/>
      <c r="K199" s="380"/>
      <c r="L199" s="380"/>
      <c r="M199" s="380"/>
      <c r="N199" s="380"/>
      <c r="O199" s="380"/>
      <c r="P199" s="380"/>
      <c r="Q199" s="381"/>
      <c r="R199" s="140"/>
    </row>
    <row r="200" spans="2:19" x14ac:dyDescent="0.25">
      <c r="B200" s="138">
        <f t="shared" si="12"/>
        <v>0</v>
      </c>
      <c r="C200" s="138">
        <f t="shared" si="13"/>
        <v>0</v>
      </c>
      <c r="D200" s="147"/>
      <c r="F200" s="136"/>
      <c r="G200" s="42"/>
      <c r="H200" s="357" t="s">
        <v>157</v>
      </c>
      <c r="I200" s="358"/>
      <c r="J200" s="358"/>
      <c r="K200" s="358"/>
      <c r="L200" s="358"/>
      <c r="M200" s="358"/>
      <c r="N200" s="358"/>
      <c r="O200" s="358"/>
      <c r="P200" s="358"/>
      <c r="Q200" s="359"/>
      <c r="R200" s="140"/>
    </row>
    <row r="201" spans="2:19" x14ac:dyDescent="0.25">
      <c r="B201" s="138">
        <f t="shared" si="12"/>
        <v>0</v>
      </c>
      <c r="C201" s="138">
        <f t="shared" si="13"/>
        <v>0</v>
      </c>
      <c r="D201" s="147"/>
      <c r="F201" s="136"/>
      <c r="G201" s="42"/>
      <c r="H201" s="357" t="s">
        <v>158</v>
      </c>
      <c r="I201" s="358"/>
      <c r="J201" s="358"/>
      <c r="K201" s="358"/>
      <c r="L201" s="358"/>
      <c r="M201" s="358"/>
      <c r="N201" s="358"/>
      <c r="O201" s="358"/>
      <c r="P201" s="358"/>
      <c r="Q201" s="359"/>
      <c r="R201" s="140"/>
    </row>
    <row r="202" spans="2:19" x14ac:dyDescent="0.25">
      <c r="B202" s="138">
        <f t="shared" si="12"/>
        <v>0</v>
      </c>
      <c r="C202" s="138">
        <f t="shared" si="13"/>
        <v>0</v>
      </c>
      <c r="D202" s="147"/>
      <c r="F202" s="136"/>
      <c r="G202" s="42"/>
      <c r="H202" s="357" t="s">
        <v>159</v>
      </c>
      <c r="I202" s="358"/>
      <c r="J202" s="358"/>
      <c r="K202" s="358"/>
      <c r="L202" s="358"/>
      <c r="M202" s="358"/>
      <c r="N202" s="358"/>
      <c r="O202" s="358"/>
      <c r="P202" s="358"/>
      <c r="Q202" s="359"/>
      <c r="R202" s="140"/>
    </row>
    <row r="203" spans="2:19" ht="20.25" customHeight="1" x14ac:dyDescent="0.25">
      <c r="B203" s="138">
        <f t="shared" si="12"/>
        <v>0</v>
      </c>
      <c r="C203" s="138">
        <f t="shared" si="13"/>
        <v>0</v>
      </c>
      <c r="D203" s="147"/>
      <c r="E203" s="100"/>
      <c r="F203" s="100" t="s">
        <v>160</v>
      </c>
      <c r="R203" s="140"/>
    </row>
    <row r="204" spans="2:19" ht="20.25" customHeight="1" x14ac:dyDescent="0.25">
      <c r="B204" s="138">
        <f t="shared" si="12"/>
        <v>0</v>
      </c>
      <c r="C204" s="138">
        <f t="shared" si="13"/>
        <v>0</v>
      </c>
      <c r="D204" s="147"/>
      <c r="F204" s="42"/>
      <c r="G204" s="379" t="s">
        <v>161</v>
      </c>
      <c r="H204" s="380"/>
      <c r="I204" s="380"/>
      <c r="J204" s="380"/>
      <c r="K204" s="380"/>
      <c r="L204" s="380"/>
      <c r="M204" s="380"/>
      <c r="N204" s="380"/>
      <c r="O204" s="380"/>
      <c r="P204" s="380"/>
      <c r="Q204" s="381"/>
      <c r="R204" s="140" t="s">
        <v>81</v>
      </c>
    </row>
    <row r="205" spans="2:19" ht="20.25" customHeight="1" x14ac:dyDescent="0.25">
      <c r="B205" s="138">
        <f t="shared" si="12"/>
        <v>0</v>
      </c>
      <c r="C205" s="138">
        <f t="shared" si="13"/>
        <v>0</v>
      </c>
      <c r="D205" s="147"/>
      <c r="F205" s="90"/>
      <c r="G205" s="42"/>
      <c r="H205" s="357" t="s">
        <v>162</v>
      </c>
      <c r="I205" s="358"/>
      <c r="J205" s="358"/>
      <c r="K205" s="358"/>
      <c r="L205" s="358"/>
      <c r="M205" s="358"/>
      <c r="N205" s="358"/>
      <c r="O205" s="358"/>
      <c r="P205" s="358"/>
      <c r="Q205" s="359"/>
      <c r="R205" s="140"/>
    </row>
    <row r="206" spans="2:19" ht="20.25" customHeight="1" x14ac:dyDescent="0.25">
      <c r="B206" s="138">
        <f t="shared" si="12"/>
        <v>0</v>
      </c>
      <c r="C206" s="138">
        <f t="shared" si="13"/>
        <v>0</v>
      </c>
      <c r="D206" s="147"/>
      <c r="F206" s="90"/>
      <c r="G206" s="42"/>
      <c r="H206" s="357" t="s">
        <v>163</v>
      </c>
      <c r="I206" s="358"/>
      <c r="J206" s="358"/>
      <c r="K206" s="358"/>
      <c r="L206" s="358"/>
      <c r="M206" s="358"/>
      <c r="N206" s="358"/>
      <c r="O206" s="358"/>
      <c r="P206" s="358"/>
      <c r="Q206" s="359"/>
      <c r="R206" s="140" t="s">
        <v>81</v>
      </c>
    </row>
    <row r="207" spans="2:19" ht="20.25" customHeight="1" x14ac:dyDescent="0.25">
      <c r="B207" s="138">
        <f t="shared" si="12"/>
        <v>0</v>
      </c>
      <c r="C207" s="138">
        <f t="shared" si="13"/>
        <v>0</v>
      </c>
      <c r="D207" s="147"/>
      <c r="F207" s="90"/>
      <c r="G207" s="42"/>
      <c r="H207" s="357" t="s">
        <v>164</v>
      </c>
      <c r="I207" s="358"/>
      <c r="J207" s="358"/>
      <c r="K207" s="358"/>
      <c r="L207" s="358"/>
      <c r="M207" s="358"/>
      <c r="N207" s="358"/>
      <c r="O207" s="358"/>
      <c r="P207" s="358"/>
      <c r="Q207" s="359"/>
      <c r="R207" s="140" t="s">
        <v>81</v>
      </c>
    </row>
    <row r="208" spans="2:19" ht="20.25" customHeight="1" x14ac:dyDescent="0.25">
      <c r="B208" s="138">
        <f t="shared" si="12"/>
        <v>0</v>
      </c>
      <c r="C208" s="138">
        <f t="shared" si="13"/>
        <v>0</v>
      </c>
      <c r="D208" s="147"/>
      <c r="F208" s="42"/>
      <c r="G208" s="402" t="s">
        <v>165</v>
      </c>
      <c r="H208" s="403"/>
      <c r="I208" s="403"/>
      <c r="J208" s="403"/>
      <c r="K208" s="403"/>
      <c r="L208" s="403"/>
      <c r="M208" s="403"/>
      <c r="N208" s="403"/>
      <c r="O208" s="403"/>
      <c r="P208" s="403"/>
      <c r="Q208" s="404"/>
      <c r="R208" s="140" t="s">
        <v>81</v>
      </c>
      <c r="S208" s="136" t="s">
        <v>166</v>
      </c>
    </row>
    <row r="209" spans="2:18" ht="6" customHeight="1" x14ac:dyDescent="0.25">
      <c r="B209" s="138">
        <f t="shared" si="12"/>
        <v>0</v>
      </c>
      <c r="C209" s="138">
        <f t="shared" si="13"/>
        <v>0</v>
      </c>
      <c r="D209" s="147"/>
      <c r="R209" s="140"/>
    </row>
    <row r="210" spans="2:18" ht="20.25" customHeight="1" x14ac:dyDescent="0.25">
      <c r="B210" s="138">
        <f t="shared" si="12"/>
        <v>0</v>
      </c>
      <c r="C210" s="138">
        <f t="shared" si="13"/>
        <v>0</v>
      </c>
      <c r="D210" s="147"/>
      <c r="F210" s="267" t="s">
        <v>167</v>
      </c>
      <c r="R210" s="140"/>
    </row>
    <row r="211" spans="2:18" ht="20.25" customHeight="1" x14ac:dyDescent="0.25">
      <c r="B211" s="138">
        <f t="shared" si="12"/>
        <v>0</v>
      </c>
      <c r="C211" s="138">
        <f t="shared" si="13"/>
        <v>0</v>
      </c>
      <c r="D211" s="147"/>
      <c r="F211" s="42"/>
      <c r="G211" s="405" t="s">
        <v>168</v>
      </c>
      <c r="H211" s="406"/>
      <c r="I211" s="406"/>
      <c r="J211" s="406"/>
      <c r="K211" s="406"/>
      <c r="L211" s="406"/>
      <c r="M211" s="406"/>
      <c r="N211" s="406"/>
      <c r="O211" s="406"/>
      <c r="P211" s="406"/>
      <c r="Q211" s="407"/>
      <c r="R211" s="140" t="s">
        <v>81</v>
      </c>
    </row>
    <row r="212" spans="2:18" ht="20.25" customHeight="1" x14ac:dyDescent="0.25">
      <c r="B212" s="138">
        <f t="shared" si="12"/>
        <v>0</v>
      </c>
      <c r="C212" s="138">
        <f t="shared" si="13"/>
        <v>0</v>
      </c>
      <c r="D212" s="147"/>
      <c r="F212" s="411" t="s">
        <v>169</v>
      </c>
      <c r="G212" s="411"/>
      <c r="H212" s="411"/>
      <c r="I212" s="411"/>
      <c r="J212" s="411"/>
      <c r="K212" s="411"/>
      <c r="L212" s="411"/>
      <c r="M212" s="411"/>
      <c r="N212" s="411"/>
      <c r="O212" s="411"/>
      <c r="P212" s="411"/>
      <c r="R212" s="140"/>
    </row>
    <row r="213" spans="2:18" ht="15" customHeight="1" thickBot="1" x14ac:dyDescent="0.3">
      <c r="B213" s="138">
        <f t="shared" si="12"/>
        <v>0</v>
      </c>
      <c r="C213" s="138">
        <f t="shared" si="13"/>
        <v>0</v>
      </c>
      <c r="D213" s="153" t="s">
        <v>170</v>
      </c>
      <c r="E213" s="260"/>
      <c r="F213" s="268"/>
      <c r="G213" s="144"/>
      <c r="H213" s="144"/>
      <c r="I213" s="144"/>
      <c r="J213" s="144"/>
      <c r="K213" s="144"/>
      <c r="L213" s="144"/>
      <c r="M213" s="144"/>
      <c r="N213" s="144"/>
      <c r="O213" s="144"/>
      <c r="P213" s="144"/>
      <c r="Q213" s="144"/>
      <c r="R213" s="140"/>
    </row>
    <row r="214" spans="2:18" ht="15" customHeight="1" x14ac:dyDescent="0.25">
      <c r="C214" s="138"/>
      <c r="D214" s="146"/>
      <c r="E214" s="100"/>
      <c r="R214" s="140"/>
    </row>
    <row r="215" spans="2:18" ht="15" customHeight="1" x14ac:dyDescent="0.25">
      <c r="C215" s="138"/>
      <c r="D215" s="147"/>
      <c r="F215" s="158" t="s">
        <v>171</v>
      </c>
      <c r="G215" s="239"/>
      <c r="H215" s="233"/>
      <c r="I215" s="233"/>
      <c r="J215" s="233"/>
      <c r="K215" s="233"/>
      <c r="L215" s="233"/>
      <c r="M215" s="233"/>
      <c r="N215" s="233"/>
      <c r="O215" s="233"/>
      <c r="P215" s="233"/>
      <c r="Q215" s="233"/>
      <c r="R215" s="140"/>
    </row>
    <row r="216" spans="2:18" ht="15" customHeight="1" x14ac:dyDescent="0.25">
      <c r="B216" s="138">
        <f>IF(OR(F216="X", F216="N/A"),1,0)</f>
        <v>0</v>
      </c>
      <c r="C216" s="138">
        <f>IF(OR(G216="X", G216="N/A"),1,0)</f>
        <v>0</v>
      </c>
      <c r="D216" s="147"/>
      <c r="F216" s="42"/>
      <c r="G216" s="412" t="s">
        <v>172</v>
      </c>
      <c r="H216" s="413"/>
      <c r="I216" s="413"/>
      <c r="J216" s="413"/>
      <c r="K216" s="413"/>
      <c r="L216" s="413"/>
      <c r="M216" s="413"/>
      <c r="N216" s="413"/>
      <c r="O216" s="413"/>
      <c r="P216" s="413"/>
      <c r="Q216" s="414"/>
      <c r="R216" s="140" t="s">
        <v>81</v>
      </c>
    </row>
    <row r="217" spans="2:18" ht="15" customHeight="1" x14ac:dyDescent="0.25">
      <c r="C217" s="138"/>
      <c r="D217" s="147"/>
      <c r="F217" s="48"/>
      <c r="G217" s="152"/>
      <c r="H217" s="152"/>
      <c r="I217" s="152"/>
      <c r="J217" s="152"/>
      <c r="K217" s="152"/>
      <c r="L217" s="152"/>
      <c r="M217" s="152"/>
      <c r="N217" s="152"/>
      <c r="O217" s="152"/>
      <c r="P217" s="152"/>
      <c r="Q217" s="152"/>
      <c r="R217" s="140"/>
    </row>
    <row r="218" spans="2:18" x14ac:dyDescent="0.25">
      <c r="B218" s="138">
        <f t="shared" si="12"/>
        <v>0</v>
      </c>
      <c r="C218" s="138">
        <f t="shared" si="13"/>
        <v>0</v>
      </c>
      <c r="D218" s="147"/>
      <c r="E218" s="100"/>
      <c r="F218" s="100" t="s">
        <v>173</v>
      </c>
      <c r="R218" s="140"/>
    </row>
    <row r="219" spans="2:18" ht="5.0999999999999996" customHeight="1" x14ac:dyDescent="0.25">
      <c r="B219" s="138">
        <f t="shared" si="12"/>
        <v>0</v>
      </c>
      <c r="C219" s="138">
        <f t="shared" si="13"/>
        <v>0</v>
      </c>
      <c r="D219" s="147"/>
      <c r="R219" s="140"/>
    </row>
    <row r="220" spans="2:18" ht="32.25" customHeight="1" x14ac:dyDescent="0.25">
      <c r="B220" s="138">
        <f t="shared" si="12"/>
        <v>0</v>
      </c>
      <c r="C220" s="138">
        <f t="shared" si="13"/>
        <v>0</v>
      </c>
      <c r="D220" s="147"/>
      <c r="F220" s="42"/>
      <c r="G220" s="329" t="s">
        <v>174</v>
      </c>
      <c r="H220" s="330"/>
      <c r="I220" s="330"/>
      <c r="J220" s="330"/>
      <c r="K220" s="330"/>
      <c r="L220" s="330"/>
      <c r="M220" s="330"/>
      <c r="N220" s="330"/>
      <c r="O220" s="330"/>
      <c r="P220" s="330"/>
      <c r="Q220" s="331"/>
      <c r="R220" s="140" t="s">
        <v>81</v>
      </c>
    </row>
    <row r="221" spans="2:18" ht="32.25" customHeight="1" x14ac:dyDescent="0.25">
      <c r="B221" s="138">
        <f t="shared" si="12"/>
        <v>0</v>
      </c>
      <c r="C221" s="138">
        <f t="shared" si="13"/>
        <v>0</v>
      </c>
      <c r="D221" s="147"/>
      <c r="F221" s="42"/>
      <c r="G221" s="408" t="s">
        <v>175</v>
      </c>
      <c r="H221" s="409"/>
      <c r="I221" s="409"/>
      <c r="J221" s="409"/>
      <c r="K221" s="409"/>
      <c r="L221" s="409"/>
      <c r="M221" s="409"/>
      <c r="N221" s="409"/>
      <c r="O221" s="409"/>
      <c r="P221" s="409"/>
      <c r="Q221" s="410"/>
      <c r="R221" s="140" t="s">
        <v>81</v>
      </c>
    </row>
    <row r="222" spans="2:18" ht="32.25" customHeight="1" x14ac:dyDescent="0.25">
      <c r="B222" s="138">
        <f t="shared" si="12"/>
        <v>0</v>
      </c>
      <c r="C222" s="138">
        <f t="shared" si="13"/>
        <v>0</v>
      </c>
      <c r="D222" s="147"/>
      <c r="F222" s="42"/>
      <c r="G222" s="408" t="s">
        <v>176</v>
      </c>
      <c r="H222" s="409"/>
      <c r="I222" s="409"/>
      <c r="J222" s="409"/>
      <c r="K222" s="409"/>
      <c r="L222" s="409"/>
      <c r="M222" s="409"/>
      <c r="N222" s="409"/>
      <c r="O222" s="409"/>
      <c r="P222" s="409"/>
      <c r="Q222" s="410"/>
      <c r="R222" s="140"/>
    </row>
    <row r="223" spans="2:18" ht="43.5" customHeight="1" x14ac:dyDescent="0.25">
      <c r="B223" s="138">
        <f t="shared" si="12"/>
        <v>0</v>
      </c>
      <c r="C223" s="138">
        <f t="shared" si="13"/>
        <v>0</v>
      </c>
      <c r="D223" s="147"/>
      <c r="F223" s="136"/>
      <c r="G223" s="42"/>
      <c r="H223" s="386" t="s">
        <v>177</v>
      </c>
      <c r="I223" s="387"/>
      <c r="J223" s="387"/>
      <c r="K223" s="387"/>
      <c r="L223" s="387"/>
      <c r="M223" s="387"/>
      <c r="N223" s="387"/>
      <c r="O223" s="387"/>
      <c r="P223" s="387"/>
      <c r="Q223" s="388"/>
      <c r="R223" s="140"/>
    </row>
    <row r="224" spans="2:18" ht="41.25" customHeight="1" x14ac:dyDescent="0.25">
      <c r="B224" s="138">
        <f t="shared" si="12"/>
        <v>0</v>
      </c>
      <c r="C224" s="138">
        <f t="shared" si="13"/>
        <v>0</v>
      </c>
      <c r="D224" s="147"/>
      <c r="F224" s="136"/>
      <c r="G224" s="42"/>
      <c r="H224" s="479" t="s">
        <v>178</v>
      </c>
      <c r="I224" s="480"/>
      <c r="J224" s="480"/>
      <c r="K224" s="480"/>
      <c r="L224" s="480"/>
      <c r="M224" s="480"/>
      <c r="N224" s="480"/>
      <c r="O224" s="480"/>
      <c r="P224" s="480"/>
      <c r="Q224" s="481"/>
      <c r="R224" s="140" t="s">
        <v>81</v>
      </c>
    </row>
    <row r="225" spans="2:18" ht="51" customHeight="1" x14ac:dyDescent="0.25">
      <c r="B225" s="138">
        <f t="shared" si="12"/>
        <v>0</v>
      </c>
      <c r="C225" s="138">
        <f t="shared" si="13"/>
        <v>0</v>
      </c>
      <c r="D225" s="147"/>
      <c r="F225" s="136"/>
      <c r="G225" s="42"/>
      <c r="H225" s="386" t="s">
        <v>179</v>
      </c>
      <c r="I225" s="387"/>
      <c r="J225" s="387"/>
      <c r="K225" s="387"/>
      <c r="L225" s="387"/>
      <c r="M225" s="387"/>
      <c r="N225" s="387"/>
      <c r="O225" s="387"/>
      <c r="P225" s="387"/>
      <c r="Q225" s="388"/>
      <c r="R225" s="140"/>
    </row>
    <row r="226" spans="2:18" ht="21.6" hidden="1" customHeight="1" x14ac:dyDescent="0.25">
      <c r="B226" s="138">
        <f t="shared" si="12"/>
        <v>0</v>
      </c>
      <c r="C226" s="138">
        <f t="shared" si="13"/>
        <v>0</v>
      </c>
      <c r="D226" s="147"/>
      <c r="F226" s="42"/>
      <c r="G226" s="482" t="s">
        <v>180</v>
      </c>
      <c r="H226" s="483"/>
      <c r="I226" s="483"/>
      <c r="J226" s="483"/>
      <c r="K226" s="483"/>
      <c r="L226" s="483"/>
      <c r="M226" s="483"/>
      <c r="N226" s="483"/>
      <c r="O226" s="483"/>
      <c r="P226" s="483"/>
      <c r="Q226" s="483"/>
      <c r="R226" s="140" t="s">
        <v>81</v>
      </c>
    </row>
    <row r="227" spans="2:18" ht="28.5" customHeight="1" x14ac:dyDescent="0.25">
      <c r="B227" s="138">
        <f t="shared" si="12"/>
        <v>0</v>
      </c>
      <c r="C227" s="138">
        <f t="shared" si="13"/>
        <v>0</v>
      </c>
      <c r="D227" s="147"/>
      <c r="F227" s="42"/>
      <c r="G227" s="379" t="s">
        <v>181</v>
      </c>
      <c r="H227" s="380"/>
      <c r="I227" s="380"/>
      <c r="J227" s="380"/>
      <c r="K227" s="380"/>
      <c r="L227" s="380"/>
      <c r="M227" s="380"/>
      <c r="N227" s="380"/>
      <c r="O227" s="380"/>
      <c r="P227" s="380"/>
      <c r="Q227" s="381"/>
      <c r="R227" s="140" t="s">
        <v>81</v>
      </c>
    </row>
    <row r="228" spans="2:18" x14ac:dyDescent="0.25">
      <c r="B228" s="138">
        <f t="shared" si="12"/>
        <v>0</v>
      </c>
      <c r="C228" s="138">
        <f t="shared" si="13"/>
        <v>0</v>
      </c>
      <c r="D228" s="147"/>
      <c r="F228" s="136"/>
      <c r="G228" s="42"/>
      <c r="H228" s="405" t="s">
        <v>182</v>
      </c>
      <c r="I228" s="406"/>
      <c r="J228" s="406"/>
      <c r="K228" s="406"/>
      <c r="L228" s="406"/>
      <c r="M228" s="406"/>
      <c r="N228" s="406"/>
      <c r="O228" s="406"/>
      <c r="P228" s="406"/>
      <c r="Q228" s="442"/>
      <c r="R228" s="140" t="s">
        <v>81</v>
      </c>
    </row>
    <row r="229" spans="2:18" x14ac:dyDescent="0.25">
      <c r="B229" s="138">
        <f t="shared" si="12"/>
        <v>0</v>
      </c>
      <c r="C229" s="138">
        <f t="shared" si="13"/>
        <v>0</v>
      </c>
      <c r="D229" s="147"/>
      <c r="F229" s="136"/>
      <c r="G229" s="42"/>
      <c r="H229" s="438" t="s">
        <v>183</v>
      </c>
      <c r="I229" s="429"/>
      <c r="J229" s="429"/>
      <c r="K229" s="429"/>
      <c r="L229" s="429"/>
      <c r="M229" s="429"/>
      <c r="N229" s="429"/>
      <c r="O229" s="429"/>
      <c r="P229" s="429"/>
      <c r="Q229" s="430"/>
      <c r="R229" s="140" t="s">
        <v>81</v>
      </c>
    </row>
    <row r="230" spans="2:18" x14ac:dyDescent="0.25">
      <c r="B230" s="138">
        <f t="shared" si="12"/>
        <v>0</v>
      </c>
      <c r="C230" s="138">
        <f t="shared" si="13"/>
        <v>0</v>
      </c>
      <c r="D230" s="147"/>
      <c r="F230" s="136"/>
      <c r="G230" s="42"/>
      <c r="H230" s="438" t="s">
        <v>184</v>
      </c>
      <c r="I230" s="429"/>
      <c r="J230" s="429"/>
      <c r="K230" s="429"/>
      <c r="L230" s="429"/>
      <c r="M230" s="429"/>
      <c r="N230" s="429"/>
      <c r="O230" s="429"/>
      <c r="P230" s="429"/>
      <c r="Q230" s="430"/>
      <c r="R230" s="140" t="s">
        <v>81</v>
      </c>
    </row>
    <row r="231" spans="2:18" x14ac:dyDescent="0.25">
      <c r="B231" s="138">
        <f t="shared" si="12"/>
        <v>0</v>
      </c>
      <c r="C231" s="138">
        <f t="shared" si="13"/>
        <v>0</v>
      </c>
      <c r="D231" s="147"/>
      <c r="F231" s="136"/>
      <c r="G231" s="42"/>
      <c r="H231" s="438" t="s">
        <v>185</v>
      </c>
      <c r="I231" s="429"/>
      <c r="J231" s="429"/>
      <c r="K231" s="429"/>
      <c r="L231" s="429"/>
      <c r="M231" s="429"/>
      <c r="N231" s="429"/>
      <c r="O231" s="429"/>
      <c r="P231" s="429"/>
      <c r="Q231" s="430"/>
      <c r="R231" s="140" t="s">
        <v>81</v>
      </c>
    </row>
    <row r="232" spans="2:18" x14ac:dyDescent="0.25">
      <c r="B232" s="138">
        <f t="shared" si="12"/>
        <v>0</v>
      </c>
      <c r="C232" s="138">
        <f t="shared" si="13"/>
        <v>0</v>
      </c>
      <c r="D232" s="147"/>
      <c r="F232" s="136"/>
      <c r="G232" s="42"/>
      <c r="H232" s="480" t="s">
        <v>186</v>
      </c>
      <c r="I232" s="480"/>
      <c r="J232" s="480"/>
      <c r="K232" s="480"/>
      <c r="L232" s="480"/>
      <c r="M232" s="480"/>
      <c r="N232" s="480"/>
      <c r="O232" s="480"/>
      <c r="P232" s="480"/>
      <c r="Q232" s="480"/>
      <c r="R232" s="140"/>
    </row>
    <row r="233" spans="2:18" ht="29.1" customHeight="1" x14ac:dyDescent="0.25">
      <c r="B233" s="138">
        <f t="shared" si="12"/>
        <v>0</v>
      </c>
      <c r="C233" s="138">
        <f t="shared" si="13"/>
        <v>0</v>
      </c>
      <c r="D233" s="147"/>
      <c r="F233" s="136"/>
      <c r="G233" s="42"/>
      <c r="H233" s="480" t="s">
        <v>187</v>
      </c>
      <c r="I233" s="480"/>
      <c r="J233" s="480"/>
      <c r="K233" s="480"/>
      <c r="L233" s="480"/>
      <c r="M233" s="480"/>
      <c r="N233" s="480"/>
      <c r="O233" s="480"/>
      <c r="P233" s="480"/>
      <c r="Q233" s="480"/>
      <c r="R233" s="140"/>
    </row>
    <row r="234" spans="2:18" ht="5.0999999999999996" customHeight="1" x14ac:dyDescent="0.25">
      <c r="B234" s="138">
        <f t="shared" si="12"/>
        <v>0</v>
      </c>
      <c r="C234" s="138">
        <f t="shared" si="13"/>
        <v>0</v>
      </c>
      <c r="D234" s="147"/>
      <c r="G234" s="35"/>
      <c r="H234" s="35"/>
      <c r="I234" s="35"/>
      <c r="J234" s="35"/>
      <c r="K234" s="35"/>
      <c r="L234" s="35"/>
      <c r="M234" s="35"/>
      <c r="N234" s="35"/>
      <c r="O234" s="35"/>
      <c r="P234" s="35"/>
      <c r="Q234" s="35"/>
      <c r="R234" s="140"/>
    </row>
    <row r="235" spans="2:18" ht="18" customHeight="1" x14ac:dyDescent="0.25">
      <c r="B235" s="138">
        <f t="shared" si="12"/>
        <v>0</v>
      </c>
      <c r="C235" s="138">
        <f t="shared" si="13"/>
        <v>0</v>
      </c>
      <c r="D235" s="147"/>
      <c r="F235" s="42"/>
      <c r="G235" s="496" t="s">
        <v>188</v>
      </c>
      <c r="H235" s="497"/>
      <c r="I235" s="497"/>
      <c r="J235" s="497"/>
      <c r="K235" s="497"/>
      <c r="L235" s="497"/>
      <c r="M235" s="497"/>
      <c r="N235" s="497"/>
      <c r="O235" s="497"/>
      <c r="P235" s="497"/>
      <c r="Q235" s="498"/>
      <c r="R235" s="140" t="s">
        <v>81</v>
      </c>
    </row>
    <row r="236" spans="2:18" ht="5.0999999999999996" customHeight="1" x14ac:dyDescent="0.25">
      <c r="B236" s="138">
        <f t="shared" ref="B236:B313" si="15">IF(OR(F236="X", F236="N/A"),1,0)</f>
        <v>0</v>
      </c>
      <c r="C236" s="138">
        <f t="shared" ref="C236:C313" si="16">IF(OR(G236="X", G236="N/A"),1,0)</f>
        <v>0</v>
      </c>
      <c r="D236" s="147"/>
      <c r="G236" s="36"/>
      <c r="H236" s="269"/>
      <c r="I236" s="269"/>
      <c r="J236" s="269"/>
      <c r="K236" s="269"/>
      <c r="L236" s="269"/>
      <c r="M236" s="269"/>
      <c r="N236" s="269"/>
      <c r="O236" s="269"/>
      <c r="P236" s="269"/>
      <c r="Q236" s="36"/>
      <c r="R236" s="140"/>
    </row>
    <row r="237" spans="2:18" ht="30.6" hidden="1" customHeight="1" x14ac:dyDescent="0.25">
      <c r="B237" s="138">
        <f t="shared" si="15"/>
        <v>0</v>
      </c>
      <c r="C237" s="138">
        <f t="shared" si="16"/>
        <v>0</v>
      </c>
      <c r="D237" s="147"/>
      <c r="F237" s="42"/>
      <c r="G237" s="329" t="s">
        <v>189</v>
      </c>
      <c r="H237" s="330"/>
      <c r="I237" s="330"/>
      <c r="J237" s="330"/>
      <c r="K237" s="330"/>
      <c r="L237" s="330"/>
      <c r="M237" s="330"/>
      <c r="N237" s="330"/>
      <c r="O237" s="330"/>
      <c r="P237" s="330"/>
      <c r="Q237" s="331"/>
      <c r="R237" s="140" t="s">
        <v>81</v>
      </c>
    </row>
    <row r="238" spans="2:18" ht="27.6" customHeight="1" x14ac:dyDescent="0.25">
      <c r="B238" s="138">
        <f t="shared" si="15"/>
        <v>0</v>
      </c>
      <c r="C238" s="138">
        <f t="shared" si="16"/>
        <v>0</v>
      </c>
      <c r="D238" s="147"/>
      <c r="F238" s="42"/>
      <c r="G238" s="329" t="s">
        <v>190</v>
      </c>
      <c r="H238" s="330"/>
      <c r="I238" s="330"/>
      <c r="J238" s="330"/>
      <c r="K238" s="330"/>
      <c r="L238" s="330"/>
      <c r="M238" s="330"/>
      <c r="N238" s="330"/>
      <c r="O238" s="330"/>
      <c r="P238" s="330"/>
      <c r="Q238" s="331"/>
      <c r="R238" s="140" t="s">
        <v>81</v>
      </c>
    </row>
    <row r="239" spans="2:18" ht="15.6" customHeight="1" x14ac:dyDescent="0.25">
      <c r="B239" s="138">
        <f t="shared" si="15"/>
        <v>0</v>
      </c>
      <c r="C239" s="138">
        <f t="shared" si="16"/>
        <v>0</v>
      </c>
      <c r="D239" s="147"/>
      <c r="F239" s="136"/>
      <c r="G239" s="270"/>
      <c r="H239" s="270"/>
      <c r="I239" s="270"/>
      <c r="J239" s="270"/>
      <c r="K239" s="270"/>
      <c r="L239" s="270"/>
      <c r="M239" s="270"/>
      <c r="N239" s="270"/>
      <c r="O239" s="270"/>
      <c r="P239" s="270"/>
      <c r="Q239" s="270"/>
      <c r="R239" s="140"/>
    </row>
    <row r="240" spans="2:18" x14ac:dyDescent="0.25">
      <c r="B240" s="138">
        <f t="shared" si="15"/>
        <v>0</v>
      </c>
      <c r="C240" s="138">
        <f t="shared" si="16"/>
        <v>0</v>
      </c>
      <c r="D240" s="147"/>
      <c r="E240" s="100"/>
      <c r="F240" s="100" t="s">
        <v>191</v>
      </c>
      <c r="R240" s="140"/>
    </row>
    <row r="241" spans="2:18" ht="5.0999999999999996" customHeight="1" x14ac:dyDescent="0.25">
      <c r="B241" s="138">
        <f t="shared" si="15"/>
        <v>0</v>
      </c>
      <c r="C241" s="138">
        <f t="shared" si="16"/>
        <v>0</v>
      </c>
      <c r="D241" s="147"/>
      <c r="R241" s="140"/>
    </row>
    <row r="242" spans="2:18" ht="15" customHeight="1" x14ac:dyDescent="0.25">
      <c r="B242" s="138">
        <f t="shared" si="15"/>
        <v>0</v>
      </c>
      <c r="C242" s="138">
        <f t="shared" si="16"/>
        <v>0</v>
      </c>
      <c r="D242" s="147"/>
      <c r="F242" s="42"/>
      <c r="G242" s="419" t="s">
        <v>192</v>
      </c>
      <c r="H242" s="420"/>
      <c r="I242" s="420"/>
      <c r="J242" s="420"/>
      <c r="K242" s="420"/>
      <c r="L242" s="420"/>
      <c r="M242" s="420"/>
      <c r="N242" s="420"/>
      <c r="O242" s="420"/>
      <c r="P242" s="420"/>
      <c r="Q242" s="421"/>
      <c r="R242" s="140"/>
    </row>
    <row r="243" spans="2:18" ht="15" customHeight="1" x14ac:dyDescent="0.25">
      <c r="B243" s="138">
        <f t="shared" si="15"/>
        <v>0</v>
      </c>
      <c r="C243" s="138">
        <f t="shared" si="16"/>
        <v>0</v>
      </c>
      <c r="D243" s="147"/>
      <c r="G243" s="42"/>
      <c r="H243" s="389" t="s">
        <v>193</v>
      </c>
      <c r="I243" s="390"/>
      <c r="J243" s="390"/>
      <c r="K243" s="390"/>
      <c r="L243" s="390"/>
      <c r="M243" s="390"/>
      <c r="N243" s="390"/>
      <c r="O243" s="390"/>
      <c r="P243" s="390"/>
      <c r="Q243" s="391"/>
      <c r="R243" s="140" t="s">
        <v>81</v>
      </c>
    </row>
    <row r="244" spans="2:18" ht="26.25" customHeight="1" x14ac:dyDescent="0.25">
      <c r="B244" s="138">
        <f t="shared" si="15"/>
        <v>0</v>
      </c>
      <c r="C244" s="138">
        <f t="shared" si="16"/>
        <v>0</v>
      </c>
      <c r="D244" s="147"/>
      <c r="G244" s="42"/>
      <c r="H244" s="389" t="s">
        <v>194</v>
      </c>
      <c r="I244" s="390"/>
      <c r="J244" s="390"/>
      <c r="K244" s="390"/>
      <c r="L244" s="390"/>
      <c r="M244" s="390"/>
      <c r="N244" s="390"/>
      <c r="O244" s="390"/>
      <c r="P244" s="390"/>
      <c r="Q244" s="391"/>
      <c r="R244" s="140" t="s">
        <v>81</v>
      </c>
    </row>
    <row r="245" spans="2:18" ht="15" customHeight="1" x14ac:dyDescent="0.25">
      <c r="B245" s="138">
        <f t="shared" si="15"/>
        <v>0</v>
      </c>
      <c r="C245" s="138">
        <f t="shared" si="16"/>
        <v>0</v>
      </c>
      <c r="D245" s="147"/>
      <c r="G245" s="42"/>
      <c r="H245" s="389" t="s">
        <v>195</v>
      </c>
      <c r="I245" s="390"/>
      <c r="J245" s="390"/>
      <c r="K245" s="390"/>
      <c r="L245" s="390"/>
      <c r="M245" s="390"/>
      <c r="N245" s="390"/>
      <c r="O245" s="390"/>
      <c r="P245" s="390"/>
      <c r="Q245" s="391"/>
      <c r="R245" s="140" t="s">
        <v>81</v>
      </c>
    </row>
    <row r="246" spans="2:18" ht="21" customHeight="1" x14ac:dyDescent="0.25">
      <c r="B246" s="138">
        <f t="shared" si="15"/>
        <v>0</v>
      </c>
      <c r="C246" s="138">
        <f t="shared" si="16"/>
        <v>0</v>
      </c>
      <c r="D246" s="147"/>
      <c r="G246" s="42"/>
      <c r="H246" s="389" t="s">
        <v>196</v>
      </c>
      <c r="I246" s="390"/>
      <c r="J246" s="390"/>
      <c r="K246" s="390"/>
      <c r="L246" s="390"/>
      <c r="M246" s="390"/>
      <c r="N246" s="390"/>
      <c r="O246" s="390"/>
      <c r="P246" s="390"/>
      <c r="Q246" s="391"/>
      <c r="R246" s="140" t="s">
        <v>81</v>
      </c>
    </row>
    <row r="247" spans="2:18" ht="43.5" customHeight="1" x14ac:dyDescent="0.25">
      <c r="B247" s="138">
        <f t="shared" si="15"/>
        <v>0</v>
      </c>
      <c r="C247" s="138">
        <f t="shared" si="16"/>
        <v>0</v>
      </c>
      <c r="D247" s="147"/>
      <c r="G247" s="42"/>
      <c r="H247" s="477" t="s">
        <v>197</v>
      </c>
      <c r="I247" s="436"/>
      <c r="J247" s="436"/>
      <c r="K247" s="436"/>
      <c r="L247" s="436"/>
      <c r="M247" s="436"/>
      <c r="N247" s="436"/>
      <c r="O247" s="436"/>
      <c r="P247" s="436"/>
      <c r="Q247" s="437"/>
      <c r="R247" s="140"/>
    </row>
    <row r="248" spans="2:18" ht="15" customHeight="1" x14ac:dyDescent="0.25">
      <c r="B248" s="138">
        <f t="shared" si="15"/>
        <v>0</v>
      </c>
      <c r="C248" s="138">
        <f t="shared" si="16"/>
        <v>0</v>
      </c>
      <c r="D248" s="147"/>
      <c r="G248" s="121"/>
      <c r="H248" s="473" t="s">
        <v>198</v>
      </c>
      <c r="I248" s="474"/>
      <c r="J248" s="474"/>
      <c r="K248" s="474"/>
      <c r="L248" s="474"/>
      <c r="M248" s="474"/>
      <c r="N248" s="474"/>
      <c r="O248" s="474"/>
      <c r="P248" s="474"/>
      <c r="Q248" s="475"/>
      <c r="R248" s="140" t="s">
        <v>81</v>
      </c>
    </row>
    <row r="249" spans="2:18" ht="15" customHeight="1" x14ac:dyDescent="0.25">
      <c r="C249" s="138"/>
      <c r="D249" s="147"/>
      <c r="G249" s="232"/>
      <c r="H249" s="36"/>
      <c r="I249" s="36"/>
      <c r="J249" s="36"/>
      <c r="K249" s="36"/>
      <c r="L249" s="36"/>
      <c r="M249" s="36"/>
      <c r="N249" s="36"/>
      <c r="O249" s="36"/>
      <c r="P249" s="36"/>
      <c r="Q249" s="36"/>
      <c r="R249" s="140"/>
    </row>
    <row r="252" spans="2:18" ht="5.0999999999999996" customHeight="1" x14ac:dyDescent="0.25">
      <c r="B252" s="138">
        <f t="shared" si="15"/>
        <v>0</v>
      </c>
      <c r="C252" s="138">
        <f t="shared" si="16"/>
        <v>0</v>
      </c>
      <c r="D252" s="147"/>
      <c r="R252" s="140"/>
    </row>
    <row r="253" spans="2:18" ht="15" customHeight="1" thickBot="1" x14ac:dyDescent="0.3">
      <c r="B253" s="138">
        <f t="shared" si="15"/>
        <v>0</v>
      </c>
      <c r="C253" s="138">
        <f t="shared" si="16"/>
        <v>0</v>
      </c>
      <c r="D253" s="160" t="s">
        <v>199</v>
      </c>
      <c r="E253" s="161"/>
      <c r="F253" s="268"/>
      <c r="G253" s="144"/>
      <c r="H253" s="144"/>
      <c r="I253" s="144"/>
      <c r="J253" s="144"/>
      <c r="K253" s="144"/>
      <c r="L253" s="144"/>
      <c r="M253" s="144"/>
      <c r="N253" s="144"/>
      <c r="O253" s="144"/>
      <c r="P253" s="144"/>
      <c r="Q253" s="144"/>
      <c r="R253" s="140"/>
    </row>
    <row r="254" spans="2:18" ht="15" customHeight="1" x14ac:dyDescent="0.25">
      <c r="C254" s="138"/>
      <c r="D254" s="157"/>
      <c r="E254" s="158"/>
      <c r="R254" s="140"/>
    </row>
    <row r="255" spans="2:18" ht="31.9" customHeight="1" x14ac:dyDescent="0.25">
      <c r="C255" s="138"/>
      <c r="D255" s="157"/>
      <c r="E255" s="158"/>
      <c r="F255" s="42"/>
      <c r="G255" s="424" t="s">
        <v>200</v>
      </c>
      <c r="H255" s="425"/>
      <c r="I255" s="425"/>
      <c r="J255" s="425"/>
      <c r="K255" s="425"/>
      <c r="L255" s="425"/>
      <c r="M255" s="425"/>
      <c r="N255" s="425"/>
      <c r="O255" s="425"/>
      <c r="P255" s="425"/>
      <c r="Q255" s="426"/>
      <c r="R255" s="140"/>
    </row>
    <row r="256" spans="2:18" ht="15" customHeight="1" x14ac:dyDescent="0.25">
      <c r="C256" s="138"/>
      <c r="D256" s="157"/>
      <c r="E256" s="158"/>
      <c r="R256" s="140"/>
    </row>
    <row r="257" spans="2:19" ht="33.6" hidden="1" customHeight="1" x14ac:dyDescent="0.25">
      <c r="B257" s="138">
        <f>IF(OR(F257="X", F257="N/A"),1,0)</f>
        <v>0</v>
      </c>
      <c r="C257" s="138">
        <f>IF(OR(G257="X", G257="N/A"),1,0)</f>
        <v>0</v>
      </c>
      <c r="D257" s="147"/>
      <c r="R257" s="140"/>
    </row>
    <row r="258" spans="2:19" ht="48" customHeight="1" x14ac:dyDescent="0.25">
      <c r="B258" s="138">
        <f>IF(OR(F258="X", F258="N/A"),1,0)</f>
        <v>0</v>
      </c>
      <c r="C258" s="138">
        <f>IF(OR(G258="X", G258="N/A"),1,0)</f>
        <v>0</v>
      </c>
      <c r="D258" s="147"/>
      <c r="F258" s="42"/>
      <c r="G258" s="424" t="s">
        <v>201</v>
      </c>
      <c r="H258" s="425"/>
      <c r="I258" s="425"/>
      <c r="J258" s="425"/>
      <c r="K258" s="425"/>
      <c r="L258" s="425"/>
      <c r="M258" s="425"/>
      <c r="N258" s="425"/>
      <c r="O258" s="425"/>
      <c r="P258" s="425"/>
      <c r="Q258" s="426"/>
      <c r="R258" s="140" t="s">
        <v>81</v>
      </c>
    </row>
    <row r="259" spans="2:19" ht="37.5" hidden="1" customHeight="1" x14ac:dyDescent="0.25">
      <c r="C259" s="138"/>
      <c r="D259" s="147"/>
      <c r="F259" s="226"/>
      <c r="G259" s="227"/>
      <c r="H259" s="271"/>
      <c r="I259" s="271"/>
      <c r="J259" s="271"/>
      <c r="K259" s="271"/>
      <c r="L259" s="271"/>
      <c r="M259" s="271"/>
      <c r="N259" s="271"/>
      <c r="O259" s="271"/>
      <c r="P259" s="271"/>
      <c r="Q259" s="271"/>
      <c r="R259" s="140"/>
    </row>
    <row r="260" spans="2:19" ht="60.95" hidden="1" customHeight="1" x14ac:dyDescent="0.25">
      <c r="B260" s="138">
        <f>IF(OR(F260="X", F260="N/A"),1,0)</f>
        <v>0</v>
      </c>
      <c r="C260" s="138">
        <f>IF(OR(G260="X", G260="N/A"),1,0)</f>
        <v>0</v>
      </c>
      <c r="D260" s="147"/>
      <c r="F260" s="89"/>
      <c r="G260" s="42"/>
      <c r="H260" s="470" t="s">
        <v>202</v>
      </c>
      <c r="I260" s="471"/>
      <c r="J260" s="471"/>
      <c r="K260" s="471"/>
      <c r="L260" s="471"/>
      <c r="M260" s="471"/>
      <c r="N260" s="471"/>
      <c r="O260" s="471"/>
      <c r="P260" s="471"/>
      <c r="Q260" s="472"/>
      <c r="R260" s="140"/>
    </row>
    <row r="261" spans="2:19" ht="21.6" customHeight="1" x14ac:dyDescent="0.25">
      <c r="C261" s="138"/>
      <c r="D261" s="147"/>
      <c r="F261" s="267"/>
      <c r="G261" s="42"/>
      <c r="H261" s="393" t="s">
        <v>203</v>
      </c>
      <c r="I261" s="394"/>
      <c r="J261" s="394"/>
      <c r="K261" s="394"/>
      <c r="L261" s="394"/>
      <c r="M261" s="394"/>
      <c r="N261" s="394"/>
      <c r="O261" s="394"/>
      <c r="P261" s="394"/>
      <c r="Q261" s="394"/>
      <c r="R261" s="140"/>
    </row>
    <row r="262" spans="2:19" ht="25.15" customHeight="1" x14ac:dyDescent="0.25">
      <c r="C262" s="138"/>
      <c r="D262" s="147"/>
      <c r="F262" s="267"/>
      <c r="G262" s="42"/>
      <c r="H262" s="393" t="s">
        <v>204</v>
      </c>
      <c r="I262" s="394"/>
      <c r="J262" s="394"/>
      <c r="K262" s="394"/>
      <c r="L262" s="394"/>
      <c r="M262" s="394"/>
      <c r="N262" s="394"/>
      <c r="O262" s="394"/>
      <c r="P262" s="394"/>
      <c r="Q262" s="394"/>
      <c r="R262" s="140"/>
    </row>
    <row r="263" spans="2:19" ht="16.899999999999999" customHeight="1" x14ac:dyDescent="0.25">
      <c r="C263" s="138"/>
      <c r="D263" s="147"/>
      <c r="F263" s="267"/>
      <c r="G263" s="42"/>
      <c r="H263" s="484" t="s">
        <v>205</v>
      </c>
      <c r="I263" s="485"/>
      <c r="J263" s="485"/>
      <c r="K263" s="485"/>
      <c r="L263" s="485"/>
      <c r="M263" s="485"/>
      <c r="N263" s="485"/>
      <c r="O263" s="485"/>
      <c r="P263" s="485"/>
      <c r="Q263" s="485"/>
      <c r="R263" s="140"/>
    </row>
    <row r="264" spans="2:19" ht="37.9" customHeight="1" x14ac:dyDescent="0.25">
      <c r="B264" s="138">
        <f>IF(OR(F264="X", F264="N/A"),1,0)</f>
        <v>0</v>
      </c>
      <c r="C264" s="138">
        <f>IF(OR(G264="X", G264="N/A"),1,0)</f>
        <v>0</v>
      </c>
      <c r="D264" s="147"/>
      <c r="F264" s="42"/>
      <c r="G264" s="424" t="s">
        <v>206</v>
      </c>
      <c r="H264" s="425"/>
      <c r="I264" s="425"/>
      <c r="J264" s="425"/>
      <c r="K264" s="425"/>
      <c r="L264" s="425"/>
      <c r="M264" s="425"/>
      <c r="N264" s="425"/>
      <c r="O264" s="425"/>
      <c r="P264" s="425"/>
      <c r="Q264" s="426"/>
      <c r="R264" s="140" t="s">
        <v>81</v>
      </c>
    </row>
    <row r="265" spans="2:19" ht="31.9" hidden="1" customHeight="1" x14ac:dyDescent="0.25">
      <c r="C265" s="138"/>
      <c r="D265" s="147"/>
      <c r="F265" s="267"/>
      <c r="G265" s="42"/>
      <c r="H265" s="494" t="s">
        <v>206</v>
      </c>
      <c r="I265" s="494"/>
      <c r="J265" s="494"/>
      <c r="K265" s="494"/>
      <c r="L265" s="494"/>
      <c r="M265" s="494"/>
      <c r="N265" s="494"/>
      <c r="O265" s="494"/>
      <c r="P265" s="494"/>
      <c r="Q265" s="494"/>
      <c r="R265" s="140"/>
    </row>
    <row r="266" spans="2:19" ht="60.95" hidden="1" customHeight="1" x14ac:dyDescent="0.25">
      <c r="C266" s="138"/>
      <c r="D266" s="147"/>
      <c r="F266" s="267"/>
      <c r="G266" s="228"/>
      <c r="H266" s="494" t="s">
        <v>207</v>
      </c>
      <c r="I266" s="494"/>
      <c r="J266" s="494"/>
      <c r="K266" s="494"/>
      <c r="L266" s="494"/>
      <c r="M266" s="494"/>
      <c r="N266" s="494"/>
      <c r="O266" s="494"/>
      <c r="P266" s="494"/>
      <c r="Q266" s="494"/>
      <c r="R266" s="140"/>
    </row>
    <row r="267" spans="2:19" ht="37.5" hidden="1" customHeight="1" x14ac:dyDescent="0.25">
      <c r="B267" s="138">
        <f>IF(OR(F267="X", F267="N/A"),1,0)</f>
        <v>0</v>
      </c>
      <c r="C267" s="138">
        <f>IF(OR(G267="X", G267="N/A"),1,0)</f>
        <v>0</v>
      </c>
      <c r="D267" s="147"/>
      <c r="F267" s="42"/>
      <c r="G267" s="491" t="s">
        <v>208</v>
      </c>
      <c r="H267" s="492"/>
      <c r="I267" s="492"/>
      <c r="J267" s="492"/>
      <c r="K267" s="492"/>
      <c r="L267" s="492"/>
      <c r="M267" s="492"/>
      <c r="N267" s="492"/>
      <c r="O267" s="492"/>
      <c r="P267" s="492"/>
      <c r="Q267" s="493"/>
      <c r="R267" s="140" t="s">
        <v>81</v>
      </c>
    </row>
    <row r="268" spans="2:19" ht="33.6" customHeight="1" x14ac:dyDescent="0.25">
      <c r="B268" s="138">
        <f t="shared" si="15"/>
        <v>0</v>
      </c>
      <c r="C268" s="138">
        <f t="shared" si="16"/>
        <v>0</v>
      </c>
      <c r="D268" s="147"/>
      <c r="R268" s="140"/>
    </row>
    <row r="269" spans="2:19" ht="15" customHeight="1" thickBot="1" x14ac:dyDescent="0.3">
      <c r="B269" s="138">
        <f t="shared" si="15"/>
        <v>0</v>
      </c>
      <c r="C269" s="138">
        <f t="shared" si="16"/>
        <v>0</v>
      </c>
      <c r="D269" s="153" t="s">
        <v>209</v>
      </c>
      <c r="E269" s="260"/>
      <c r="F269" s="268"/>
      <c r="G269" s="144"/>
      <c r="H269" s="144"/>
      <c r="I269" s="144"/>
      <c r="J269" s="144"/>
      <c r="K269" s="144"/>
      <c r="L269" s="144"/>
      <c r="M269" s="144"/>
      <c r="N269" s="144"/>
      <c r="O269" s="144"/>
      <c r="P269" s="144"/>
      <c r="Q269" s="144"/>
      <c r="R269" s="140"/>
    </row>
    <row r="270" spans="2:19" ht="5.0999999999999996" customHeight="1" x14ac:dyDescent="0.25">
      <c r="B270" s="138">
        <f t="shared" si="15"/>
        <v>0</v>
      </c>
      <c r="C270" s="138">
        <f t="shared" si="16"/>
        <v>0</v>
      </c>
      <c r="D270" s="147"/>
      <c r="R270" s="140"/>
    </row>
    <row r="271" spans="2:19" ht="15" customHeight="1" x14ac:dyDescent="0.25">
      <c r="B271" s="138">
        <f t="shared" si="15"/>
        <v>0</v>
      </c>
      <c r="C271" s="138">
        <f t="shared" si="16"/>
        <v>0</v>
      </c>
      <c r="D271" s="147"/>
      <c r="F271" s="42"/>
      <c r="G271" s="473" t="s">
        <v>210</v>
      </c>
      <c r="H271" s="474"/>
      <c r="I271" s="474"/>
      <c r="J271" s="474"/>
      <c r="K271" s="474"/>
      <c r="L271" s="474"/>
      <c r="M271" s="474"/>
      <c r="N271" s="474"/>
      <c r="O271" s="474"/>
      <c r="P271" s="474"/>
      <c r="Q271" s="475"/>
      <c r="R271" s="140" t="s">
        <v>81</v>
      </c>
      <c r="S271" s="136" t="s">
        <v>211</v>
      </c>
    </row>
    <row r="272" spans="2:19" ht="30" customHeight="1" x14ac:dyDescent="0.25">
      <c r="B272" s="138">
        <f t="shared" si="15"/>
        <v>0</v>
      </c>
      <c r="C272" s="138">
        <f t="shared" si="16"/>
        <v>0</v>
      </c>
      <c r="D272" s="147"/>
      <c r="F272" s="91"/>
      <c r="G272" s="42"/>
      <c r="H272" s="389" t="s">
        <v>212</v>
      </c>
      <c r="I272" s="390"/>
      <c r="J272" s="390"/>
      <c r="K272" s="390"/>
      <c r="L272" s="390"/>
      <c r="M272" s="390"/>
      <c r="N272" s="390"/>
      <c r="O272" s="390"/>
      <c r="P272" s="390"/>
      <c r="Q272" s="476"/>
      <c r="R272" s="140" t="s">
        <v>81</v>
      </c>
      <c r="S272" s="136" t="s">
        <v>213</v>
      </c>
    </row>
    <row r="273" spans="2:19" ht="22.9" customHeight="1" x14ac:dyDescent="0.25">
      <c r="C273" s="138"/>
      <c r="D273" s="147"/>
      <c r="F273" s="92"/>
      <c r="G273" s="42"/>
      <c r="H273" s="329" t="s">
        <v>214</v>
      </c>
      <c r="I273" s="330"/>
      <c r="J273" s="330"/>
      <c r="K273" s="330"/>
      <c r="L273" s="330"/>
      <c r="M273" s="330"/>
      <c r="N273" s="330"/>
      <c r="O273" s="330"/>
      <c r="P273" s="330"/>
      <c r="Q273" s="338"/>
      <c r="R273" s="140"/>
      <c r="S273" s="136" t="s">
        <v>215</v>
      </c>
    </row>
    <row r="274" spans="2:19" ht="18" customHeight="1" x14ac:dyDescent="0.25">
      <c r="C274" s="138"/>
      <c r="D274" s="147"/>
      <c r="F274" s="92"/>
      <c r="G274" s="42"/>
      <c r="H274" s="486" t="s">
        <v>216</v>
      </c>
      <c r="I274" s="487"/>
      <c r="J274" s="487"/>
      <c r="K274" s="487"/>
      <c r="L274" s="487"/>
      <c r="M274" s="487"/>
      <c r="N274" s="487"/>
      <c r="O274" s="487"/>
      <c r="P274" s="487"/>
      <c r="Q274" s="488"/>
      <c r="R274" s="140"/>
    </row>
    <row r="275" spans="2:19" ht="21.6" customHeight="1" x14ac:dyDescent="0.25">
      <c r="B275" s="138">
        <f t="shared" si="15"/>
        <v>0</v>
      </c>
      <c r="C275" s="138">
        <f t="shared" si="16"/>
        <v>0</v>
      </c>
      <c r="D275" s="147"/>
      <c r="F275" s="92"/>
      <c r="G275" s="42"/>
      <c r="H275" s="477" t="s">
        <v>217</v>
      </c>
      <c r="I275" s="436"/>
      <c r="J275" s="436"/>
      <c r="K275" s="436"/>
      <c r="L275" s="436"/>
      <c r="M275" s="436"/>
      <c r="N275" s="436"/>
      <c r="O275" s="436"/>
      <c r="P275" s="436"/>
      <c r="Q275" s="478"/>
      <c r="R275" s="140" t="s">
        <v>81</v>
      </c>
    </row>
    <row r="276" spans="2:19" ht="28.5" customHeight="1" x14ac:dyDescent="0.25">
      <c r="B276" s="138">
        <f t="shared" si="15"/>
        <v>0</v>
      </c>
      <c r="C276" s="138">
        <f t="shared" si="16"/>
        <v>0</v>
      </c>
      <c r="D276" s="147"/>
      <c r="F276" s="267"/>
      <c r="G276" s="42"/>
      <c r="H276" s="477" t="s">
        <v>218</v>
      </c>
      <c r="I276" s="436"/>
      <c r="J276" s="436"/>
      <c r="K276" s="436"/>
      <c r="L276" s="436"/>
      <c r="M276" s="436"/>
      <c r="N276" s="436"/>
      <c r="O276" s="436"/>
      <c r="P276" s="436"/>
      <c r="Q276" s="478"/>
      <c r="R276" s="140" t="s">
        <v>81</v>
      </c>
    </row>
    <row r="277" spans="2:19" ht="15" customHeight="1" x14ac:dyDescent="0.25">
      <c r="B277" s="138">
        <f t="shared" si="15"/>
        <v>0</v>
      </c>
      <c r="C277" s="138">
        <f t="shared" si="16"/>
        <v>0</v>
      </c>
      <c r="D277" s="147"/>
      <c r="F277" s="267"/>
      <c r="G277" s="94"/>
      <c r="H277" s="42"/>
      <c r="I277" s="357" t="s">
        <v>219</v>
      </c>
      <c r="J277" s="358"/>
      <c r="K277" s="358"/>
      <c r="L277" s="358"/>
      <c r="M277" s="358"/>
      <c r="N277" s="358"/>
      <c r="O277" s="358"/>
      <c r="P277" s="358"/>
      <c r="Q277" s="358"/>
      <c r="R277" s="140" t="s">
        <v>81</v>
      </c>
    </row>
    <row r="278" spans="2:19" ht="30" customHeight="1" x14ac:dyDescent="0.25">
      <c r="B278" s="138">
        <f t="shared" si="15"/>
        <v>0</v>
      </c>
      <c r="C278" s="138">
        <f t="shared" si="16"/>
        <v>0</v>
      </c>
      <c r="D278" s="147"/>
      <c r="F278" s="267"/>
      <c r="G278" s="94"/>
      <c r="H278" s="42"/>
      <c r="I278" s="329" t="s">
        <v>220</v>
      </c>
      <c r="J278" s="358"/>
      <c r="K278" s="358"/>
      <c r="L278" s="358"/>
      <c r="M278" s="358"/>
      <c r="N278" s="358"/>
      <c r="O278" s="358"/>
      <c r="P278" s="358"/>
      <c r="Q278" s="358"/>
      <c r="R278" s="140" t="s">
        <v>81</v>
      </c>
    </row>
    <row r="279" spans="2:19" ht="33.75" customHeight="1" x14ac:dyDescent="0.25">
      <c r="B279" s="138">
        <f t="shared" si="15"/>
        <v>0</v>
      </c>
      <c r="C279" s="138">
        <f t="shared" si="16"/>
        <v>0</v>
      </c>
      <c r="D279" s="147"/>
      <c r="F279" s="90"/>
      <c r="G279" s="42"/>
      <c r="H279" s="399" t="s">
        <v>221</v>
      </c>
      <c r="I279" s="400"/>
      <c r="J279" s="400"/>
      <c r="K279" s="400"/>
      <c r="L279" s="400"/>
      <c r="M279" s="400"/>
      <c r="N279" s="400"/>
      <c r="O279" s="400"/>
      <c r="P279" s="400"/>
      <c r="Q279" s="401"/>
      <c r="R279" s="140"/>
    </row>
    <row r="280" spans="2:19" ht="5.0999999999999996" customHeight="1" x14ac:dyDescent="0.25">
      <c r="B280" s="138">
        <f t="shared" si="15"/>
        <v>0</v>
      </c>
      <c r="C280" s="138">
        <f t="shared" si="16"/>
        <v>0</v>
      </c>
      <c r="D280" s="147"/>
      <c r="R280" s="140"/>
    </row>
    <row r="281" spans="2:19" ht="24" customHeight="1" x14ac:dyDescent="0.25">
      <c r="B281" s="138">
        <f t="shared" si="15"/>
        <v>0</v>
      </c>
      <c r="C281" s="138">
        <f t="shared" si="16"/>
        <v>0</v>
      </c>
      <c r="D281" s="147"/>
      <c r="F281" s="42"/>
      <c r="G281" s="389" t="s">
        <v>222</v>
      </c>
      <c r="H281" s="390"/>
      <c r="I281" s="390"/>
      <c r="J281" s="390"/>
      <c r="K281" s="390"/>
      <c r="L281" s="390"/>
      <c r="M281" s="390"/>
      <c r="N281" s="390"/>
      <c r="O281" s="390"/>
      <c r="P281" s="390"/>
      <c r="Q281" s="391"/>
      <c r="R281" s="140" t="s">
        <v>81</v>
      </c>
    </row>
    <row r="282" spans="2:19" ht="24" customHeight="1" x14ac:dyDescent="0.25">
      <c r="B282" s="138">
        <f t="shared" si="15"/>
        <v>0</v>
      </c>
      <c r="C282" s="138">
        <f t="shared" si="16"/>
        <v>0</v>
      </c>
      <c r="D282" s="147"/>
      <c r="F282" s="267"/>
      <c r="G282" s="94"/>
      <c r="H282" s="42"/>
      <c r="I282" s="397" t="s">
        <v>223</v>
      </c>
      <c r="J282" s="398"/>
      <c r="K282" s="398"/>
      <c r="L282" s="398"/>
      <c r="M282" s="398"/>
      <c r="N282" s="398"/>
      <c r="O282" s="398"/>
      <c r="P282" s="398"/>
      <c r="Q282" s="398"/>
      <c r="R282" s="140"/>
    </row>
    <row r="283" spans="2:19" ht="31.5" customHeight="1" x14ac:dyDescent="0.25">
      <c r="B283" s="138">
        <f t="shared" si="15"/>
        <v>0</v>
      </c>
      <c r="C283" s="138">
        <f t="shared" si="16"/>
        <v>0</v>
      </c>
      <c r="D283" s="147"/>
      <c r="F283" s="267"/>
      <c r="G283" s="94"/>
      <c r="H283" s="42"/>
      <c r="I283" s="393" t="s">
        <v>224</v>
      </c>
      <c r="J283" s="394"/>
      <c r="K283" s="394"/>
      <c r="L283" s="394"/>
      <c r="M283" s="394"/>
      <c r="N283" s="394"/>
      <c r="O283" s="394"/>
      <c r="P283" s="394"/>
      <c r="Q283" s="394"/>
      <c r="R283" s="140"/>
    </row>
    <row r="284" spans="2:19" ht="30" customHeight="1" x14ac:dyDescent="0.25">
      <c r="B284" s="138">
        <f t="shared" si="15"/>
        <v>0</v>
      </c>
      <c r="C284" s="138">
        <f t="shared" si="16"/>
        <v>0</v>
      </c>
      <c r="D284" s="147"/>
      <c r="F284" s="267"/>
      <c r="G284" s="94"/>
      <c r="H284" s="42"/>
      <c r="I284" s="393" t="s">
        <v>225</v>
      </c>
      <c r="J284" s="394"/>
      <c r="K284" s="394"/>
      <c r="L284" s="394"/>
      <c r="M284" s="394"/>
      <c r="N284" s="394"/>
      <c r="O284" s="394"/>
      <c r="P284" s="394"/>
      <c r="Q284" s="394"/>
      <c r="R284" s="140"/>
    </row>
    <row r="285" spans="2:19" ht="24" customHeight="1" x14ac:dyDescent="0.25">
      <c r="B285" s="138">
        <f t="shared" si="15"/>
        <v>0</v>
      </c>
      <c r="C285" s="138">
        <f t="shared" si="16"/>
        <v>0</v>
      </c>
      <c r="D285" s="147"/>
      <c r="F285" s="267"/>
      <c r="G285" s="94"/>
      <c r="H285" s="42"/>
      <c r="I285" s="397" t="s">
        <v>226</v>
      </c>
      <c r="J285" s="398"/>
      <c r="K285" s="398"/>
      <c r="L285" s="398"/>
      <c r="M285" s="398"/>
      <c r="N285" s="398"/>
      <c r="O285" s="398"/>
      <c r="P285" s="398"/>
      <c r="Q285" s="398"/>
      <c r="R285" s="140"/>
    </row>
    <row r="286" spans="2:19" ht="42" customHeight="1" x14ac:dyDescent="0.25">
      <c r="B286" s="138">
        <f t="shared" si="15"/>
        <v>0</v>
      </c>
      <c r="C286" s="138">
        <f t="shared" si="16"/>
        <v>0</v>
      </c>
      <c r="D286" s="147"/>
      <c r="F286" s="267"/>
      <c r="G286" s="94"/>
      <c r="H286" s="42"/>
      <c r="I286" s="393" t="s">
        <v>227</v>
      </c>
      <c r="J286" s="394"/>
      <c r="K286" s="394"/>
      <c r="L286" s="394"/>
      <c r="M286" s="394"/>
      <c r="N286" s="394"/>
      <c r="O286" s="394"/>
      <c r="P286" s="394"/>
      <c r="Q286" s="394"/>
      <c r="R286" s="140"/>
    </row>
    <row r="287" spans="2:19" ht="24" customHeight="1" x14ac:dyDescent="0.25">
      <c r="B287" s="138">
        <f t="shared" si="15"/>
        <v>0</v>
      </c>
      <c r="C287" s="138">
        <f t="shared" si="16"/>
        <v>0</v>
      </c>
      <c r="D287" s="147"/>
      <c r="F287" s="267"/>
      <c r="G287" s="94"/>
      <c r="H287" s="42"/>
      <c r="I287" s="397" t="s">
        <v>228</v>
      </c>
      <c r="J287" s="398"/>
      <c r="K287" s="398"/>
      <c r="L287" s="398"/>
      <c r="M287" s="398"/>
      <c r="N287" s="398"/>
      <c r="O287" s="398"/>
      <c r="P287" s="398"/>
      <c r="Q287" s="398"/>
      <c r="R287" s="140"/>
    </row>
    <row r="288" spans="2:19" ht="30" customHeight="1" x14ac:dyDescent="0.25">
      <c r="B288" s="138">
        <f t="shared" si="15"/>
        <v>0</v>
      </c>
      <c r="C288" s="138">
        <f t="shared" si="16"/>
        <v>0</v>
      </c>
      <c r="D288" s="147"/>
      <c r="F288" s="42"/>
      <c r="G288" s="389" t="s">
        <v>229</v>
      </c>
      <c r="H288" s="390"/>
      <c r="I288" s="390"/>
      <c r="J288" s="390"/>
      <c r="K288" s="390"/>
      <c r="L288" s="390"/>
      <c r="M288" s="390"/>
      <c r="N288" s="390"/>
      <c r="O288" s="390"/>
      <c r="P288" s="390"/>
      <c r="Q288" s="391"/>
      <c r="R288" s="140" t="s">
        <v>36</v>
      </c>
    </row>
    <row r="289" spans="2:18" ht="18.600000000000001" customHeight="1" x14ac:dyDescent="0.25">
      <c r="B289" s="138">
        <f t="shared" si="15"/>
        <v>0</v>
      </c>
      <c r="C289" s="138">
        <f t="shared" si="16"/>
        <v>0</v>
      </c>
      <c r="D289" s="147"/>
      <c r="G289" s="136" t="s">
        <v>230</v>
      </c>
      <c r="R289" s="140"/>
    </row>
    <row r="290" spans="2:18" ht="4.7" customHeight="1" x14ac:dyDescent="0.25">
      <c r="B290" s="138">
        <f t="shared" si="15"/>
        <v>0</v>
      </c>
      <c r="C290" s="138">
        <f t="shared" si="16"/>
        <v>0</v>
      </c>
      <c r="R290" s="140"/>
    </row>
    <row r="291" spans="2:18" ht="21" customHeight="1" thickBot="1" x14ac:dyDescent="0.3">
      <c r="B291" s="138">
        <f t="shared" si="15"/>
        <v>0</v>
      </c>
      <c r="C291" s="138">
        <f t="shared" si="16"/>
        <v>0</v>
      </c>
      <c r="D291" s="392" t="s">
        <v>231</v>
      </c>
      <c r="E291" s="392"/>
      <c r="F291" s="392"/>
      <c r="G291" s="392"/>
      <c r="H291" s="392"/>
      <c r="I291" s="392"/>
      <c r="J291" s="392"/>
      <c r="K291" s="392"/>
      <c r="L291" s="392"/>
      <c r="M291" s="392"/>
      <c r="N291" s="392"/>
      <c r="O291" s="392"/>
      <c r="P291" s="392"/>
      <c r="Q291" s="392"/>
      <c r="R291" s="140"/>
    </row>
    <row r="292" spans="2:18" ht="13.35" customHeight="1" x14ac:dyDescent="0.25">
      <c r="B292" s="138">
        <f t="shared" si="15"/>
        <v>0</v>
      </c>
      <c r="C292" s="138">
        <f t="shared" si="16"/>
        <v>0</v>
      </c>
      <c r="D292" s="146"/>
      <c r="R292" s="140"/>
    </row>
    <row r="293" spans="2:18" ht="30" customHeight="1" x14ac:dyDescent="0.25">
      <c r="B293" s="138">
        <f t="shared" si="15"/>
        <v>0</v>
      </c>
      <c r="C293" s="138">
        <f t="shared" si="16"/>
        <v>0</v>
      </c>
      <c r="D293" s="147"/>
      <c r="F293" s="42"/>
      <c r="G293" s="395" t="s">
        <v>232</v>
      </c>
      <c r="H293" s="396"/>
      <c r="I293" s="396"/>
      <c r="J293" s="396"/>
      <c r="K293" s="396"/>
      <c r="L293" s="396"/>
      <c r="M293" s="396"/>
      <c r="N293" s="396"/>
      <c r="O293" s="396"/>
      <c r="P293" s="396"/>
      <c r="Q293" s="396"/>
      <c r="R293" s="140"/>
    </row>
    <row r="294" spans="2:18" ht="5.0999999999999996" customHeight="1" x14ac:dyDescent="0.25">
      <c r="B294" s="138">
        <f t="shared" si="15"/>
        <v>0</v>
      </c>
      <c r="C294" s="138">
        <f t="shared" si="16"/>
        <v>0</v>
      </c>
      <c r="D294" s="147"/>
      <c r="G294" s="165"/>
      <c r="R294" s="140"/>
    </row>
    <row r="295" spans="2:18" ht="14.25" customHeight="1" x14ac:dyDescent="0.25">
      <c r="B295" s="138">
        <f t="shared" si="15"/>
        <v>0</v>
      </c>
      <c r="C295" s="138">
        <f t="shared" si="16"/>
        <v>0</v>
      </c>
      <c r="D295" s="147"/>
      <c r="F295" s="94"/>
      <c r="G295" s="42"/>
      <c r="H295" s="393" t="s">
        <v>233</v>
      </c>
      <c r="I295" s="394"/>
      <c r="J295" s="394"/>
      <c r="K295" s="394"/>
      <c r="L295" s="394"/>
      <c r="M295" s="394"/>
      <c r="N295" s="394"/>
      <c r="O295" s="394"/>
      <c r="P295" s="394"/>
      <c r="Q295" s="394"/>
      <c r="R295" s="166" t="s">
        <v>81</v>
      </c>
    </row>
    <row r="296" spans="2:18" ht="15" customHeight="1" x14ac:dyDescent="0.25">
      <c r="B296" s="138">
        <f t="shared" si="15"/>
        <v>0</v>
      </c>
      <c r="C296" s="138">
        <f t="shared" si="16"/>
        <v>0</v>
      </c>
      <c r="D296" s="147"/>
      <c r="F296" s="94"/>
      <c r="G296" s="42"/>
      <c r="H296" s="329" t="s">
        <v>234</v>
      </c>
      <c r="I296" s="330"/>
      <c r="J296" s="330"/>
      <c r="K296" s="330"/>
      <c r="L296" s="330"/>
      <c r="M296" s="330"/>
      <c r="N296" s="330"/>
      <c r="O296" s="330"/>
      <c r="P296" s="330"/>
      <c r="Q296" s="330"/>
      <c r="R296" s="270" t="s">
        <v>81</v>
      </c>
    </row>
    <row r="297" spans="2:18" ht="15" customHeight="1" x14ac:dyDescent="0.25">
      <c r="B297" s="138">
        <f t="shared" si="15"/>
        <v>0</v>
      </c>
      <c r="C297" s="138">
        <f t="shared" si="16"/>
        <v>0</v>
      </c>
      <c r="D297" s="147"/>
      <c r="F297" s="94"/>
      <c r="G297" s="42"/>
      <c r="H297" s="329" t="s">
        <v>235</v>
      </c>
      <c r="I297" s="330"/>
      <c r="J297" s="330"/>
      <c r="K297" s="330"/>
      <c r="L297" s="330"/>
      <c r="M297" s="330"/>
      <c r="N297" s="330"/>
      <c r="O297" s="330"/>
      <c r="P297" s="330"/>
      <c r="Q297" s="330"/>
      <c r="R297" s="270" t="s">
        <v>81</v>
      </c>
    </row>
    <row r="298" spans="2:18" ht="30" customHeight="1" x14ac:dyDescent="0.25">
      <c r="B298" s="138">
        <f t="shared" si="15"/>
        <v>0</v>
      </c>
      <c r="C298" s="138">
        <f t="shared" si="16"/>
        <v>0</v>
      </c>
      <c r="D298" s="147"/>
      <c r="F298" s="94"/>
      <c r="G298" s="42"/>
      <c r="H298" s="329" t="s">
        <v>236</v>
      </c>
      <c r="I298" s="330"/>
      <c r="J298" s="330"/>
      <c r="K298" s="330"/>
      <c r="L298" s="330"/>
      <c r="M298" s="330"/>
      <c r="N298" s="330"/>
      <c r="O298" s="330"/>
      <c r="P298" s="330"/>
      <c r="Q298" s="330"/>
      <c r="R298" s="270" t="s">
        <v>81</v>
      </c>
    </row>
    <row r="299" spans="2:18" ht="15" customHeight="1" x14ac:dyDescent="0.25">
      <c r="B299" s="138">
        <f t="shared" si="15"/>
        <v>0</v>
      </c>
      <c r="C299" s="138">
        <f t="shared" si="16"/>
        <v>0</v>
      </c>
      <c r="D299" s="147"/>
      <c r="F299" s="94"/>
      <c r="G299" s="42"/>
      <c r="H299" s="379" t="s">
        <v>237</v>
      </c>
      <c r="I299" s="380"/>
      <c r="J299" s="380"/>
      <c r="K299" s="380"/>
      <c r="L299" s="380"/>
      <c r="M299" s="380"/>
      <c r="N299" s="380"/>
      <c r="O299" s="380"/>
      <c r="P299" s="380"/>
      <c r="Q299" s="380"/>
      <c r="R299" s="270" t="s">
        <v>81</v>
      </c>
    </row>
    <row r="300" spans="2:18" ht="15" customHeight="1" x14ac:dyDescent="0.25">
      <c r="B300" s="138">
        <f t="shared" si="15"/>
        <v>0</v>
      </c>
      <c r="C300" s="138">
        <f t="shared" si="16"/>
        <v>0</v>
      </c>
      <c r="D300" s="147"/>
      <c r="G300" s="94"/>
      <c r="H300" s="42"/>
      <c r="I300" s="357" t="s">
        <v>238</v>
      </c>
      <c r="J300" s="358"/>
      <c r="K300" s="358"/>
      <c r="L300" s="358"/>
      <c r="M300" s="358"/>
      <c r="N300" s="358"/>
      <c r="O300" s="358"/>
      <c r="P300" s="358"/>
      <c r="Q300" s="358"/>
      <c r="R300" s="152" t="s">
        <v>81</v>
      </c>
    </row>
    <row r="301" spans="2:18" ht="15" customHeight="1" x14ac:dyDescent="0.25">
      <c r="B301" s="138">
        <f t="shared" si="15"/>
        <v>0</v>
      </c>
      <c r="C301" s="138">
        <f t="shared" si="16"/>
        <v>0</v>
      </c>
      <c r="D301" s="147"/>
      <c r="G301" s="94"/>
      <c r="H301" s="42"/>
      <c r="I301" s="357" t="s">
        <v>239</v>
      </c>
      <c r="J301" s="358"/>
      <c r="K301" s="358"/>
      <c r="L301" s="358"/>
      <c r="M301" s="358"/>
      <c r="N301" s="358"/>
      <c r="O301" s="358"/>
      <c r="P301" s="358"/>
      <c r="Q301" s="358"/>
      <c r="R301" s="152" t="s">
        <v>81</v>
      </c>
    </row>
    <row r="302" spans="2:18" ht="15" customHeight="1" x14ac:dyDescent="0.25">
      <c r="B302" s="138">
        <f t="shared" si="15"/>
        <v>0</v>
      </c>
      <c r="C302" s="138">
        <f t="shared" si="16"/>
        <v>0</v>
      </c>
      <c r="D302" s="147"/>
      <c r="G302" s="94"/>
      <c r="H302" s="42"/>
      <c r="I302" s="366" t="s">
        <v>240</v>
      </c>
      <c r="J302" s="367"/>
      <c r="K302" s="367"/>
      <c r="L302" s="367"/>
      <c r="M302" s="367"/>
      <c r="N302" s="367"/>
      <c r="O302" s="367"/>
      <c r="P302" s="367"/>
      <c r="Q302" s="367"/>
      <c r="R302" s="136" t="s">
        <v>81</v>
      </c>
    </row>
    <row r="303" spans="2:18" ht="15" customHeight="1" x14ac:dyDescent="0.25">
      <c r="B303" s="138">
        <f t="shared" si="15"/>
        <v>0</v>
      </c>
      <c r="C303" s="138">
        <f t="shared" si="16"/>
        <v>0</v>
      </c>
      <c r="D303" s="147"/>
      <c r="G303" s="94"/>
      <c r="H303" s="42"/>
      <c r="I303" s="357" t="s">
        <v>241</v>
      </c>
      <c r="J303" s="358"/>
      <c r="K303" s="358"/>
      <c r="L303" s="358"/>
      <c r="M303" s="358"/>
      <c r="N303" s="358"/>
      <c r="O303" s="358"/>
      <c r="P303" s="358"/>
      <c r="Q303" s="358"/>
      <c r="R303" s="152" t="s">
        <v>81</v>
      </c>
    </row>
    <row r="304" spans="2:18" ht="30" customHeight="1" x14ac:dyDescent="0.25">
      <c r="B304" s="138">
        <f t="shared" si="15"/>
        <v>0</v>
      </c>
      <c r="C304" s="138">
        <f t="shared" si="16"/>
        <v>0</v>
      </c>
      <c r="D304" s="147"/>
      <c r="G304" s="94"/>
      <c r="H304" s="42"/>
      <c r="I304" s="329" t="s">
        <v>242</v>
      </c>
      <c r="J304" s="330"/>
      <c r="K304" s="330"/>
      <c r="L304" s="330"/>
      <c r="M304" s="330"/>
      <c r="N304" s="330"/>
      <c r="O304" s="330"/>
      <c r="P304" s="330"/>
      <c r="Q304" s="330"/>
      <c r="R304" s="270" t="s">
        <v>81</v>
      </c>
    </row>
    <row r="305" spans="2:18" ht="34.5" customHeight="1" x14ac:dyDescent="0.25">
      <c r="B305" s="138">
        <f t="shared" si="15"/>
        <v>0</v>
      </c>
      <c r="C305" s="138">
        <f t="shared" si="16"/>
        <v>0</v>
      </c>
      <c r="D305" s="147"/>
      <c r="G305" s="94"/>
      <c r="H305" s="42"/>
      <c r="I305" s="329" t="s">
        <v>243</v>
      </c>
      <c r="J305" s="330"/>
      <c r="K305" s="330"/>
      <c r="L305" s="330"/>
      <c r="M305" s="330"/>
      <c r="N305" s="330"/>
      <c r="O305" s="330"/>
      <c r="P305" s="330"/>
      <c r="Q305" s="330"/>
      <c r="R305" s="270" t="s">
        <v>81</v>
      </c>
    </row>
    <row r="306" spans="2:18" ht="5.0999999999999996" customHeight="1" x14ac:dyDescent="0.25">
      <c r="B306" s="138">
        <f t="shared" si="15"/>
        <v>0</v>
      </c>
      <c r="C306" s="138">
        <f t="shared" si="16"/>
        <v>0</v>
      </c>
      <c r="D306" s="147"/>
      <c r="R306" s="140"/>
    </row>
    <row r="307" spans="2:18" ht="15" customHeight="1" thickBot="1" x14ac:dyDescent="0.3">
      <c r="B307" s="138">
        <f t="shared" si="15"/>
        <v>0</v>
      </c>
      <c r="C307" s="138">
        <f t="shared" si="16"/>
        <v>0</v>
      </c>
      <c r="D307" s="153" t="s">
        <v>244</v>
      </c>
      <c r="E307" s="260"/>
      <c r="F307" s="268"/>
      <c r="G307" s="144"/>
      <c r="H307" s="144"/>
      <c r="I307" s="144"/>
      <c r="J307" s="144"/>
      <c r="K307" s="144"/>
      <c r="L307" s="144"/>
      <c r="M307" s="144"/>
      <c r="N307" s="144"/>
      <c r="O307" s="144"/>
      <c r="P307" s="144"/>
      <c r="Q307" s="144"/>
      <c r="R307" s="140"/>
    </row>
    <row r="308" spans="2:18" ht="15" customHeight="1" x14ac:dyDescent="0.25">
      <c r="B308" s="138">
        <f t="shared" si="15"/>
        <v>0</v>
      </c>
      <c r="C308" s="138">
        <f t="shared" si="16"/>
        <v>0</v>
      </c>
      <c r="D308" s="146"/>
      <c r="E308" s="100"/>
      <c r="F308" s="100" t="s">
        <v>155</v>
      </c>
      <c r="R308" s="140"/>
    </row>
    <row r="309" spans="2:18" ht="5.45" customHeight="1" x14ac:dyDescent="0.25">
      <c r="B309" s="138">
        <f t="shared" si="15"/>
        <v>0</v>
      </c>
      <c r="C309" s="138">
        <f t="shared" si="16"/>
        <v>0</v>
      </c>
      <c r="D309" s="147"/>
      <c r="R309" s="140"/>
    </row>
    <row r="310" spans="2:18" ht="42" customHeight="1" x14ac:dyDescent="0.25">
      <c r="B310" s="138">
        <f t="shared" si="15"/>
        <v>0</v>
      </c>
      <c r="C310" s="138">
        <f t="shared" si="16"/>
        <v>0</v>
      </c>
      <c r="D310" s="147"/>
      <c r="F310" s="42"/>
      <c r="G310" s="329" t="s">
        <v>245</v>
      </c>
      <c r="H310" s="330"/>
      <c r="I310" s="330"/>
      <c r="J310" s="330"/>
      <c r="K310" s="330"/>
      <c r="L310" s="330"/>
      <c r="M310" s="330"/>
      <c r="N310" s="330"/>
      <c r="O310" s="330"/>
      <c r="P310" s="330"/>
      <c r="Q310" s="331"/>
      <c r="R310" s="140"/>
    </row>
    <row r="311" spans="2:18" ht="15" customHeight="1" x14ac:dyDescent="0.25">
      <c r="B311" s="138">
        <f t="shared" si="15"/>
        <v>0</v>
      </c>
      <c r="C311" s="138">
        <f t="shared" si="16"/>
        <v>0</v>
      </c>
      <c r="D311" s="147"/>
      <c r="G311" s="42"/>
      <c r="H311" s="329" t="s">
        <v>246</v>
      </c>
      <c r="I311" s="330"/>
      <c r="J311" s="330"/>
      <c r="K311" s="330"/>
      <c r="L311" s="330"/>
      <c r="M311" s="330"/>
      <c r="N311" s="330"/>
      <c r="O311" s="330"/>
      <c r="P311" s="330"/>
      <c r="Q311" s="331"/>
      <c r="R311" s="140" t="s">
        <v>81</v>
      </c>
    </row>
    <row r="312" spans="2:18" ht="15" customHeight="1" x14ac:dyDescent="0.25">
      <c r="B312" s="138">
        <f t="shared" si="15"/>
        <v>0</v>
      </c>
      <c r="C312" s="138">
        <f t="shared" si="16"/>
        <v>0</v>
      </c>
      <c r="D312" s="147"/>
      <c r="G312" s="42"/>
      <c r="H312" s="329" t="s">
        <v>247</v>
      </c>
      <c r="I312" s="330"/>
      <c r="J312" s="330"/>
      <c r="K312" s="330"/>
      <c r="L312" s="330"/>
      <c r="M312" s="330"/>
      <c r="N312" s="330"/>
      <c r="O312" s="330"/>
      <c r="P312" s="330"/>
      <c r="Q312" s="331"/>
      <c r="R312" s="140" t="s">
        <v>81</v>
      </c>
    </row>
    <row r="313" spans="2:18" ht="15" customHeight="1" x14ac:dyDescent="0.25">
      <c r="B313" s="138">
        <f t="shared" si="15"/>
        <v>0</v>
      </c>
      <c r="C313" s="138">
        <f t="shared" si="16"/>
        <v>0</v>
      </c>
      <c r="D313" s="147"/>
      <c r="G313" s="42"/>
      <c r="H313" s="329" t="s">
        <v>248</v>
      </c>
      <c r="I313" s="330"/>
      <c r="J313" s="330"/>
      <c r="K313" s="330"/>
      <c r="L313" s="330"/>
      <c r="M313" s="330"/>
      <c r="N313" s="330"/>
      <c r="O313" s="330"/>
      <c r="P313" s="330"/>
      <c r="Q313" s="331"/>
      <c r="R313" s="140" t="s">
        <v>81</v>
      </c>
    </row>
    <row r="314" spans="2:18" ht="15" customHeight="1" x14ac:dyDescent="0.25">
      <c r="B314" s="138">
        <f t="shared" ref="B314:B350" si="17">IF(OR(F314="X", F314="N/A"),1,0)</f>
        <v>0</v>
      </c>
      <c r="C314" s="138">
        <f t="shared" ref="C314:C350" si="18">IF(OR(G314="X", G314="N/A"),1,0)</f>
        <v>0</v>
      </c>
      <c r="D314" s="147"/>
      <c r="G314" s="42"/>
      <c r="H314" s="329" t="s">
        <v>249</v>
      </c>
      <c r="I314" s="330"/>
      <c r="J314" s="330"/>
      <c r="K314" s="330"/>
      <c r="L314" s="330"/>
      <c r="M314" s="330"/>
      <c r="N314" s="330"/>
      <c r="O314" s="330"/>
      <c r="P314" s="330"/>
      <c r="Q314" s="331"/>
      <c r="R314" s="140" t="s">
        <v>81</v>
      </c>
    </row>
    <row r="315" spans="2:18" ht="19.5" customHeight="1" x14ac:dyDescent="0.25">
      <c r="B315" s="138">
        <f t="shared" si="17"/>
        <v>0</v>
      </c>
      <c r="C315" s="138">
        <f t="shared" si="18"/>
        <v>0</v>
      </c>
      <c r="D315" s="147"/>
      <c r="F315" s="136" t="s">
        <v>250</v>
      </c>
      <c r="R315" s="140"/>
    </row>
    <row r="316" spans="2:18" ht="14.25" customHeight="1" x14ac:dyDescent="0.25">
      <c r="B316" s="138">
        <f t="shared" si="17"/>
        <v>0</v>
      </c>
      <c r="C316" s="138">
        <f t="shared" si="18"/>
        <v>0</v>
      </c>
      <c r="D316" s="147"/>
      <c r="R316" s="140"/>
    </row>
    <row r="317" spans="2:18" ht="15" customHeight="1" thickBot="1" x14ac:dyDescent="0.3">
      <c r="B317" s="138">
        <f t="shared" si="17"/>
        <v>0</v>
      </c>
      <c r="C317" s="138">
        <f t="shared" si="18"/>
        <v>0</v>
      </c>
      <c r="D317" s="153" t="s">
        <v>251</v>
      </c>
      <c r="E317" s="260"/>
      <c r="F317" s="268"/>
      <c r="G317" s="144"/>
      <c r="H317" s="144"/>
      <c r="I317" s="144"/>
      <c r="J317" s="144"/>
      <c r="K317" s="144"/>
      <c r="L317" s="144"/>
      <c r="M317" s="144"/>
      <c r="N317" s="144"/>
      <c r="O317" s="144"/>
      <c r="P317" s="144"/>
      <c r="Q317" s="144"/>
      <c r="R317" s="140"/>
    </row>
    <row r="318" spans="2:18" ht="16.5" customHeight="1" x14ac:dyDescent="0.25">
      <c r="B318" s="138">
        <f t="shared" si="17"/>
        <v>0</v>
      </c>
      <c r="C318" s="138">
        <f t="shared" si="18"/>
        <v>0</v>
      </c>
      <c r="D318" s="147"/>
      <c r="F318" s="100" t="s">
        <v>252</v>
      </c>
      <c r="R318" s="140"/>
    </row>
    <row r="319" spans="2:18" ht="39" customHeight="1" x14ac:dyDescent="0.25">
      <c r="B319" s="138">
        <f t="shared" si="17"/>
        <v>0</v>
      </c>
      <c r="C319" s="138">
        <f t="shared" si="18"/>
        <v>0</v>
      </c>
      <c r="D319" s="147"/>
      <c r="F319" s="42"/>
      <c r="G319" s="353" t="s">
        <v>253</v>
      </c>
      <c r="H319" s="354"/>
      <c r="I319" s="354"/>
      <c r="J319" s="354"/>
      <c r="K319" s="354"/>
      <c r="L319" s="354"/>
      <c r="M319" s="354"/>
      <c r="N319" s="354"/>
      <c r="O319" s="354"/>
      <c r="P319" s="354"/>
      <c r="Q319" s="355"/>
      <c r="R319" s="140"/>
    </row>
    <row r="320" spans="2:18" ht="29.25" customHeight="1" x14ac:dyDescent="0.25">
      <c r="B320" s="138">
        <f t="shared" si="17"/>
        <v>0</v>
      </c>
      <c r="C320" s="138">
        <f t="shared" si="18"/>
        <v>0</v>
      </c>
      <c r="D320" s="147"/>
      <c r="F320" s="42"/>
      <c r="G320" s="353" t="s">
        <v>254</v>
      </c>
      <c r="H320" s="354"/>
      <c r="I320" s="354"/>
      <c r="J320" s="354"/>
      <c r="K320" s="354"/>
      <c r="L320" s="354"/>
      <c r="M320" s="354"/>
      <c r="N320" s="354"/>
      <c r="O320" s="354"/>
      <c r="P320" s="354"/>
      <c r="Q320" s="355"/>
      <c r="R320" s="140" t="s">
        <v>81</v>
      </c>
    </row>
    <row r="321" spans="1:18" ht="15" customHeight="1" x14ac:dyDescent="0.25">
      <c r="B321" s="138">
        <f t="shared" si="17"/>
        <v>0</v>
      </c>
      <c r="C321" s="138">
        <f t="shared" si="18"/>
        <v>0</v>
      </c>
      <c r="D321" s="147"/>
      <c r="G321" s="42"/>
      <c r="H321" s="363" t="s">
        <v>255</v>
      </c>
      <c r="I321" s="364"/>
      <c r="J321" s="364"/>
      <c r="K321" s="364"/>
      <c r="L321" s="364"/>
      <c r="M321" s="364"/>
      <c r="N321" s="364"/>
      <c r="O321" s="364"/>
      <c r="P321" s="364"/>
      <c r="Q321" s="365"/>
      <c r="R321" s="140" t="s">
        <v>81</v>
      </c>
    </row>
    <row r="322" spans="1:18" ht="30" customHeight="1" x14ac:dyDescent="0.25">
      <c r="B322" s="138">
        <f t="shared" si="17"/>
        <v>0</v>
      </c>
      <c r="C322" s="138">
        <f t="shared" si="18"/>
        <v>0</v>
      </c>
      <c r="D322" s="147"/>
      <c r="G322" s="42"/>
      <c r="H322" s="329" t="s">
        <v>256</v>
      </c>
      <c r="I322" s="330"/>
      <c r="J322" s="330"/>
      <c r="K322" s="330"/>
      <c r="L322" s="330"/>
      <c r="M322" s="330"/>
      <c r="N322" s="330"/>
      <c r="O322" s="330"/>
      <c r="P322" s="330"/>
      <c r="Q322" s="331"/>
      <c r="R322" s="140" t="s">
        <v>81</v>
      </c>
    </row>
    <row r="323" spans="1:18" ht="14.25" customHeight="1" x14ac:dyDescent="0.25">
      <c r="B323" s="138">
        <f t="shared" si="17"/>
        <v>0</v>
      </c>
      <c r="C323" s="138">
        <f t="shared" si="18"/>
        <v>0</v>
      </c>
      <c r="D323" s="147"/>
      <c r="G323" s="42"/>
      <c r="H323" s="366" t="s">
        <v>257</v>
      </c>
      <c r="I323" s="367"/>
      <c r="J323" s="367"/>
      <c r="K323" s="367"/>
      <c r="L323" s="367"/>
      <c r="M323" s="367"/>
      <c r="N323" s="367"/>
      <c r="O323" s="367"/>
      <c r="P323" s="367"/>
      <c r="Q323" s="368"/>
      <c r="R323" s="140" t="s">
        <v>81</v>
      </c>
    </row>
    <row r="324" spans="1:18" ht="18.600000000000001" customHeight="1" x14ac:dyDescent="0.25">
      <c r="A324" s="167"/>
      <c r="B324" s="138">
        <f t="shared" si="17"/>
        <v>0</v>
      </c>
      <c r="C324" s="138">
        <f t="shared" si="18"/>
        <v>0</v>
      </c>
      <c r="D324" s="168"/>
      <c r="E324" s="109"/>
      <c r="F324" s="42"/>
      <c r="G324" s="353" t="s">
        <v>258</v>
      </c>
      <c r="H324" s="354"/>
      <c r="I324" s="354"/>
      <c r="J324" s="354"/>
      <c r="K324" s="354"/>
      <c r="L324" s="354"/>
      <c r="M324" s="354"/>
      <c r="N324" s="354"/>
      <c r="O324" s="354"/>
      <c r="P324" s="354"/>
      <c r="Q324" s="355"/>
      <c r="R324" s="156"/>
    </row>
    <row r="325" spans="1:18" ht="27" customHeight="1" x14ac:dyDescent="0.25">
      <c r="B325" s="138">
        <f t="shared" si="17"/>
        <v>0</v>
      </c>
      <c r="C325" s="138">
        <f t="shared" si="18"/>
        <v>0</v>
      </c>
      <c r="D325" s="147"/>
      <c r="F325" s="100" t="s">
        <v>259</v>
      </c>
      <c r="R325" s="140"/>
    </row>
    <row r="326" spans="1:18" ht="33.75" customHeight="1" x14ac:dyDescent="0.25">
      <c r="B326" s="138">
        <f t="shared" si="17"/>
        <v>0</v>
      </c>
      <c r="C326" s="138">
        <f t="shared" si="18"/>
        <v>0</v>
      </c>
      <c r="D326" s="147"/>
      <c r="F326" s="42"/>
      <c r="G326" s="341" t="s">
        <v>260</v>
      </c>
      <c r="H326" s="342"/>
      <c r="I326" s="342"/>
      <c r="J326" s="342"/>
      <c r="K326" s="342"/>
      <c r="L326" s="342"/>
      <c r="M326" s="342"/>
      <c r="N326" s="342"/>
      <c r="O326" s="342"/>
      <c r="P326" s="342"/>
      <c r="Q326" s="343"/>
      <c r="R326" s="140" t="s">
        <v>81</v>
      </c>
    </row>
    <row r="327" spans="1:18" ht="15" customHeight="1" x14ac:dyDescent="0.25">
      <c r="B327" s="138">
        <f t="shared" si="17"/>
        <v>0</v>
      </c>
      <c r="C327" s="138">
        <f t="shared" si="18"/>
        <v>0</v>
      </c>
      <c r="D327" s="147"/>
      <c r="F327" s="42"/>
      <c r="G327" s="369" t="s">
        <v>261</v>
      </c>
      <c r="H327" s="370"/>
      <c r="I327" s="370"/>
      <c r="J327" s="370"/>
      <c r="K327" s="370"/>
      <c r="L327" s="370"/>
      <c r="M327" s="370"/>
      <c r="N327" s="370"/>
      <c r="O327" s="370"/>
      <c r="P327" s="370"/>
      <c r="Q327" s="370"/>
      <c r="R327" s="140"/>
    </row>
    <row r="328" spans="1:18" ht="15" customHeight="1" x14ac:dyDescent="0.25">
      <c r="B328" s="138">
        <f t="shared" si="17"/>
        <v>0</v>
      </c>
      <c r="C328" s="138">
        <f t="shared" si="18"/>
        <v>0</v>
      </c>
      <c r="D328" s="147"/>
      <c r="F328" s="89"/>
      <c r="G328" s="42"/>
      <c r="H328" s="357" t="s">
        <v>262</v>
      </c>
      <c r="I328" s="358"/>
      <c r="J328" s="358"/>
      <c r="K328" s="358"/>
      <c r="L328" s="358"/>
      <c r="M328" s="358"/>
      <c r="N328" s="358"/>
      <c r="O328" s="358"/>
      <c r="P328" s="358"/>
      <c r="Q328" s="359"/>
      <c r="R328" s="140" t="s">
        <v>81</v>
      </c>
    </row>
    <row r="329" spans="1:18" ht="29.1" customHeight="1" x14ac:dyDescent="0.25">
      <c r="B329" s="138">
        <f t="shared" si="17"/>
        <v>0</v>
      </c>
      <c r="C329" s="138">
        <f t="shared" si="18"/>
        <v>0</v>
      </c>
      <c r="D329" s="147"/>
      <c r="F329" s="90"/>
      <c r="G329" s="42"/>
      <c r="H329" s="329" t="s">
        <v>263</v>
      </c>
      <c r="I329" s="330"/>
      <c r="J329" s="330"/>
      <c r="K329" s="330"/>
      <c r="L329" s="330"/>
      <c r="M329" s="330"/>
      <c r="N329" s="330"/>
      <c r="O329" s="330"/>
      <c r="P329" s="330"/>
      <c r="Q329" s="331"/>
      <c r="R329" s="140" t="s">
        <v>81</v>
      </c>
    </row>
    <row r="330" spans="1:18" ht="18.95" customHeight="1" x14ac:dyDescent="0.25">
      <c r="A330" s="167"/>
      <c r="B330" s="138">
        <f t="shared" si="17"/>
        <v>0</v>
      </c>
      <c r="C330" s="138">
        <f t="shared" si="18"/>
        <v>0</v>
      </c>
      <c r="D330" s="168"/>
      <c r="E330" s="109"/>
      <c r="F330" s="42"/>
      <c r="G330" s="353" t="s">
        <v>258</v>
      </c>
      <c r="H330" s="354"/>
      <c r="I330" s="354"/>
      <c r="J330" s="354"/>
      <c r="K330" s="354"/>
      <c r="L330" s="354"/>
      <c r="M330" s="354"/>
      <c r="N330" s="354"/>
      <c r="O330" s="354"/>
      <c r="P330" s="354"/>
      <c r="Q330" s="355"/>
      <c r="R330" s="156"/>
    </row>
    <row r="331" spans="1:18" ht="28.5" customHeight="1" x14ac:dyDescent="0.25">
      <c r="A331" s="167"/>
      <c r="B331" s="138">
        <f t="shared" si="17"/>
        <v>0</v>
      </c>
      <c r="C331" s="138">
        <f t="shared" si="18"/>
        <v>0</v>
      </c>
      <c r="D331" s="168"/>
      <c r="E331" s="109"/>
      <c r="F331" s="109" t="s">
        <v>264</v>
      </c>
      <c r="G331" s="167"/>
      <c r="H331" s="167"/>
      <c r="I331" s="167"/>
      <c r="J331" s="167"/>
      <c r="K331" s="167"/>
      <c r="L331" s="167"/>
      <c r="M331" s="167"/>
      <c r="N331" s="167"/>
      <c r="O331" s="167"/>
      <c r="P331" s="167"/>
      <c r="Q331" s="167"/>
      <c r="R331" s="156"/>
    </row>
    <row r="332" spans="1:18" ht="30.75" customHeight="1" x14ac:dyDescent="0.25">
      <c r="B332" s="138">
        <f t="shared" si="17"/>
        <v>0</v>
      </c>
      <c r="C332" s="138">
        <f t="shared" si="18"/>
        <v>0</v>
      </c>
      <c r="D332" s="147"/>
      <c r="F332" s="42"/>
      <c r="G332" s="341" t="s">
        <v>265</v>
      </c>
      <c r="H332" s="342"/>
      <c r="I332" s="342"/>
      <c r="J332" s="342"/>
      <c r="K332" s="342"/>
      <c r="L332" s="342"/>
      <c r="M332" s="342"/>
      <c r="N332" s="342"/>
      <c r="O332" s="342"/>
      <c r="P332" s="342"/>
      <c r="Q332" s="343"/>
      <c r="R332" s="140"/>
    </row>
    <row r="333" spans="1:18" ht="27" customHeight="1" x14ac:dyDescent="0.25">
      <c r="B333" s="138">
        <f t="shared" si="17"/>
        <v>0</v>
      </c>
      <c r="C333" s="138">
        <f t="shared" si="18"/>
        <v>0</v>
      </c>
      <c r="D333" s="147"/>
      <c r="F333" s="267"/>
      <c r="G333" s="42"/>
      <c r="H333" s="360" t="s">
        <v>266</v>
      </c>
      <c r="I333" s="361"/>
      <c r="J333" s="361"/>
      <c r="K333" s="361"/>
      <c r="L333" s="361"/>
      <c r="M333" s="361"/>
      <c r="N333" s="361"/>
      <c r="O333" s="361"/>
      <c r="P333" s="361"/>
      <c r="Q333" s="362"/>
      <c r="R333" s="140" t="s">
        <v>81</v>
      </c>
    </row>
    <row r="334" spans="1:18" ht="17.100000000000001" customHeight="1" x14ac:dyDescent="0.25">
      <c r="B334" s="138">
        <f t="shared" si="17"/>
        <v>0</v>
      </c>
      <c r="C334" s="138">
        <f t="shared" si="18"/>
        <v>0</v>
      </c>
      <c r="D334" s="147"/>
      <c r="F334" s="267"/>
      <c r="G334" s="42"/>
      <c r="H334" s="357" t="s">
        <v>262</v>
      </c>
      <c r="I334" s="358"/>
      <c r="J334" s="358"/>
      <c r="K334" s="358"/>
      <c r="L334" s="358"/>
      <c r="M334" s="358"/>
      <c r="N334" s="358"/>
      <c r="O334" s="358"/>
      <c r="P334" s="358"/>
      <c r="Q334" s="359"/>
      <c r="R334" s="140" t="s">
        <v>81</v>
      </c>
    </row>
    <row r="335" spans="1:18" ht="17.100000000000001" customHeight="1" x14ac:dyDescent="0.25">
      <c r="B335" s="138">
        <f t="shared" si="17"/>
        <v>0</v>
      </c>
      <c r="C335" s="138">
        <f t="shared" si="18"/>
        <v>0</v>
      </c>
      <c r="D335" s="147"/>
      <c r="F335" s="267"/>
      <c r="G335" s="42"/>
      <c r="H335" s="366" t="s">
        <v>267</v>
      </c>
      <c r="I335" s="367"/>
      <c r="J335" s="367"/>
      <c r="K335" s="367"/>
      <c r="L335" s="367"/>
      <c r="M335" s="367"/>
      <c r="N335" s="367"/>
      <c r="O335" s="367"/>
      <c r="P335" s="367"/>
      <c r="Q335" s="368"/>
      <c r="R335" s="140" t="s">
        <v>81</v>
      </c>
    </row>
    <row r="336" spans="1:18" ht="18.95" customHeight="1" x14ac:dyDescent="0.25">
      <c r="B336" s="138">
        <f t="shared" si="17"/>
        <v>0</v>
      </c>
      <c r="C336" s="138">
        <f t="shared" si="18"/>
        <v>0</v>
      </c>
      <c r="D336" s="147"/>
      <c r="F336" s="42"/>
      <c r="G336" s="353" t="s">
        <v>258</v>
      </c>
      <c r="H336" s="354"/>
      <c r="I336" s="354"/>
      <c r="J336" s="354"/>
      <c r="K336" s="354"/>
      <c r="L336" s="354"/>
      <c r="M336" s="354"/>
      <c r="N336" s="354"/>
      <c r="O336" s="354"/>
      <c r="P336" s="354"/>
      <c r="Q336" s="355"/>
      <c r="R336" s="140"/>
    </row>
    <row r="337" spans="2:18" x14ac:dyDescent="0.25">
      <c r="B337" s="138">
        <f t="shared" si="17"/>
        <v>0</v>
      </c>
      <c r="C337" s="138">
        <f t="shared" si="18"/>
        <v>0</v>
      </c>
    </row>
    <row r="338" spans="2:18" s="156" customFormat="1" ht="17.45" customHeight="1" x14ac:dyDescent="0.25">
      <c r="B338" s="138">
        <f t="shared" si="17"/>
        <v>0</v>
      </c>
      <c r="C338" s="138">
        <f t="shared" si="18"/>
        <v>0</v>
      </c>
      <c r="D338" s="168"/>
      <c r="E338" s="167"/>
      <c r="F338" s="109" t="s">
        <v>268</v>
      </c>
      <c r="G338" s="167"/>
      <c r="H338" s="167"/>
      <c r="I338" s="167"/>
      <c r="J338" s="167"/>
      <c r="K338" s="167"/>
      <c r="L338" s="167"/>
      <c r="M338" s="167"/>
      <c r="N338" s="167"/>
      <c r="O338" s="167"/>
      <c r="P338" s="167"/>
      <c r="Q338" s="167"/>
    </row>
    <row r="339" spans="2:18" s="156" customFormat="1" ht="30" customHeight="1" x14ac:dyDescent="0.25">
      <c r="B339" s="138">
        <f t="shared" si="17"/>
        <v>0</v>
      </c>
      <c r="C339" s="138">
        <f t="shared" si="18"/>
        <v>0</v>
      </c>
      <c r="D339" s="168"/>
      <c r="E339" s="167"/>
      <c r="F339" s="42"/>
      <c r="G339" s="341" t="s">
        <v>269</v>
      </c>
      <c r="H339" s="342"/>
      <c r="I339" s="342"/>
      <c r="J339" s="342"/>
      <c r="K339" s="342"/>
      <c r="L339" s="342"/>
      <c r="M339" s="342"/>
      <c r="N339" s="342"/>
      <c r="O339" s="342"/>
      <c r="P339" s="342"/>
      <c r="Q339" s="343"/>
      <c r="R339" s="156" t="s">
        <v>81</v>
      </c>
    </row>
    <row r="340" spans="2:18" s="156" customFormat="1" ht="31.5" customHeight="1" x14ac:dyDescent="0.25">
      <c r="B340" s="138">
        <f t="shared" si="17"/>
        <v>0</v>
      </c>
      <c r="C340" s="138">
        <f t="shared" si="18"/>
        <v>0</v>
      </c>
      <c r="D340" s="168"/>
      <c r="E340" s="167"/>
      <c r="F340" s="42"/>
      <c r="G340" s="341" t="s">
        <v>270</v>
      </c>
      <c r="H340" s="342"/>
      <c r="I340" s="342"/>
      <c r="J340" s="342"/>
      <c r="K340" s="342"/>
      <c r="L340" s="342"/>
      <c r="M340" s="342"/>
      <c r="N340" s="342"/>
      <c r="O340" s="342"/>
      <c r="P340" s="342"/>
      <c r="Q340" s="343"/>
      <c r="R340" s="156" t="s">
        <v>81</v>
      </c>
    </row>
    <row r="341" spans="2:18" s="156" customFormat="1" ht="15" customHeight="1" x14ac:dyDescent="0.25">
      <c r="B341" s="138">
        <f t="shared" si="17"/>
        <v>0</v>
      </c>
      <c r="C341" s="138">
        <f t="shared" si="18"/>
        <v>0</v>
      </c>
      <c r="D341" s="168"/>
      <c r="E341" s="167"/>
      <c r="F341" s="136"/>
      <c r="G341" s="42"/>
      <c r="H341" s="344" t="s">
        <v>271</v>
      </c>
      <c r="I341" s="345"/>
      <c r="J341" s="345"/>
      <c r="K341" s="345"/>
      <c r="L341" s="345"/>
      <c r="M341" s="345"/>
      <c r="N341" s="345"/>
      <c r="O341" s="345"/>
      <c r="P341" s="345"/>
      <c r="Q341" s="346"/>
      <c r="R341" s="156" t="s">
        <v>81</v>
      </c>
    </row>
    <row r="342" spans="2:18" s="156" customFormat="1" ht="15" customHeight="1" x14ac:dyDescent="0.25">
      <c r="B342" s="138">
        <f t="shared" si="17"/>
        <v>0</v>
      </c>
      <c r="C342" s="138">
        <f t="shared" si="18"/>
        <v>0</v>
      </c>
      <c r="D342" s="168"/>
      <c r="E342" s="167"/>
      <c r="F342" s="136"/>
      <c r="G342" s="42"/>
      <c r="H342" s="347" t="s">
        <v>272</v>
      </c>
      <c r="I342" s="348"/>
      <c r="J342" s="348"/>
      <c r="K342" s="348"/>
      <c r="L342" s="348"/>
      <c r="M342" s="348"/>
      <c r="N342" s="348"/>
      <c r="O342" s="348"/>
      <c r="P342" s="348"/>
      <c r="Q342" s="349"/>
      <c r="R342" s="156" t="s">
        <v>81</v>
      </c>
    </row>
    <row r="343" spans="2:18" s="156" customFormat="1" ht="15" customHeight="1" x14ac:dyDescent="0.25">
      <c r="B343" s="138">
        <f t="shared" si="17"/>
        <v>0</v>
      </c>
      <c r="C343" s="138">
        <f t="shared" si="18"/>
        <v>0</v>
      </c>
      <c r="D343" s="168"/>
      <c r="E343" s="167"/>
      <c r="F343" s="136"/>
      <c r="G343" s="42"/>
      <c r="H343" s="350" t="s">
        <v>273</v>
      </c>
      <c r="I343" s="351"/>
      <c r="J343" s="351"/>
      <c r="K343" s="351"/>
      <c r="L343" s="351"/>
      <c r="M343" s="351"/>
      <c r="N343" s="351"/>
      <c r="O343" s="351"/>
      <c r="P343" s="351"/>
      <c r="Q343" s="352"/>
      <c r="R343" s="156" t="s">
        <v>81</v>
      </c>
    </row>
    <row r="344" spans="2:18" s="156" customFormat="1" ht="15" customHeight="1" x14ac:dyDescent="0.25">
      <c r="B344" s="138"/>
      <c r="C344" s="138"/>
      <c r="D344" s="168"/>
      <c r="E344" s="167"/>
      <c r="F344" s="136"/>
      <c r="G344" s="48"/>
      <c r="H344" s="167"/>
      <c r="I344" s="167"/>
      <c r="J344" s="167"/>
      <c r="K344" s="167"/>
      <c r="L344" s="167"/>
      <c r="M344" s="167"/>
      <c r="N344" s="167"/>
      <c r="O344" s="167"/>
      <c r="P344" s="167"/>
      <c r="Q344" s="167"/>
    </row>
    <row r="345" spans="2:18" s="156" customFormat="1" ht="17.45" customHeight="1" x14ac:dyDescent="0.25">
      <c r="B345" s="138">
        <f t="shared" ref="B345:B347" si="19">IF(OR(F345="X", F345="N/A"),1,0)</f>
        <v>0</v>
      </c>
      <c r="C345" s="138">
        <f t="shared" ref="C345:C347" si="20">IF(OR(G345="X", G345="N/A"),1,0)</f>
        <v>0</v>
      </c>
      <c r="D345" s="168"/>
      <c r="E345" s="167"/>
      <c r="F345" s="109" t="s">
        <v>274</v>
      </c>
      <c r="G345" s="167"/>
      <c r="H345" s="167"/>
      <c r="I345" s="167"/>
      <c r="J345" s="167"/>
      <c r="K345" s="167"/>
      <c r="L345" s="167"/>
      <c r="M345" s="167"/>
      <c r="N345" s="167"/>
      <c r="O345" s="167"/>
      <c r="P345" s="167"/>
      <c r="Q345" s="167"/>
    </row>
    <row r="346" spans="2:18" s="156" customFormat="1" ht="22.15" customHeight="1" x14ac:dyDescent="0.25">
      <c r="B346" s="138">
        <f t="shared" si="19"/>
        <v>0</v>
      </c>
      <c r="C346" s="138">
        <f t="shared" si="20"/>
        <v>0</v>
      </c>
      <c r="D346" s="168"/>
      <c r="E346" s="167"/>
      <c r="F346" s="42"/>
      <c r="G346" s="395" t="s">
        <v>275</v>
      </c>
      <c r="H346" s="396"/>
      <c r="I346" s="396"/>
      <c r="J346" s="396"/>
      <c r="K346" s="396"/>
      <c r="L346" s="396"/>
      <c r="M346" s="396"/>
      <c r="N346" s="396"/>
      <c r="O346" s="396"/>
      <c r="P346" s="396"/>
      <c r="Q346" s="495"/>
      <c r="R346" s="156" t="s">
        <v>81</v>
      </c>
    </row>
    <row r="347" spans="2:18" s="156" customFormat="1" ht="21" customHeight="1" x14ac:dyDescent="0.25">
      <c r="B347" s="138">
        <f t="shared" si="19"/>
        <v>0</v>
      </c>
      <c r="C347" s="138">
        <f t="shared" si="20"/>
        <v>0</v>
      </c>
      <c r="D347" s="168"/>
      <c r="E347" s="167"/>
      <c r="F347" s="42"/>
      <c r="G347" s="395" t="s">
        <v>276</v>
      </c>
      <c r="H347" s="396"/>
      <c r="I347" s="396"/>
      <c r="J347" s="396"/>
      <c r="K347" s="396"/>
      <c r="L347" s="396"/>
      <c r="M347" s="396"/>
      <c r="N347" s="396"/>
      <c r="O347" s="396"/>
      <c r="P347" s="396"/>
      <c r="Q347" s="495"/>
      <c r="R347" s="156" t="s">
        <v>81</v>
      </c>
    </row>
    <row r="348" spans="2:18" s="156" customFormat="1" ht="31.5" hidden="1" customHeight="1" x14ac:dyDescent="0.25">
      <c r="B348" s="138"/>
      <c r="C348" s="138"/>
      <c r="D348" s="168"/>
      <c r="E348" s="167"/>
      <c r="F348" s="228"/>
      <c r="G348" s="189"/>
      <c r="H348" s="189"/>
      <c r="I348" s="189"/>
      <c r="J348" s="189"/>
      <c r="K348" s="189"/>
      <c r="L348" s="189"/>
      <c r="M348" s="189"/>
      <c r="N348" s="189"/>
      <c r="O348" s="189"/>
      <c r="P348" s="189"/>
      <c r="Q348" s="189"/>
    </row>
    <row r="349" spans="2:18" ht="49.9" customHeight="1" thickBot="1" x14ac:dyDescent="0.3">
      <c r="B349" s="138">
        <f t="shared" si="17"/>
        <v>0</v>
      </c>
      <c r="C349" s="138">
        <f t="shared" si="18"/>
        <v>0</v>
      </c>
      <c r="D349" s="153" t="s">
        <v>277</v>
      </c>
      <c r="E349" s="260"/>
      <c r="F349" s="268"/>
      <c r="G349" s="144"/>
      <c r="H349" s="144"/>
      <c r="I349" s="144"/>
      <c r="J349" s="144"/>
      <c r="K349" s="144"/>
      <c r="L349" s="144"/>
      <c r="M349" s="144"/>
      <c r="N349" s="144"/>
      <c r="O349" s="144"/>
      <c r="P349" s="144"/>
      <c r="Q349" s="144"/>
      <c r="R349" s="140"/>
    </row>
    <row r="350" spans="2:18" ht="46.9" customHeight="1" x14ac:dyDescent="0.25">
      <c r="B350" s="138">
        <f t="shared" si="17"/>
        <v>0</v>
      </c>
      <c r="C350" s="138">
        <f t="shared" si="18"/>
        <v>0</v>
      </c>
      <c r="D350" s="146"/>
      <c r="E350" s="356" t="s">
        <v>278</v>
      </c>
      <c r="F350" s="356"/>
      <c r="G350" s="356"/>
      <c r="H350" s="356"/>
      <c r="I350" s="356"/>
      <c r="J350" s="356"/>
      <c r="K350" s="356"/>
      <c r="L350" s="356"/>
      <c r="M350" s="356"/>
      <c r="N350" s="356"/>
      <c r="O350" s="356"/>
      <c r="P350" s="356"/>
      <c r="Q350" s="356"/>
      <c r="R350" s="140"/>
    </row>
    <row r="351" spans="2:18" ht="22.15" customHeight="1" x14ac:dyDescent="0.25">
      <c r="B351" s="138" t="e">
        <f>IF(OR(#REF!="X",#REF!= "N/A"),1,0)</f>
        <v>#REF!</v>
      </c>
      <c r="C351" s="138" t="e">
        <f>IF(OR(#REF!="X",#REF!= "N/A"),1,0)</f>
        <v>#REF!</v>
      </c>
      <c r="D351" s="147"/>
      <c r="E351" s="100" t="s">
        <v>279</v>
      </c>
      <c r="F351" s="136"/>
      <c r="R351" s="140"/>
    </row>
    <row r="352" spans="2:18" ht="2.4500000000000002" customHeight="1" x14ac:dyDescent="0.25">
      <c r="B352" s="138" t="e">
        <f>IF(OR(#REF!="X",#REF!= "N/A"),1,0)</f>
        <v>#REF!</v>
      </c>
      <c r="C352" s="138" t="e">
        <f>IF(OR(#REF!="X",#REF!= "N/A"),1,0)</f>
        <v>#REF!</v>
      </c>
      <c r="D352" s="147"/>
      <c r="F352" s="136"/>
      <c r="R352" s="140"/>
    </row>
    <row r="353" spans="2:18" ht="15" customHeight="1" thickBot="1" x14ac:dyDescent="0.3">
      <c r="B353" s="138">
        <f t="shared" ref="B353:B409" si="21">IF(OR(F353="X", F353="N/A"),1,0)</f>
        <v>0</v>
      </c>
      <c r="C353" s="138">
        <f t="shared" ref="C353:C409" si="22">IF(OR(G353="X", G353="N/A"),1,0)</f>
        <v>0</v>
      </c>
      <c r="D353" s="153" t="s">
        <v>280</v>
      </c>
      <c r="E353" s="260"/>
      <c r="F353" s="144"/>
      <c r="G353" s="144"/>
      <c r="H353" s="144"/>
      <c r="I353" s="144"/>
      <c r="J353" s="144"/>
      <c r="K353" s="144"/>
      <c r="L353" s="144"/>
      <c r="M353" s="144"/>
      <c r="N353" s="144"/>
      <c r="O353" s="144"/>
      <c r="P353" s="144"/>
      <c r="Q353" s="144"/>
      <c r="R353" s="140"/>
    </row>
    <row r="354" spans="2:18" ht="12.75" customHeight="1" x14ac:dyDescent="0.25">
      <c r="B354" s="138">
        <f t="shared" si="21"/>
        <v>0</v>
      </c>
      <c r="C354" s="138">
        <f t="shared" si="22"/>
        <v>0</v>
      </c>
      <c r="D354" s="146"/>
      <c r="E354" s="100"/>
      <c r="F354" s="136"/>
      <c r="R354" s="140"/>
    </row>
    <row r="355" spans="2:18" ht="32.1" customHeight="1" x14ac:dyDescent="0.25">
      <c r="B355" s="138">
        <f t="shared" si="21"/>
        <v>0</v>
      </c>
      <c r="C355" s="138">
        <f t="shared" si="22"/>
        <v>0</v>
      </c>
      <c r="D355" s="147"/>
      <c r="F355" s="372" t="s">
        <v>281</v>
      </c>
      <c r="G355" s="372"/>
      <c r="H355" s="372"/>
      <c r="I355" s="372"/>
      <c r="J355" s="372"/>
      <c r="K355" s="372"/>
      <c r="L355" s="372"/>
      <c r="M355" s="372"/>
      <c r="N355" s="372"/>
      <c r="O355" s="372"/>
      <c r="P355" s="372"/>
      <c r="Q355" s="372"/>
      <c r="R355" s="140" t="s">
        <v>81</v>
      </c>
    </row>
    <row r="356" spans="2:18" ht="12.75" customHeight="1" x14ac:dyDescent="0.25">
      <c r="B356" s="138">
        <f t="shared" si="21"/>
        <v>0</v>
      </c>
      <c r="C356" s="138">
        <f t="shared" si="22"/>
        <v>0</v>
      </c>
      <c r="D356" s="147"/>
      <c r="F356" s="42"/>
      <c r="G356" s="341" t="s">
        <v>282</v>
      </c>
      <c r="H356" s="342"/>
      <c r="I356" s="342"/>
      <c r="J356" s="342"/>
      <c r="K356" s="342"/>
      <c r="L356" s="342"/>
      <c r="M356" s="342"/>
      <c r="N356" s="342"/>
      <c r="O356" s="342"/>
      <c r="P356" s="342"/>
      <c r="Q356" s="343"/>
      <c r="R356" s="140" t="s">
        <v>81</v>
      </c>
    </row>
    <row r="357" spans="2:18" ht="30" customHeight="1" x14ac:dyDescent="0.25">
      <c r="B357" s="138">
        <f t="shared" si="21"/>
        <v>0</v>
      </c>
      <c r="C357" s="138">
        <f t="shared" si="22"/>
        <v>0</v>
      </c>
      <c r="D357" s="147"/>
      <c r="F357" s="136"/>
      <c r="G357" s="42"/>
      <c r="H357" s="339" t="s">
        <v>283</v>
      </c>
      <c r="I357" s="340"/>
      <c r="J357" s="340"/>
      <c r="K357" s="340"/>
      <c r="L357" s="340"/>
      <c r="M357" s="340"/>
      <c r="N357" s="340"/>
      <c r="O357" s="340"/>
      <c r="P357" s="340"/>
      <c r="Q357" s="340"/>
      <c r="R357" s="140"/>
    </row>
    <row r="358" spans="2:18" ht="19.5" customHeight="1" x14ac:dyDescent="0.25">
      <c r="B358" s="138">
        <f t="shared" si="21"/>
        <v>0</v>
      </c>
      <c r="C358" s="138">
        <f t="shared" si="22"/>
        <v>0</v>
      </c>
      <c r="D358" s="147"/>
      <c r="F358" s="42"/>
      <c r="G358" s="341" t="s">
        <v>284</v>
      </c>
      <c r="H358" s="342"/>
      <c r="I358" s="342"/>
      <c r="J358" s="342"/>
      <c r="K358" s="342"/>
      <c r="L358" s="342"/>
      <c r="M358" s="342"/>
      <c r="N358" s="342"/>
      <c r="O358" s="342"/>
      <c r="P358" s="342"/>
      <c r="Q358" s="343"/>
      <c r="R358" s="140"/>
    </row>
    <row r="359" spans="2:18" ht="31.5" customHeight="1" x14ac:dyDescent="0.25">
      <c r="B359" s="138">
        <f t="shared" si="21"/>
        <v>0</v>
      </c>
      <c r="C359" s="138">
        <f t="shared" si="22"/>
        <v>0</v>
      </c>
      <c r="D359" s="147"/>
      <c r="F359" s="136"/>
      <c r="G359" s="42"/>
      <c r="H359" s="341" t="s">
        <v>285</v>
      </c>
      <c r="I359" s="342"/>
      <c r="J359" s="342"/>
      <c r="K359" s="342"/>
      <c r="L359" s="342"/>
      <c r="M359" s="342"/>
      <c r="N359" s="342"/>
      <c r="O359" s="342"/>
      <c r="P359" s="342"/>
      <c r="Q359" s="342"/>
      <c r="R359" s="140" t="s">
        <v>81</v>
      </c>
    </row>
    <row r="360" spans="2:18" ht="27.95" customHeight="1" x14ac:dyDescent="0.25">
      <c r="B360" s="138">
        <f t="shared" si="21"/>
        <v>0</v>
      </c>
      <c r="C360" s="138">
        <f t="shared" si="22"/>
        <v>0</v>
      </c>
      <c r="D360" s="147"/>
      <c r="G360" s="42"/>
      <c r="H360" s="341" t="s">
        <v>286</v>
      </c>
      <c r="I360" s="342"/>
      <c r="J360" s="342"/>
      <c r="K360" s="342"/>
      <c r="L360" s="342"/>
      <c r="M360" s="342"/>
      <c r="N360" s="342"/>
      <c r="O360" s="342"/>
      <c r="P360" s="342"/>
      <c r="Q360" s="342"/>
      <c r="R360" s="136" t="s">
        <v>81</v>
      </c>
    </row>
    <row r="361" spans="2:18" ht="18" customHeight="1" x14ac:dyDescent="0.25">
      <c r="B361" s="138">
        <f t="shared" si="21"/>
        <v>0</v>
      </c>
      <c r="C361" s="138">
        <f t="shared" si="22"/>
        <v>0</v>
      </c>
      <c r="D361" s="147"/>
      <c r="G361" s="42"/>
      <c r="H361" s="341" t="s">
        <v>287</v>
      </c>
      <c r="I361" s="342"/>
      <c r="J361" s="342"/>
      <c r="K361" s="342"/>
      <c r="L361" s="342"/>
      <c r="M361" s="342"/>
      <c r="N361" s="342"/>
      <c r="O361" s="342"/>
      <c r="P361" s="342"/>
      <c r="Q361" s="342"/>
      <c r="R361" s="136" t="s">
        <v>81</v>
      </c>
    </row>
    <row r="362" spans="2:18" ht="19.5" customHeight="1" x14ac:dyDescent="0.25">
      <c r="B362" s="138">
        <f t="shared" si="21"/>
        <v>0</v>
      </c>
      <c r="C362" s="138">
        <f t="shared" si="22"/>
        <v>0</v>
      </c>
      <c r="D362" s="147"/>
      <c r="G362" s="42"/>
      <c r="H362" s="341" t="s">
        <v>288</v>
      </c>
      <c r="I362" s="342"/>
      <c r="J362" s="342"/>
      <c r="K362" s="342"/>
      <c r="L362" s="342"/>
      <c r="M362" s="342"/>
      <c r="N362" s="342"/>
      <c r="O362" s="342"/>
      <c r="P362" s="342"/>
      <c r="Q362" s="342"/>
      <c r="R362" s="136" t="s">
        <v>81</v>
      </c>
    </row>
    <row r="363" spans="2:18" ht="32.450000000000003" customHeight="1" x14ac:dyDescent="0.25">
      <c r="B363" s="138">
        <f t="shared" si="21"/>
        <v>0</v>
      </c>
      <c r="C363" s="138">
        <f t="shared" si="22"/>
        <v>0</v>
      </c>
      <c r="D363" s="147"/>
      <c r="G363" s="42"/>
      <c r="H363" s="341" t="s">
        <v>289</v>
      </c>
      <c r="I363" s="342"/>
      <c r="J363" s="342"/>
      <c r="K363" s="342"/>
      <c r="L363" s="342"/>
      <c r="M363" s="342"/>
      <c r="N363" s="342"/>
      <c r="O363" s="342"/>
      <c r="P363" s="342"/>
      <c r="Q363" s="342"/>
      <c r="R363" s="136" t="s">
        <v>81</v>
      </c>
    </row>
    <row r="364" spans="2:18" ht="15" customHeight="1" x14ac:dyDescent="0.25">
      <c r="B364" s="138">
        <f t="shared" si="21"/>
        <v>0</v>
      </c>
      <c r="C364" s="138">
        <f t="shared" si="22"/>
        <v>0</v>
      </c>
      <c r="D364" s="147"/>
      <c r="G364" s="42"/>
      <c r="H364" s="341" t="s">
        <v>290</v>
      </c>
      <c r="I364" s="342"/>
      <c r="J364" s="342"/>
      <c r="K364" s="342"/>
      <c r="L364" s="342"/>
      <c r="M364" s="342"/>
      <c r="N364" s="342"/>
      <c r="O364" s="342"/>
      <c r="P364" s="342"/>
      <c r="Q364" s="342"/>
    </row>
    <row r="365" spans="2:18" ht="15" customHeight="1" x14ac:dyDescent="0.25">
      <c r="B365" s="138">
        <f t="shared" si="21"/>
        <v>0</v>
      </c>
      <c r="C365" s="138">
        <f t="shared" si="22"/>
        <v>0</v>
      </c>
      <c r="D365" s="147"/>
      <c r="G365" s="42"/>
      <c r="H365" s="341" t="s">
        <v>291</v>
      </c>
      <c r="I365" s="342"/>
      <c r="J365" s="342"/>
      <c r="K365" s="342"/>
      <c r="L365" s="342"/>
      <c r="M365" s="342"/>
      <c r="N365" s="342"/>
      <c r="O365" s="342"/>
      <c r="P365" s="342"/>
      <c r="Q365" s="342"/>
    </row>
    <row r="366" spans="2:18" ht="27" customHeight="1" x14ac:dyDescent="0.25">
      <c r="B366" s="138">
        <f t="shared" si="21"/>
        <v>0</v>
      </c>
      <c r="C366" s="138">
        <f t="shared" si="22"/>
        <v>0</v>
      </c>
      <c r="D366" s="147"/>
      <c r="G366" s="42"/>
      <c r="H366" s="341" t="s">
        <v>292</v>
      </c>
      <c r="I366" s="342"/>
      <c r="J366" s="342"/>
      <c r="K366" s="342"/>
      <c r="L366" s="342"/>
      <c r="M366" s="342"/>
      <c r="N366" s="342"/>
      <c r="O366" s="342"/>
      <c r="P366" s="342"/>
      <c r="Q366" s="342"/>
    </row>
    <row r="367" spans="2:18" ht="15.6" customHeight="1" x14ac:dyDescent="0.25">
      <c r="B367" s="138">
        <f>IF(OR(G367="X", G367="N/A"),1,0)</f>
        <v>0</v>
      </c>
      <c r="C367" s="138">
        <f>IF(OR(H367="X", H367="N/A"),1,0)</f>
        <v>0</v>
      </c>
      <c r="D367" s="147"/>
      <c r="F367" s="136"/>
      <c r="G367" s="42"/>
      <c r="H367" s="341" t="s">
        <v>293</v>
      </c>
      <c r="I367" s="342"/>
      <c r="J367" s="342"/>
      <c r="K367" s="342"/>
      <c r="L367" s="342"/>
      <c r="M367" s="342"/>
      <c r="N367" s="342"/>
      <c r="O367" s="342"/>
      <c r="P367" s="342"/>
      <c r="Q367" s="342"/>
    </row>
    <row r="368" spans="2:18" ht="31.5" customHeight="1" x14ac:dyDescent="0.25">
      <c r="C368" s="138"/>
      <c r="D368" s="147"/>
      <c r="F368" s="136"/>
      <c r="G368" s="169" t="s">
        <v>294</v>
      </c>
      <c r="H368" s="371" t="s">
        <v>295</v>
      </c>
      <c r="I368" s="371"/>
      <c r="J368" s="371"/>
      <c r="K368" s="371"/>
      <c r="L368" s="371"/>
      <c r="M368" s="371"/>
      <c r="N368" s="371"/>
      <c r="O368" s="371"/>
      <c r="P368" s="371"/>
      <c r="Q368" s="371"/>
    </row>
    <row r="369" spans="2:18" ht="22.15" customHeight="1" x14ac:dyDescent="0.25">
      <c r="C369" s="138"/>
      <c r="D369" s="147"/>
      <c r="F369" s="136"/>
      <c r="G369" s="169" t="s">
        <v>296</v>
      </c>
      <c r="H369" s="489" t="s">
        <v>297</v>
      </c>
      <c r="I369" s="489"/>
      <c r="J369" s="489"/>
      <c r="K369" s="489"/>
      <c r="L369" s="489"/>
      <c r="M369" s="489"/>
      <c r="N369" s="489"/>
      <c r="O369" s="489"/>
      <c r="P369" s="489"/>
      <c r="Q369" s="489"/>
    </row>
    <row r="370" spans="2:18" ht="15" customHeight="1" thickBot="1" x14ac:dyDescent="0.3">
      <c r="B370" s="138">
        <f t="shared" si="21"/>
        <v>0</v>
      </c>
      <c r="C370" s="138">
        <f t="shared" si="22"/>
        <v>0</v>
      </c>
      <c r="D370" s="153" t="s">
        <v>298</v>
      </c>
      <c r="E370" s="260"/>
      <c r="F370" s="144"/>
      <c r="G370" s="144"/>
      <c r="H370" s="144"/>
      <c r="I370" s="144"/>
      <c r="J370" s="144"/>
      <c r="K370" s="144"/>
      <c r="L370" s="144"/>
      <c r="M370" s="144"/>
      <c r="N370" s="144"/>
      <c r="O370" s="144"/>
      <c r="P370" s="144"/>
      <c r="Q370" s="144"/>
    </row>
    <row r="371" spans="2:18" ht="15" customHeight="1" x14ac:dyDescent="0.25">
      <c r="B371" s="138">
        <f t="shared" si="21"/>
        <v>0</v>
      </c>
      <c r="C371" s="138">
        <f t="shared" si="22"/>
        <v>0</v>
      </c>
      <c r="D371" s="147"/>
      <c r="E371" s="136" t="s">
        <v>299</v>
      </c>
      <c r="R371" s="140"/>
    </row>
    <row r="372" spans="2:18" ht="33" customHeight="1" x14ac:dyDescent="0.25">
      <c r="B372" s="138">
        <f t="shared" si="21"/>
        <v>0</v>
      </c>
      <c r="C372" s="138">
        <f t="shared" si="22"/>
        <v>0</v>
      </c>
      <c r="D372" s="147"/>
      <c r="F372" s="42"/>
      <c r="G372" s="332" t="s">
        <v>300</v>
      </c>
      <c r="H372" s="333"/>
      <c r="I372" s="333"/>
      <c r="J372" s="333"/>
      <c r="K372" s="333"/>
      <c r="L372" s="333"/>
      <c r="M372" s="333"/>
      <c r="N372" s="333"/>
      <c r="O372" s="333"/>
      <c r="P372" s="333"/>
      <c r="Q372" s="334"/>
      <c r="R372" s="140"/>
    </row>
    <row r="373" spans="2:18" ht="21" customHeight="1" x14ac:dyDescent="0.25">
      <c r="B373" s="138">
        <f t="shared" si="21"/>
        <v>0</v>
      </c>
      <c r="C373" s="138">
        <f t="shared" si="22"/>
        <v>0</v>
      </c>
      <c r="D373" s="147"/>
      <c r="F373" s="42"/>
      <c r="G373" s="332" t="s">
        <v>301</v>
      </c>
      <c r="H373" s="333"/>
      <c r="I373" s="333"/>
      <c r="J373" s="333"/>
      <c r="K373" s="333"/>
      <c r="L373" s="333"/>
      <c r="M373" s="333"/>
      <c r="N373" s="333"/>
      <c r="O373" s="333"/>
      <c r="P373" s="333"/>
      <c r="Q373" s="334"/>
      <c r="R373" s="140"/>
    </row>
    <row r="374" spans="2:18" ht="15" customHeight="1" x14ac:dyDescent="0.25">
      <c r="B374" s="138">
        <f t="shared" si="21"/>
        <v>0</v>
      </c>
      <c r="C374" s="138">
        <f t="shared" si="22"/>
        <v>0</v>
      </c>
      <c r="D374" s="147"/>
      <c r="F374" s="42"/>
      <c r="G374" s="332" t="s">
        <v>302</v>
      </c>
      <c r="H374" s="333"/>
      <c r="I374" s="333"/>
      <c r="J374" s="333"/>
      <c r="K374" s="333"/>
      <c r="L374" s="333"/>
      <c r="M374" s="333"/>
      <c r="N374" s="333"/>
      <c r="O374" s="333"/>
      <c r="P374" s="333"/>
      <c r="Q374" s="334"/>
      <c r="R374" s="140"/>
    </row>
    <row r="375" spans="2:18" ht="14.45" customHeight="1" x14ac:dyDescent="0.25">
      <c r="B375" s="138">
        <f t="shared" si="21"/>
        <v>0</v>
      </c>
      <c r="C375" s="138">
        <f t="shared" si="22"/>
        <v>0</v>
      </c>
      <c r="D375" s="147"/>
      <c r="F375" s="42"/>
      <c r="G375" s="332" t="s">
        <v>303</v>
      </c>
      <c r="H375" s="333"/>
      <c r="I375" s="333"/>
      <c r="J375" s="333"/>
      <c r="K375" s="333"/>
      <c r="L375" s="333"/>
      <c r="M375" s="333"/>
      <c r="N375" s="333"/>
      <c r="O375" s="333"/>
      <c r="P375" s="333"/>
      <c r="Q375" s="334"/>
      <c r="R375" s="140"/>
    </row>
    <row r="376" spans="2:18" ht="5.0999999999999996" customHeight="1" x14ac:dyDescent="0.25">
      <c r="B376" s="138">
        <f t="shared" si="21"/>
        <v>0</v>
      </c>
      <c r="C376" s="138">
        <f t="shared" si="22"/>
        <v>0</v>
      </c>
      <c r="D376" s="147"/>
      <c r="R376" s="140"/>
    </row>
    <row r="377" spans="2:18" ht="15" customHeight="1" x14ac:dyDescent="0.25">
      <c r="B377" s="138">
        <f t="shared" si="21"/>
        <v>0</v>
      </c>
      <c r="C377" s="138">
        <f t="shared" si="22"/>
        <v>0</v>
      </c>
      <c r="D377" s="147"/>
      <c r="R377" s="140"/>
    </row>
    <row r="378" spans="2:18" ht="15" customHeight="1" thickBot="1" x14ac:dyDescent="0.3">
      <c r="B378" s="138">
        <f t="shared" si="21"/>
        <v>0</v>
      </c>
      <c r="C378" s="138">
        <f t="shared" si="22"/>
        <v>0</v>
      </c>
      <c r="D378" s="153" t="s">
        <v>304</v>
      </c>
      <c r="E378" s="260"/>
      <c r="F378" s="144"/>
      <c r="G378" s="144"/>
      <c r="H378" s="144"/>
      <c r="I378" s="144"/>
      <c r="J378" s="144"/>
      <c r="K378" s="144"/>
      <c r="L378" s="144"/>
      <c r="M378" s="144"/>
      <c r="N378" s="144"/>
      <c r="O378" s="144"/>
      <c r="P378" s="144"/>
      <c r="Q378" s="144"/>
      <c r="R378" s="140"/>
    </row>
    <row r="379" spans="2:18" ht="8.25" customHeight="1" x14ac:dyDescent="0.25">
      <c r="B379" s="138">
        <f t="shared" si="21"/>
        <v>0</v>
      </c>
      <c r="C379" s="138">
        <f t="shared" si="22"/>
        <v>0</v>
      </c>
      <c r="D379" s="147"/>
      <c r="R379" s="140"/>
    </row>
    <row r="380" spans="2:18" ht="15" hidden="1" customHeight="1" x14ac:dyDescent="0.25">
      <c r="B380" s="138">
        <f t="shared" si="21"/>
        <v>0</v>
      </c>
      <c r="C380" s="138">
        <f t="shared" si="22"/>
        <v>0</v>
      </c>
      <c r="D380" s="147"/>
      <c r="E380" s="225" t="s">
        <v>305</v>
      </c>
      <c r="F380" s="229"/>
      <c r="G380" s="225"/>
      <c r="H380" s="225"/>
      <c r="R380" s="140"/>
    </row>
    <row r="381" spans="2:18" ht="15.6" hidden="1" customHeight="1" x14ac:dyDescent="0.25">
      <c r="B381" s="138">
        <f t="shared" si="21"/>
        <v>0</v>
      </c>
      <c r="C381" s="138">
        <f t="shared" si="22"/>
        <v>0</v>
      </c>
      <c r="D381" s="147"/>
      <c r="F381" s="42"/>
      <c r="G381" s="383" t="s">
        <v>306</v>
      </c>
      <c r="H381" s="384"/>
      <c r="I381" s="384"/>
      <c r="J381" s="384"/>
      <c r="K381" s="384"/>
      <c r="L381" s="384"/>
      <c r="M381" s="384"/>
      <c r="N381" s="384"/>
      <c r="O381" s="384"/>
      <c r="P381" s="384"/>
      <c r="Q381" s="385"/>
      <c r="R381" s="140"/>
    </row>
    <row r="382" spans="2:18" ht="27.6" customHeight="1" x14ac:dyDescent="0.25">
      <c r="B382" s="138">
        <f t="shared" ref="B382" si="23">IF(OR(F382="X", F382="N/A"),1,0)</f>
        <v>0</v>
      </c>
      <c r="C382" s="138">
        <f t="shared" ref="C382" si="24">IF(OR(G382="X", G382="N/A"),1,0)</f>
        <v>0</v>
      </c>
      <c r="D382" s="147"/>
      <c r="E382" s="136" t="s">
        <v>307</v>
      </c>
      <c r="F382" s="136"/>
      <c r="R382" s="140"/>
    </row>
    <row r="383" spans="2:18" ht="17.45" customHeight="1" x14ac:dyDescent="0.25">
      <c r="B383" s="138">
        <f t="shared" ref="B383" si="25">IF(OR(F383="X", F383="N/A"),1,0)</f>
        <v>0</v>
      </c>
      <c r="C383" s="138">
        <f t="shared" ref="C383" si="26">IF(OR(G383="X", G383="N/A"),1,0)</f>
        <v>0</v>
      </c>
      <c r="D383" s="147"/>
      <c r="F383" s="42"/>
      <c r="G383" s="332" t="s">
        <v>308</v>
      </c>
      <c r="H383" s="333"/>
      <c r="I383" s="333"/>
      <c r="J383" s="333"/>
      <c r="K383" s="333"/>
      <c r="L383" s="333"/>
      <c r="M383" s="333"/>
      <c r="N383" s="333"/>
      <c r="O383" s="333"/>
      <c r="P383" s="333"/>
      <c r="Q383" s="334"/>
      <c r="R383" s="140"/>
    </row>
    <row r="384" spans="2:18" ht="15" customHeight="1" x14ac:dyDescent="0.25">
      <c r="B384" s="138">
        <f t="shared" si="21"/>
        <v>0</v>
      </c>
      <c r="C384" s="138">
        <f t="shared" si="22"/>
        <v>0</v>
      </c>
      <c r="D384" s="147"/>
      <c r="R384" s="140"/>
    </row>
    <row r="385" spans="2:18" ht="15" customHeight="1" thickBot="1" x14ac:dyDescent="0.3">
      <c r="B385" s="138">
        <f t="shared" si="21"/>
        <v>0</v>
      </c>
      <c r="C385" s="138">
        <f t="shared" si="22"/>
        <v>0</v>
      </c>
      <c r="D385" s="153" t="s">
        <v>309</v>
      </c>
      <c r="E385" s="144"/>
      <c r="F385" s="268"/>
      <c r="G385" s="144"/>
      <c r="H385" s="144"/>
      <c r="I385" s="144"/>
      <c r="J385" s="144"/>
      <c r="K385" s="144"/>
      <c r="L385" s="144"/>
      <c r="M385" s="144"/>
      <c r="N385" s="144"/>
      <c r="O385" s="144"/>
      <c r="P385" s="144"/>
      <c r="Q385" s="144"/>
      <c r="R385" s="140"/>
    </row>
    <row r="386" spans="2:18" ht="10.5" customHeight="1" x14ac:dyDescent="0.25">
      <c r="B386" s="138">
        <f t="shared" si="21"/>
        <v>0</v>
      </c>
      <c r="C386" s="138">
        <f t="shared" si="22"/>
        <v>0</v>
      </c>
      <c r="D386" s="147"/>
      <c r="R386" s="140"/>
    </row>
    <row r="387" spans="2:18" ht="16.5" customHeight="1" x14ac:dyDescent="0.25">
      <c r="B387" s="138">
        <f t="shared" si="21"/>
        <v>0</v>
      </c>
      <c r="C387" s="138">
        <f>IF(OR(F387="X", F387="N/A"),1,0)</f>
        <v>0</v>
      </c>
      <c r="D387" s="147"/>
      <c r="F387" s="100" t="s">
        <v>310</v>
      </c>
      <c r="R387" s="140"/>
    </row>
    <row r="388" spans="2:18" ht="17.45" customHeight="1" x14ac:dyDescent="0.25">
      <c r="B388" s="138">
        <f t="shared" si="21"/>
        <v>0</v>
      </c>
      <c r="C388" s="138">
        <f t="shared" si="22"/>
        <v>0</v>
      </c>
      <c r="D388" s="147"/>
      <c r="F388" s="42"/>
      <c r="G388" s="332" t="s">
        <v>311</v>
      </c>
      <c r="H388" s="333"/>
      <c r="I388" s="333"/>
      <c r="J388" s="333"/>
      <c r="K388" s="333"/>
      <c r="L388" s="333"/>
      <c r="M388" s="333"/>
      <c r="N388" s="333"/>
      <c r="O388" s="333"/>
      <c r="P388" s="333"/>
      <c r="Q388" s="334"/>
      <c r="R388" s="140"/>
    </row>
    <row r="389" spans="2:18" ht="18" customHeight="1" x14ac:dyDescent="0.25">
      <c r="B389" s="138">
        <f t="shared" si="21"/>
        <v>0</v>
      </c>
      <c r="C389" s="138">
        <f t="shared" si="22"/>
        <v>0</v>
      </c>
      <c r="D389" s="147"/>
      <c r="F389" s="42"/>
      <c r="G389" s="332" t="s">
        <v>312</v>
      </c>
      <c r="H389" s="333"/>
      <c r="I389" s="333"/>
      <c r="J389" s="333"/>
      <c r="K389" s="333"/>
      <c r="L389" s="333"/>
      <c r="M389" s="333"/>
      <c r="N389" s="333"/>
      <c r="O389" s="333"/>
      <c r="P389" s="333"/>
      <c r="Q389" s="334"/>
      <c r="R389" s="140"/>
    </row>
    <row r="390" spans="2:18" ht="5.0999999999999996" customHeight="1" x14ac:dyDescent="0.25">
      <c r="B390" s="138">
        <f t="shared" si="21"/>
        <v>0</v>
      </c>
      <c r="C390" s="138">
        <f t="shared" si="22"/>
        <v>0</v>
      </c>
      <c r="D390" s="147"/>
      <c r="G390" s="100"/>
      <c r="R390" s="140"/>
    </row>
    <row r="391" spans="2:18" ht="18" customHeight="1" x14ac:dyDescent="0.25">
      <c r="B391" s="138">
        <f t="shared" si="21"/>
        <v>0</v>
      </c>
      <c r="C391" s="138">
        <f>IF(OR(F391="X", F391="N/A"),1,0)</f>
        <v>0</v>
      </c>
      <c r="D391" s="147"/>
      <c r="F391" s="100" t="s">
        <v>313</v>
      </c>
      <c r="R391" s="140"/>
    </row>
    <row r="392" spans="2:18" ht="18" customHeight="1" x14ac:dyDescent="0.25">
      <c r="B392" s="138">
        <f t="shared" si="21"/>
        <v>0</v>
      </c>
      <c r="C392" s="138">
        <f t="shared" si="22"/>
        <v>0</v>
      </c>
      <c r="D392" s="147"/>
      <c r="F392" s="42"/>
      <c r="G392" s="332" t="s">
        <v>314</v>
      </c>
      <c r="H392" s="333"/>
      <c r="I392" s="333"/>
      <c r="J392" s="333"/>
      <c r="K392" s="333"/>
      <c r="L392" s="333"/>
      <c r="M392" s="333"/>
      <c r="N392" s="333"/>
      <c r="O392" s="333"/>
      <c r="P392" s="333"/>
      <c r="Q392" s="334"/>
      <c r="R392" s="140"/>
    </row>
    <row r="393" spans="2:18" ht="27" customHeight="1" x14ac:dyDescent="0.25">
      <c r="B393" s="138">
        <f t="shared" si="21"/>
        <v>0</v>
      </c>
      <c r="C393" s="138">
        <f t="shared" si="22"/>
        <v>0</v>
      </c>
      <c r="D393" s="147"/>
      <c r="F393" s="138" t="s">
        <v>315</v>
      </c>
      <c r="G393" s="335" t="s">
        <v>316</v>
      </c>
      <c r="H393" s="335"/>
      <c r="I393" s="335"/>
      <c r="J393" s="335"/>
      <c r="K393" s="335"/>
      <c r="L393" s="335"/>
      <c r="M393" s="335"/>
      <c r="N393" s="335"/>
      <c r="O393" s="335"/>
      <c r="P393" s="335"/>
      <c r="Q393" s="335"/>
      <c r="R393" s="140"/>
    </row>
    <row r="394" spans="2:18" ht="6" customHeight="1" x14ac:dyDescent="0.25">
      <c r="B394" s="138">
        <f t="shared" si="21"/>
        <v>0</v>
      </c>
      <c r="C394" s="138">
        <f t="shared" si="22"/>
        <v>0</v>
      </c>
      <c r="D394" s="147"/>
      <c r="R394" s="140"/>
    </row>
    <row r="395" spans="2:18" ht="18" customHeight="1" x14ac:dyDescent="0.25">
      <c r="B395" s="138">
        <f t="shared" si="21"/>
        <v>0</v>
      </c>
      <c r="C395" s="138">
        <f>IF(OR(F395="X", F395="N/A"),1,0)</f>
        <v>0</v>
      </c>
      <c r="D395" s="147"/>
      <c r="F395" s="100" t="s">
        <v>317</v>
      </c>
      <c r="R395" s="140"/>
    </row>
    <row r="396" spans="2:18" ht="18" customHeight="1" x14ac:dyDescent="0.25">
      <c r="B396" s="138">
        <f t="shared" si="21"/>
        <v>0</v>
      </c>
      <c r="C396" s="138">
        <f t="shared" si="22"/>
        <v>0</v>
      </c>
      <c r="D396" s="147"/>
      <c r="F396" s="42"/>
      <c r="G396" s="332" t="s">
        <v>318</v>
      </c>
      <c r="H396" s="333"/>
      <c r="I396" s="333"/>
      <c r="J396" s="333"/>
      <c r="K396" s="333"/>
      <c r="L396" s="333"/>
      <c r="M396" s="333"/>
      <c r="N396" s="333"/>
      <c r="O396" s="333"/>
      <c r="P396" s="333"/>
      <c r="Q396" s="334"/>
      <c r="R396" s="140"/>
    </row>
    <row r="397" spans="2:18" ht="15" customHeight="1" x14ac:dyDescent="0.25">
      <c r="B397" s="138">
        <f t="shared" si="21"/>
        <v>0</v>
      </c>
      <c r="C397" s="138">
        <f t="shared" si="22"/>
        <v>0</v>
      </c>
      <c r="D397" s="147"/>
      <c r="F397" s="42"/>
      <c r="G397" s="332" t="s">
        <v>319</v>
      </c>
      <c r="H397" s="333"/>
      <c r="I397" s="333"/>
      <c r="J397" s="333"/>
      <c r="K397" s="333"/>
      <c r="L397" s="333"/>
      <c r="M397" s="333"/>
      <c r="N397" s="333"/>
      <c r="O397" s="333"/>
      <c r="P397" s="333"/>
      <c r="Q397" s="334"/>
      <c r="R397" s="140"/>
    </row>
    <row r="398" spans="2:18" ht="15" customHeight="1" x14ac:dyDescent="0.25">
      <c r="B398" s="138">
        <f t="shared" si="21"/>
        <v>0</v>
      </c>
      <c r="C398" s="138">
        <f t="shared" si="22"/>
        <v>0</v>
      </c>
      <c r="D398" s="147"/>
      <c r="F398" s="48" t="s">
        <v>294</v>
      </c>
      <c r="G398" s="382" t="s">
        <v>320</v>
      </c>
      <c r="H398" s="382"/>
      <c r="I398" s="382"/>
      <c r="J398" s="382"/>
      <c r="K398" s="382"/>
      <c r="L398" s="382"/>
      <c r="M398" s="382"/>
      <c r="N398" s="382"/>
      <c r="O398" s="382"/>
      <c r="P398" s="382"/>
      <c r="Q398" s="382"/>
      <c r="R398" s="140"/>
    </row>
    <row r="399" spans="2:18" ht="15" customHeight="1" thickBot="1" x14ac:dyDescent="0.3">
      <c r="B399" s="138">
        <f t="shared" si="21"/>
        <v>0</v>
      </c>
      <c r="C399" s="138">
        <f t="shared" si="22"/>
        <v>0</v>
      </c>
      <c r="D399" s="153" t="s">
        <v>321</v>
      </c>
      <c r="E399" s="260"/>
      <c r="F399" s="268"/>
      <c r="G399" s="144"/>
      <c r="H399" s="144"/>
      <c r="I399" s="144"/>
      <c r="J399" s="144"/>
      <c r="K399" s="144"/>
      <c r="L399" s="144"/>
      <c r="M399" s="144"/>
      <c r="N399" s="144"/>
      <c r="O399" s="144"/>
      <c r="P399" s="144"/>
      <c r="Q399" s="144"/>
      <c r="R399" s="140"/>
    </row>
    <row r="400" spans="2:18" ht="8.1" customHeight="1" x14ac:dyDescent="0.25">
      <c r="B400" s="138">
        <f t="shared" si="21"/>
        <v>0</v>
      </c>
      <c r="C400" s="138">
        <f t="shared" si="22"/>
        <v>0</v>
      </c>
      <c r="D400" s="147"/>
      <c r="R400" s="140"/>
    </row>
    <row r="401" spans="2:18" ht="15" customHeight="1" x14ac:dyDescent="0.25">
      <c r="B401" s="138">
        <f t="shared" si="21"/>
        <v>0</v>
      </c>
      <c r="C401" s="138">
        <f t="shared" si="22"/>
        <v>0</v>
      </c>
      <c r="D401" s="147"/>
      <c r="G401" s="336" t="s">
        <v>322</v>
      </c>
      <c r="H401" s="336"/>
      <c r="I401" s="336"/>
      <c r="J401" s="336"/>
      <c r="K401" s="336"/>
      <c r="L401" s="336"/>
      <c r="M401" s="336"/>
      <c r="N401" s="336"/>
      <c r="O401" s="336"/>
      <c r="P401" s="336"/>
      <c r="Q401" s="337"/>
      <c r="R401" s="140"/>
    </row>
    <row r="402" spans="2:18" ht="9" customHeight="1" x14ac:dyDescent="0.25">
      <c r="B402" s="138">
        <f t="shared" si="21"/>
        <v>0</v>
      </c>
      <c r="C402" s="138">
        <f t="shared" si="22"/>
        <v>0</v>
      </c>
      <c r="D402" s="147"/>
      <c r="Q402" s="170"/>
      <c r="R402" s="140"/>
    </row>
    <row r="403" spans="2:18" ht="32.450000000000003" customHeight="1" x14ac:dyDescent="0.25">
      <c r="B403" s="138">
        <f t="shared" si="21"/>
        <v>0</v>
      </c>
      <c r="C403" s="138">
        <f t="shared" si="22"/>
        <v>0</v>
      </c>
      <c r="D403" s="147"/>
      <c r="F403" s="42"/>
      <c r="G403" s="329" t="s">
        <v>323</v>
      </c>
      <c r="H403" s="330"/>
      <c r="I403" s="330"/>
      <c r="J403" s="330"/>
      <c r="K403" s="330"/>
      <c r="L403" s="330"/>
      <c r="M403" s="330"/>
      <c r="N403" s="330"/>
      <c r="O403" s="330"/>
      <c r="P403" s="330"/>
      <c r="Q403" s="331"/>
      <c r="R403" s="140"/>
    </row>
    <row r="404" spans="2:18" ht="15" customHeight="1" x14ac:dyDescent="0.25">
      <c r="B404" s="138">
        <f t="shared" si="21"/>
        <v>0</v>
      </c>
      <c r="C404" s="138">
        <f t="shared" si="22"/>
        <v>0</v>
      </c>
      <c r="D404" s="147"/>
      <c r="Q404" s="171"/>
      <c r="R404" s="140"/>
    </row>
    <row r="405" spans="2:18" ht="15" customHeight="1" x14ac:dyDescent="0.25">
      <c r="C405" s="138"/>
      <c r="D405" s="147"/>
      <c r="R405" s="140"/>
    </row>
    <row r="406" spans="2:18" ht="32.450000000000003" hidden="1" customHeight="1" thickBot="1" x14ac:dyDescent="0.3">
      <c r="B406" s="138">
        <f t="shared" si="21"/>
        <v>0</v>
      </c>
      <c r="C406" s="138">
        <f t="shared" si="22"/>
        <v>0</v>
      </c>
      <c r="D406" s="173" t="s">
        <v>324</v>
      </c>
      <c r="E406" s="174"/>
      <c r="F406" s="174"/>
      <c r="G406" s="174"/>
      <c r="H406" s="174"/>
      <c r="I406" s="174"/>
      <c r="J406" s="174"/>
      <c r="K406" s="174"/>
      <c r="L406" s="174"/>
      <c r="M406" s="174"/>
      <c r="N406" s="174"/>
      <c r="O406" s="174"/>
      <c r="P406" s="174"/>
      <c r="Q406" s="174"/>
      <c r="R406" s="140"/>
    </row>
    <row r="407" spans="2:18" ht="15" hidden="1" customHeight="1" x14ac:dyDescent="0.25">
      <c r="B407" s="138">
        <f t="shared" si="21"/>
        <v>0</v>
      </c>
      <c r="C407" s="138">
        <f t="shared" si="22"/>
        <v>0</v>
      </c>
      <c r="R407" s="140"/>
    </row>
    <row r="408" spans="2:18" ht="34.5" hidden="1" customHeight="1" x14ac:dyDescent="0.25">
      <c r="B408" s="138">
        <f t="shared" si="21"/>
        <v>0</v>
      </c>
      <c r="C408" s="138">
        <f t="shared" si="22"/>
        <v>0</v>
      </c>
      <c r="G408" s="377" t="s">
        <v>325</v>
      </c>
      <c r="H408" s="377"/>
      <c r="I408" s="377"/>
      <c r="J408" s="377"/>
      <c r="K408" s="377"/>
      <c r="L408" s="377"/>
      <c r="M408" s="377"/>
      <c r="N408" s="377"/>
      <c r="O408" s="377"/>
      <c r="P408" s="377"/>
      <c r="Q408" s="378"/>
      <c r="R408" s="140"/>
    </row>
    <row r="409" spans="2:18" hidden="1" x14ac:dyDescent="0.25">
      <c r="B409" s="138">
        <f t="shared" si="21"/>
        <v>0</v>
      </c>
      <c r="C409" s="138">
        <f t="shared" si="22"/>
        <v>0</v>
      </c>
      <c r="E409" s="100" t="s">
        <v>326</v>
      </c>
      <c r="R409" s="140"/>
    </row>
    <row r="410" spans="2:18" ht="37.5" hidden="1" customHeight="1" x14ac:dyDescent="0.25">
      <c r="B410" s="138">
        <f t="shared" ref="B410:B448" si="27">IF(OR(F410="X", F410="N/A"),1,0)</f>
        <v>0</v>
      </c>
      <c r="C410" s="138">
        <f t="shared" ref="C410:C448" si="28">IF(OR(G410="X", G410="N/A"),1,0)</f>
        <v>0</v>
      </c>
      <c r="F410" s="42"/>
      <c r="G410" s="329" t="s">
        <v>327</v>
      </c>
      <c r="H410" s="330"/>
      <c r="I410" s="330"/>
      <c r="J410" s="330"/>
      <c r="K410" s="330"/>
      <c r="L410" s="330"/>
      <c r="M410" s="330"/>
      <c r="N410" s="330"/>
      <c r="O410" s="330"/>
      <c r="P410" s="330"/>
      <c r="Q410" s="331"/>
      <c r="R410" s="140"/>
    </row>
    <row r="411" spans="2:18" hidden="1" x14ac:dyDescent="0.25">
      <c r="B411" s="138">
        <f t="shared" si="27"/>
        <v>0</v>
      </c>
      <c r="C411" s="138">
        <f t="shared" si="28"/>
        <v>0</v>
      </c>
      <c r="R411" s="140"/>
    </row>
    <row r="412" spans="2:18" ht="14.45" hidden="1" customHeight="1" x14ac:dyDescent="0.25">
      <c r="B412" s="138">
        <f t="shared" si="27"/>
        <v>0</v>
      </c>
      <c r="C412" s="138">
        <f t="shared" si="28"/>
        <v>0</v>
      </c>
      <c r="E412" s="100" t="s">
        <v>328</v>
      </c>
      <c r="R412" s="140"/>
    </row>
    <row r="413" spans="2:18" ht="48.95" hidden="1" customHeight="1" x14ac:dyDescent="0.25">
      <c r="B413" s="138">
        <f t="shared" si="27"/>
        <v>0</v>
      </c>
      <c r="C413" s="138">
        <f t="shared" si="28"/>
        <v>0</v>
      </c>
      <c r="F413" s="42"/>
      <c r="G413" s="329" t="s">
        <v>329</v>
      </c>
      <c r="H413" s="330"/>
      <c r="I413" s="330"/>
      <c r="J413" s="330"/>
      <c r="K413" s="330"/>
      <c r="L413" s="330"/>
      <c r="M413" s="330"/>
      <c r="N413" s="330"/>
      <c r="O413" s="330"/>
      <c r="P413" s="330"/>
      <c r="Q413" s="331"/>
      <c r="R413" s="140"/>
    </row>
    <row r="414" spans="2:18" ht="14.1" hidden="1" customHeight="1" x14ac:dyDescent="0.25">
      <c r="B414" s="138">
        <f t="shared" si="27"/>
        <v>0</v>
      </c>
      <c r="C414" s="138">
        <f t="shared" si="28"/>
        <v>0</v>
      </c>
      <c r="R414" s="172"/>
    </row>
    <row r="415" spans="2:18" hidden="1" x14ac:dyDescent="0.25">
      <c r="B415" s="138">
        <f t="shared" si="27"/>
        <v>0</v>
      </c>
      <c r="C415" s="138">
        <f t="shared" si="28"/>
        <v>0</v>
      </c>
      <c r="E415" s="100" t="s">
        <v>330</v>
      </c>
      <c r="R415" s="172"/>
    </row>
    <row r="416" spans="2:18" hidden="1" x14ac:dyDescent="0.25">
      <c r="B416" s="138">
        <f t="shared" si="27"/>
        <v>0</v>
      </c>
      <c r="C416" s="138">
        <f t="shared" si="28"/>
        <v>0</v>
      </c>
      <c r="F416" s="42"/>
      <c r="G416" s="329" t="s">
        <v>331</v>
      </c>
      <c r="H416" s="330"/>
      <c r="I416" s="330"/>
      <c r="J416" s="330"/>
      <c r="K416" s="330"/>
      <c r="L416" s="330"/>
      <c r="M416" s="330"/>
      <c r="N416" s="330"/>
      <c r="O416" s="330"/>
      <c r="P416" s="330"/>
      <c r="Q416" s="331"/>
    </row>
    <row r="417" spans="2:17" hidden="1" x14ac:dyDescent="0.25">
      <c r="B417" s="138">
        <f t="shared" si="27"/>
        <v>0</v>
      </c>
      <c r="C417" s="138">
        <f t="shared" si="28"/>
        <v>0</v>
      </c>
    </row>
    <row r="418" spans="2:17" hidden="1" x14ac:dyDescent="0.25">
      <c r="B418" s="138">
        <f t="shared" si="27"/>
        <v>0</v>
      </c>
      <c r="C418" s="138">
        <f t="shared" si="28"/>
        <v>0</v>
      </c>
      <c r="F418" s="42"/>
      <c r="G418" s="379" t="s">
        <v>332</v>
      </c>
      <c r="H418" s="380"/>
      <c r="I418" s="380"/>
      <c r="J418" s="380"/>
      <c r="K418" s="380"/>
      <c r="L418" s="380"/>
      <c r="M418" s="380"/>
      <c r="N418" s="380"/>
      <c r="O418" s="380"/>
      <c r="P418" s="380"/>
      <c r="Q418" s="381"/>
    </row>
    <row r="419" spans="2:17" ht="38.25" hidden="1" customHeight="1" x14ac:dyDescent="0.25">
      <c r="B419" s="138">
        <f t="shared" si="27"/>
        <v>0</v>
      </c>
      <c r="C419" s="138">
        <f t="shared" si="28"/>
        <v>0</v>
      </c>
      <c r="G419" s="42"/>
      <c r="H419" s="329" t="s">
        <v>333</v>
      </c>
      <c r="I419" s="330"/>
      <c r="J419" s="330"/>
      <c r="K419" s="330"/>
      <c r="L419" s="330"/>
      <c r="M419" s="330"/>
      <c r="N419" s="330"/>
      <c r="O419" s="330"/>
      <c r="P419" s="330"/>
      <c r="Q419" s="338"/>
    </row>
    <row r="420" spans="2:17" hidden="1" x14ac:dyDescent="0.25">
      <c r="B420" s="138">
        <f t="shared" si="27"/>
        <v>0</v>
      </c>
      <c r="C420" s="138">
        <f t="shared" si="28"/>
        <v>0</v>
      </c>
      <c r="G420" s="42"/>
      <c r="H420" s="329" t="s">
        <v>334</v>
      </c>
      <c r="I420" s="330"/>
      <c r="J420" s="330"/>
      <c r="K420" s="330"/>
      <c r="L420" s="330"/>
      <c r="M420" s="330"/>
      <c r="N420" s="330"/>
      <c r="O420" s="330"/>
      <c r="P420" s="330"/>
      <c r="Q420" s="338"/>
    </row>
    <row r="421" spans="2:17" ht="36" hidden="1" customHeight="1" x14ac:dyDescent="0.25">
      <c r="B421" s="138">
        <f t="shared" si="27"/>
        <v>0</v>
      </c>
      <c r="C421" s="138">
        <f t="shared" si="28"/>
        <v>0</v>
      </c>
      <c r="G421" s="42"/>
      <c r="H421" s="386" t="s">
        <v>335</v>
      </c>
      <c r="I421" s="387"/>
      <c r="J421" s="387"/>
      <c r="K421" s="387"/>
      <c r="L421" s="387"/>
      <c r="M421" s="387"/>
      <c r="N421" s="387"/>
      <c r="O421" s="387"/>
      <c r="P421" s="387"/>
      <c r="Q421" s="388"/>
    </row>
    <row r="422" spans="2:17" hidden="1" x14ac:dyDescent="0.25">
      <c r="B422" s="138">
        <f t="shared" si="27"/>
        <v>0</v>
      </c>
      <c r="C422" s="138">
        <f t="shared" si="28"/>
        <v>0</v>
      </c>
    </row>
    <row r="423" spans="2:17" ht="45" hidden="1" customHeight="1" x14ac:dyDescent="0.25">
      <c r="B423" s="138">
        <f t="shared" si="27"/>
        <v>0</v>
      </c>
      <c r="C423" s="138">
        <f t="shared" si="28"/>
        <v>0</v>
      </c>
      <c r="F423" s="42"/>
      <c r="G423" s="329" t="s">
        <v>336</v>
      </c>
      <c r="H423" s="330"/>
      <c r="I423" s="330"/>
      <c r="J423" s="330"/>
      <c r="K423" s="330"/>
      <c r="L423" s="330"/>
      <c r="M423" s="330"/>
      <c r="N423" s="330"/>
      <c r="O423" s="330"/>
      <c r="P423" s="330"/>
      <c r="Q423" s="331"/>
    </row>
    <row r="424" spans="2:17" ht="15.6" hidden="1" customHeight="1" x14ac:dyDescent="0.25">
      <c r="B424" s="138">
        <f t="shared" si="27"/>
        <v>0</v>
      </c>
      <c r="C424" s="138">
        <f t="shared" si="28"/>
        <v>0</v>
      </c>
      <c r="F424" s="42"/>
      <c r="G424" s="329" t="s">
        <v>337</v>
      </c>
      <c r="H424" s="330"/>
      <c r="I424" s="330"/>
      <c r="J424" s="330"/>
      <c r="K424" s="330"/>
      <c r="L424" s="330"/>
      <c r="M424" s="330"/>
      <c r="N424" s="330"/>
      <c r="O424" s="330"/>
      <c r="P424" s="330"/>
      <c r="Q424" s="331"/>
    </row>
    <row r="425" spans="2:17" ht="17.45" hidden="1" customHeight="1" x14ac:dyDescent="0.25">
      <c r="B425" s="138">
        <f t="shared" si="27"/>
        <v>0</v>
      </c>
      <c r="C425" s="138">
        <f t="shared" si="28"/>
        <v>0</v>
      </c>
      <c r="F425" s="42"/>
      <c r="G425" s="329" t="s">
        <v>338</v>
      </c>
      <c r="H425" s="330"/>
      <c r="I425" s="330"/>
      <c r="J425" s="330"/>
      <c r="K425" s="330"/>
      <c r="L425" s="330"/>
      <c r="M425" s="330"/>
      <c r="N425" s="330"/>
      <c r="O425" s="330"/>
      <c r="P425" s="330"/>
      <c r="Q425" s="331"/>
    </row>
    <row r="426" spans="2:17" ht="17.45" hidden="1" customHeight="1" x14ac:dyDescent="0.25">
      <c r="B426" s="138">
        <f t="shared" si="27"/>
        <v>0</v>
      </c>
      <c r="C426" s="138">
        <f t="shared" si="28"/>
        <v>0</v>
      </c>
    </row>
    <row r="427" spans="2:17" hidden="1" x14ac:dyDescent="0.25">
      <c r="B427" s="138">
        <f t="shared" si="27"/>
        <v>0</v>
      </c>
      <c r="C427" s="138">
        <f t="shared" si="28"/>
        <v>0</v>
      </c>
      <c r="E427" s="100" t="s">
        <v>339</v>
      </c>
    </row>
    <row r="428" spans="2:17" ht="14.45" hidden="1" customHeight="1" x14ac:dyDescent="0.25">
      <c r="B428" s="138">
        <f t="shared" si="27"/>
        <v>0</v>
      </c>
      <c r="C428" s="138">
        <f t="shared" si="28"/>
        <v>0</v>
      </c>
      <c r="F428" s="42"/>
      <c r="G428" s="329" t="s">
        <v>340</v>
      </c>
      <c r="H428" s="330"/>
      <c r="I428" s="330"/>
      <c r="J428" s="330"/>
      <c r="K428" s="330"/>
      <c r="L428" s="330"/>
      <c r="M428" s="330"/>
      <c r="N428" s="330"/>
      <c r="O428" s="330"/>
      <c r="P428" s="330"/>
      <c r="Q428" s="331"/>
    </row>
    <row r="429" spans="2:17" ht="21.95" hidden="1" customHeight="1" x14ac:dyDescent="0.25">
      <c r="B429" s="138">
        <f t="shared" si="27"/>
        <v>0</v>
      </c>
      <c r="C429" s="138">
        <f t="shared" si="28"/>
        <v>0</v>
      </c>
      <c r="F429" s="42"/>
      <c r="G429" s="329" t="s">
        <v>341</v>
      </c>
      <c r="H429" s="330"/>
      <c r="I429" s="330"/>
      <c r="J429" s="330"/>
      <c r="K429" s="330"/>
      <c r="L429" s="330"/>
      <c r="M429" s="330"/>
      <c r="N429" s="330"/>
      <c r="O429" s="330"/>
      <c r="P429" s="330"/>
      <c r="Q429" s="331"/>
    </row>
    <row r="430" spans="2:17" ht="20.45" hidden="1" customHeight="1" x14ac:dyDescent="0.25">
      <c r="B430" s="138">
        <f t="shared" si="27"/>
        <v>0</v>
      </c>
      <c r="C430" s="138">
        <f t="shared" si="28"/>
        <v>0</v>
      </c>
      <c r="F430" s="42"/>
      <c r="G430" s="329" t="s">
        <v>342</v>
      </c>
      <c r="H430" s="330"/>
      <c r="I430" s="330"/>
      <c r="J430" s="330"/>
      <c r="K430" s="330"/>
      <c r="L430" s="330"/>
      <c r="M430" s="330"/>
      <c r="N430" s="330"/>
      <c r="O430" s="330"/>
      <c r="P430" s="330"/>
      <c r="Q430" s="331"/>
    </row>
    <row r="431" spans="2:17" ht="45.75" hidden="1" customHeight="1" x14ac:dyDescent="0.25">
      <c r="B431" s="138">
        <f t="shared" si="27"/>
        <v>0</v>
      </c>
      <c r="C431" s="138">
        <f t="shared" si="28"/>
        <v>0</v>
      </c>
      <c r="G431" s="373" t="s">
        <v>343</v>
      </c>
      <c r="H431" s="373"/>
      <c r="I431" s="373"/>
      <c r="J431" s="373"/>
      <c r="K431" s="373"/>
      <c r="L431" s="373"/>
      <c r="M431" s="373"/>
      <c r="N431" s="373"/>
      <c r="O431" s="373"/>
      <c r="P431" s="373"/>
      <c r="Q431" s="373"/>
    </row>
    <row r="432" spans="2:17" hidden="1" x14ac:dyDescent="0.25">
      <c r="B432" s="138">
        <f t="shared" si="27"/>
        <v>0</v>
      </c>
      <c r="C432" s="138">
        <f t="shared" si="28"/>
        <v>0</v>
      </c>
      <c r="G432" s="374"/>
      <c r="H432" s="374"/>
      <c r="I432" s="374"/>
      <c r="J432" s="374"/>
      <c r="K432" s="374"/>
      <c r="L432" s="374"/>
      <c r="M432" s="374"/>
      <c r="N432" s="374"/>
      <c r="O432" s="374"/>
      <c r="P432" s="374"/>
      <c r="Q432" s="374"/>
    </row>
    <row r="433" spans="2:17" hidden="1" x14ac:dyDescent="0.25">
      <c r="B433" s="138">
        <f t="shared" si="27"/>
        <v>0</v>
      </c>
      <c r="C433" s="138">
        <f t="shared" si="28"/>
        <v>0</v>
      </c>
      <c r="E433" s="100" t="s">
        <v>344</v>
      </c>
    </row>
    <row r="434" spans="2:17" ht="32.450000000000003" hidden="1" customHeight="1" x14ac:dyDescent="0.25">
      <c r="B434" s="138">
        <f t="shared" si="27"/>
        <v>0</v>
      </c>
      <c r="C434" s="138">
        <f t="shared" si="28"/>
        <v>0</v>
      </c>
      <c r="F434" s="42"/>
      <c r="G434" s="329" t="s">
        <v>345</v>
      </c>
      <c r="H434" s="330"/>
      <c r="I434" s="330"/>
      <c r="J434" s="330"/>
      <c r="K434" s="330"/>
      <c r="L434" s="330"/>
      <c r="M434" s="330"/>
      <c r="N434" s="330"/>
      <c r="O434" s="330"/>
      <c r="P434" s="330"/>
      <c r="Q434" s="331"/>
    </row>
    <row r="435" spans="2:17" ht="14.45" hidden="1" customHeight="1" x14ac:dyDescent="0.25">
      <c r="B435" s="138">
        <f t="shared" si="27"/>
        <v>0</v>
      </c>
      <c r="C435" s="138">
        <f t="shared" si="28"/>
        <v>0</v>
      </c>
      <c r="D435" s="147"/>
      <c r="F435" s="136"/>
    </row>
    <row r="436" spans="2:17" ht="14.45" hidden="1" customHeight="1" x14ac:dyDescent="0.25">
      <c r="B436" s="138">
        <f t="shared" si="27"/>
        <v>0</v>
      </c>
      <c r="C436" s="138">
        <f t="shared" si="28"/>
        <v>0</v>
      </c>
      <c r="D436" s="375" t="s">
        <v>346</v>
      </c>
      <c r="E436" s="375"/>
      <c r="F436" s="375"/>
      <c r="G436" s="375"/>
      <c r="H436" s="375"/>
      <c r="I436" s="375"/>
      <c r="J436" s="375"/>
      <c r="K436" s="375"/>
      <c r="L436" s="375"/>
      <c r="M436" s="375"/>
      <c r="N436" s="375"/>
      <c r="O436" s="375"/>
      <c r="P436" s="375"/>
      <c r="Q436" s="376"/>
    </row>
    <row r="437" spans="2:17" hidden="1" x14ac:dyDescent="0.25">
      <c r="B437" s="138">
        <f t="shared" si="27"/>
        <v>0</v>
      </c>
      <c r="C437" s="138">
        <f t="shared" si="28"/>
        <v>0</v>
      </c>
      <c r="E437" s="100" t="s">
        <v>347</v>
      </c>
    </row>
    <row r="438" spans="2:17" ht="14.45" hidden="1" customHeight="1" x14ac:dyDescent="0.25">
      <c r="B438" s="138">
        <f t="shared" si="27"/>
        <v>0</v>
      </c>
      <c r="C438" s="138">
        <f t="shared" si="28"/>
        <v>0</v>
      </c>
      <c r="F438" s="42"/>
      <c r="G438" s="329" t="s">
        <v>348</v>
      </c>
      <c r="H438" s="330"/>
      <c r="I438" s="330"/>
      <c r="J438" s="330"/>
      <c r="K438" s="330"/>
      <c r="L438" s="330"/>
      <c r="M438" s="330"/>
      <c r="N438" s="330"/>
      <c r="O438" s="330"/>
      <c r="P438" s="330"/>
      <c r="Q438" s="331"/>
    </row>
    <row r="439" spans="2:17" ht="14.45" hidden="1" customHeight="1" x14ac:dyDescent="0.25">
      <c r="B439" s="138">
        <f t="shared" si="27"/>
        <v>0</v>
      </c>
      <c r="C439" s="138">
        <f t="shared" si="28"/>
        <v>0</v>
      </c>
      <c r="F439" s="42"/>
      <c r="G439" s="329" t="s">
        <v>349</v>
      </c>
      <c r="H439" s="330"/>
      <c r="I439" s="330"/>
      <c r="J439" s="330"/>
      <c r="K439" s="330"/>
      <c r="L439" s="330"/>
      <c r="M439" s="330"/>
      <c r="N439" s="330"/>
      <c r="O439" s="330"/>
      <c r="P439" s="330"/>
      <c r="Q439" s="331"/>
    </row>
    <row r="440" spans="2:17" hidden="1" x14ac:dyDescent="0.25">
      <c r="B440" s="138">
        <f t="shared" si="27"/>
        <v>0</v>
      </c>
      <c r="C440" s="138">
        <f t="shared" si="28"/>
        <v>0</v>
      </c>
    </row>
    <row r="441" spans="2:17" hidden="1" x14ac:dyDescent="0.25">
      <c r="B441" s="138">
        <f t="shared" si="27"/>
        <v>0</v>
      </c>
      <c r="C441" s="138">
        <f t="shared" si="28"/>
        <v>0</v>
      </c>
      <c r="E441" s="100" t="s">
        <v>350</v>
      </c>
    </row>
    <row r="442" spans="2:17" ht="14.45" hidden="1" customHeight="1" x14ac:dyDescent="0.25">
      <c r="B442" s="138">
        <f t="shared" si="27"/>
        <v>0</v>
      </c>
      <c r="C442" s="138">
        <f t="shared" si="28"/>
        <v>0</v>
      </c>
      <c r="F442" s="42"/>
      <c r="G442" s="329" t="s">
        <v>351</v>
      </c>
      <c r="H442" s="330"/>
      <c r="I442" s="330"/>
      <c r="J442" s="330"/>
      <c r="K442" s="330"/>
      <c r="L442" s="330"/>
      <c r="M442" s="330"/>
      <c r="N442" s="330"/>
      <c r="O442" s="330"/>
      <c r="P442" s="330"/>
      <c r="Q442" s="331"/>
    </row>
    <row r="443" spans="2:17" hidden="1" x14ac:dyDescent="0.25">
      <c r="B443" s="138">
        <f t="shared" si="27"/>
        <v>0</v>
      </c>
      <c r="C443" s="138">
        <f t="shared" si="28"/>
        <v>0</v>
      </c>
    </row>
    <row r="444" spans="2:17" hidden="1" x14ac:dyDescent="0.25">
      <c r="B444" s="138">
        <f t="shared" si="27"/>
        <v>0</v>
      </c>
      <c r="C444" s="138">
        <f t="shared" si="28"/>
        <v>0</v>
      </c>
      <c r="E444" s="100" t="s">
        <v>352</v>
      </c>
    </row>
    <row r="445" spans="2:17" ht="14.45" hidden="1" customHeight="1" x14ac:dyDescent="0.25">
      <c r="B445" s="138">
        <f t="shared" si="27"/>
        <v>0</v>
      </c>
      <c r="C445" s="138">
        <f t="shared" si="28"/>
        <v>0</v>
      </c>
      <c r="F445" s="42"/>
      <c r="G445" s="329" t="s">
        <v>353</v>
      </c>
      <c r="H445" s="330"/>
      <c r="I445" s="330"/>
      <c r="J445" s="330"/>
      <c r="K445" s="330"/>
      <c r="L445" s="330"/>
      <c r="M445" s="330"/>
      <c r="N445" s="330"/>
      <c r="O445" s="330"/>
      <c r="P445" s="330"/>
      <c r="Q445" s="331"/>
    </row>
    <row r="446" spans="2:17" ht="14.45" hidden="1" customHeight="1" x14ac:dyDescent="0.25">
      <c r="B446" s="138">
        <f t="shared" si="27"/>
        <v>0</v>
      </c>
      <c r="C446" s="138">
        <f t="shared" si="28"/>
        <v>0</v>
      </c>
      <c r="F446" s="42"/>
      <c r="G446" s="329" t="s">
        <v>354</v>
      </c>
      <c r="H446" s="330"/>
      <c r="I446" s="330"/>
      <c r="J446" s="330"/>
      <c r="K446" s="330"/>
      <c r="L446" s="330"/>
      <c r="M446" s="330"/>
      <c r="N446" s="330"/>
      <c r="O446" s="330"/>
      <c r="P446" s="330"/>
      <c r="Q446" s="331"/>
    </row>
    <row r="447" spans="2:17" x14ac:dyDescent="0.25">
      <c r="B447" s="138">
        <f t="shared" si="27"/>
        <v>0</v>
      </c>
      <c r="C447" s="138">
        <f t="shared" si="28"/>
        <v>0</v>
      </c>
    </row>
    <row r="448" spans="2:17" x14ac:dyDescent="0.25">
      <c r="B448" s="138">
        <f t="shared" si="27"/>
        <v>0</v>
      </c>
      <c r="C448" s="138">
        <f t="shared" si="28"/>
        <v>0</v>
      </c>
    </row>
  </sheetData>
  <sheetProtection algorithmName="SHA-512" hashValue="qPsO8o71+XopuwWuIjyfcvZ8kjClJ0SH1KK9rYJtPR8CtPJN5UKdTXT/djSOLzqdu70EhHK5Im0lGUMI79VmfA==" saltValue="bqvxCYQb80K4h1hWwP1gTw==" spinCount="100000" sheet="1" selectLockedCells="1"/>
  <mergeCells count="263">
    <mergeCell ref="H313:Q313"/>
    <mergeCell ref="H314:Q314"/>
    <mergeCell ref="H328:Q328"/>
    <mergeCell ref="H329:Q329"/>
    <mergeCell ref="H369:Q369"/>
    <mergeCell ref="H261:Q261"/>
    <mergeCell ref="H262:Q262"/>
    <mergeCell ref="F58:Q58"/>
    <mergeCell ref="G255:Q255"/>
    <mergeCell ref="G267:Q267"/>
    <mergeCell ref="H266:Q266"/>
    <mergeCell ref="H265:Q265"/>
    <mergeCell ref="G346:Q346"/>
    <mergeCell ref="G347:Q347"/>
    <mergeCell ref="G258:Q258"/>
    <mergeCell ref="H225:Q225"/>
    <mergeCell ref="G227:Q227"/>
    <mergeCell ref="G235:Q235"/>
    <mergeCell ref="G237:Q237"/>
    <mergeCell ref="G242:Q242"/>
    <mergeCell ref="H243:Q243"/>
    <mergeCell ref="I278:Q278"/>
    <mergeCell ref="G358:Q358"/>
    <mergeCell ref="H311:Q311"/>
    <mergeCell ref="G264:Q264"/>
    <mergeCell ref="H312:Q312"/>
    <mergeCell ref="H260:Q260"/>
    <mergeCell ref="G271:Q271"/>
    <mergeCell ref="H272:Q272"/>
    <mergeCell ref="H275:Q275"/>
    <mergeCell ref="H276:Q276"/>
    <mergeCell ref="H224:Q224"/>
    <mergeCell ref="G226:Q226"/>
    <mergeCell ref="H228:Q228"/>
    <mergeCell ref="H229:Q229"/>
    <mergeCell ref="H230:Q230"/>
    <mergeCell ref="H231:Q231"/>
    <mergeCell ref="G238:Q238"/>
    <mergeCell ref="H263:Q263"/>
    <mergeCell ref="H273:Q273"/>
    <mergeCell ref="H274:Q274"/>
    <mergeCell ref="H244:Q244"/>
    <mergeCell ref="H245:Q245"/>
    <mergeCell ref="H246:Q246"/>
    <mergeCell ref="H247:Q247"/>
    <mergeCell ref="H248:Q248"/>
    <mergeCell ref="H233:Q233"/>
    <mergeCell ref="H232:Q232"/>
    <mergeCell ref="D2:Q2"/>
    <mergeCell ref="D3:Q3"/>
    <mergeCell ref="G18:Q18"/>
    <mergeCell ref="G19:Q19"/>
    <mergeCell ref="D11:Q11"/>
    <mergeCell ref="D12:Q12"/>
    <mergeCell ref="G25:Q25"/>
    <mergeCell ref="G26:Q26"/>
    <mergeCell ref="F23:Q23"/>
    <mergeCell ref="F9:H9"/>
    <mergeCell ref="F7:J7"/>
    <mergeCell ref="F5:J5"/>
    <mergeCell ref="G71:Q71"/>
    <mergeCell ref="G73:Q73"/>
    <mergeCell ref="G75:Q75"/>
    <mergeCell ref="H76:Q76"/>
    <mergeCell ref="G31:Q31"/>
    <mergeCell ref="H77:Q77"/>
    <mergeCell ref="H78:Q78"/>
    <mergeCell ref="F68:Q68"/>
    <mergeCell ref="G69:Q69"/>
    <mergeCell ref="G70:Q70"/>
    <mergeCell ref="H34:Q34"/>
    <mergeCell ref="H35:Q35"/>
    <mergeCell ref="H36:Q36"/>
    <mergeCell ref="I38:Q38"/>
    <mergeCell ref="H39:Q39"/>
    <mergeCell ref="H86:Q86"/>
    <mergeCell ref="H87:Q87"/>
    <mergeCell ref="H88:Q88"/>
    <mergeCell ref="H89:Q89"/>
    <mergeCell ref="H90:Q90"/>
    <mergeCell ref="G92:Q92"/>
    <mergeCell ref="H79:Q79"/>
    <mergeCell ref="H80:Q80"/>
    <mergeCell ref="H81:Q81"/>
    <mergeCell ref="G83:Q83"/>
    <mergeCell ref="H84:Q84"/>
    <mergeCell ref="H85:Q85"/>
    <mergeCell ref="G101:Q101"/>
    <mergeCell ref="H102:Q102"/>
    <mergeCell ref="H103:Q103"/>
    <mergeCell ref="H104:Q104"/>
    <mergeCell ref="H105:Q105"/>
    <mergeCell ref="H106:Q106"/>
    <mergeCell ref="H93:Q93"/>
    <mergeCell ref="H94:Q94"/>
    <mergeCell ref="H95:Q95"/>
    <mergeCell ref="H96:Q96"/>
    <mergeCell ref="H97:Q97"/>
    <mergeCell ref="H98:Q98"/>
    <mergeCell ref="H119:Q119"/>
    <mergeCell ref="H120:Q120"/>
    <mergeCell ref="H121:Q121"/>
    <mergeCell ref="F123:Q123"/>
    <mergeCell ref="G124:Q124"/>
    <mergeCell ref="H125:Q125"/>
    <mergeCell ref="H107:Q107"/>
    <mergeCell ref="G110:P110"/>
    <mergeCell ref="F113:Q113"/>
    <mergeCell ref="G115:Q115"/>
    <mergeCell ref="G117:Q117"/>
    <mergeCell ref="H118:Q118"/>
    <mergeCell ref="G141:P141"/>
    <mergeCell ref="G147:Q147"/>
    <mergeCell ref="F149:Q149"/>
    <mergeCell ref="G151:Q151"/>
    <mergeCell ref="H152:Q152"/>
    <mergeCell ref="H153:Q153"/>
    <mergeCell ref="H126:Q126"/>
    <mergeCell ref="H128:Q128"/>
    <mergeCell ref="H127:Q127"/>
    <mergeCell ref="H129:Q129"/>
    <mergeCell ref="H130:Q130"/>
    <mergeCell ref="F132:Q132"/>
    <mergeCell ref="G133:Q133"/>
    <mergeCell ref="H134:Q134"/>
    <mergeCell ref="H135:Q135"/>
    <mergeCell ref="H136:Q136"/>
    <mergeCell ref="H137:Q137"/>
    <mergeCell ref="H138:Q138"/>
    <mergeCell ref="H139:Q139"/>
    <mergeCell ref="H162:Q162"/>
    <mergeCell ref="H163:Q163"/>
    <mergeCell ref="H164:Q164"/>
    <mergeCell ref="G168:Q168"/>
    <mergeCell ref="G170:Q170"/>
    <mergeCell ref="G172:Q172"/>
    <mergeCell ref="H154:Q154"/>
    <mergeCell ref="H155:Q155"/>
    <mergeCell ref="H156:Q156"/>
    <mergeCell ref="F158:Q158"/>
    <mergeCell ref="F159:Q159"/>
    <mergeCell ref="G161:Q161"/>
    <mergeCell ref="G184:Q184"/>
    <mergeCell ref="G191:Q191"/>
    <mergeCell ref="G199:Q199"/>
    <mergeCell ref="H200:Q200"/>
    <mergeCell ref="G173:Q173"/>
    <mergeCell ref="G177:Q177"/>
    <mergeCell ref="G179:Q179"/>
    <mergeCell ref="G181:Q181"/>
    <mergeCell ref="G182:Q182"/>
    <mergeCell ref="G183:Q183"/>
    <mergeCell ref="G194:Q194"/>
    <mergeCell ref="G195:Q195"/>
    <mergeCell ref="G187:Q187"/>
    <mergeCell ref="G208:Q208"/>
    <mergeCell ref="G211:Q211"/>
    <mergeCell ref="G220:Q220"/>
    <mergeCell ref="G221:Q221"/>
    <mergeCell ref="G222:Q222"/>
    <mergeCell ref="H223:Q223"/>
    <mergeCell ref="H201:Q201"/>
    <mergeCell ref="H202:Q202"/>
    <mergeCell ref="G204:Q204"/>
    <mergeCell ref="H205:Q205"/>
    <mergeCell ref="H206:Q206"/>
    <mergeCell ref="H207:Q207"/>
    <mergeCell ref="F212:P212"/>
    <mergeCell ref="G216:Q216"/>
    <mergeCell ref="I277:Q277"/>
    <mergeCell ref="I287:Q287"/>
    <mergeCell ref="I282:Q282"/>
    <mergeCell ref="I283:Q283"/>
    <mergeCell ref="I284:Q284"/>
    <mergeCell ref="I285:Q285"/>
    <mergeCell ref="I286:Q286"/>
    <mergeCell ref="H279:Q279"/>
    <mergeCell ref="G281:Q281"/>
    <mergeCell ref="G288:Q288"/>
    <mergeCell ref="D291:Q291"/>
    <mergeCell ref="I301:Q301"/>
    <mergeCell ref="I302:Q302"/>
    <mergeCell ref="I303:Q303"/>
    <mergeCell ref="I304:Q304"/>
    <mergeCell ref="I305:Q305"/>
    <mergeCell ref="G310:Q310"/>
    <mergeCell ref="H295:Q295"/>
    <mergeCell ref="H296:Q296"/>
    <mergeCell ref="H297:Q297"/>
    <mergeCell ref="H298:Q298"/>
    <mergeCell ref="H299:Q299"/>
    <mergeCell ref="I300:Q300"/>
    <mergeCell ref="G293:Q293"/>
    <mergeCell ref="G383:Q383"/>
    <mergeCell ref="G356:Q356"/>
    <mergeCell ref="F355:Q355"/>
    <mergeCell ref="G442:Q442"/>
    <mergeCell ref="G445:Q445"/>
    <mergeCell ref="G446:Q446"/>
    <mergeCell ref="G429:Q429"/>
    <mergeCell ref="G430:Q430"/>
    <mergeCell ref="G431:Q432"/>
    <mergeCell ref="G434:Q434"/>
    <mergeCell ref="D436:Q436"/>
    <mergeCell ref="G438:Q438"/>
    <mergeCell ref="G439:Q439"/>
    <mergeCell ref="G428:Q428"/>
    <mergeCell ref="G408:Q408"/>
    <mergeCell ref="G410:Q410"/>
    <mergeCell ref="G413:Q413"/>
    <mergeCell ref="G416:Q416"/>
    <mergeCell ref="G418:Q418"/>
    <mergeCell ref="H419:Q419"/>
    <mergeCell ref="G398:Q398"/>
    <mergeCell ref="G375:Q375"/>
    <mergeCell ref="G381:Q381"/>
    <mergeCell ref="H421:Q421"/>
    <mergeCell ref="G372:Q372"/>
    <mergeCell ref="G373:Q373"/>
    <mergeCell ref="G374:Q374"/>
    <mergeCell ref="H361:Q361"/>
    <mergeCell ref="H362:Q362"/>
    <mergeCell ref="H363:Q363"/>
    <mergeCell ref="H364:Q364"/>
    <mergeCell ref="H365:Q365"/>
    <mergeCell ref="H366:Q366"/>
    <mergeCell ref="H368:Q368"/>
    <mergeCell ref="H357:Q357"/>
    <mergeCell ref="H359:Q359"/>
    <mergeCell ref="H360:Q360"/>
    <mergeCell ref="H367:Q367"/>
    <mergeCell ref="G340:Q340"/>
    <mergeCell ref="H341:Q341"/>
    <mergeCell ref="H342:Q342"/>
    <mergeCell ref="H343:Q343"/>
    <mergeCell ref="G319:Q319"/>
    <mergeCell ref="G332:Q332"/>
    <mergeCell ref="G324:Q324"/>
    <mergeCell ref="G330:Q330"/>
    <mergeCell ref="G336:Q336"/>
    <mergeCell ref="E350:Q350"/>
    <mergeCell ref="H334:Q334"/>
    <mergeCell ref="H333:Q333"/>
    <mergeCell ref="G320:Q320"/>
    <mergeCell ref="H321:Q321"/>
    <mergeCell ref="H322:Q322"/>
    <mergeCell ref="H323:Q323"/>
    <mergeCell ref="G339:Q339"/>
    <mergeCell ref="H335:Q335"/>
    <mergeCell ref="G326:Q326"/>
    <mergeCell ref="G327:Q327"/>
    <mergeCell ref="G423:Q423"/>
    <mergeCell ref="G424:Q424"/>
    <mergeCell ref="G425:Q425"/>
    <mergeCell ref="G388:Q388"/>
    <mergeCell ref="G389:Q389"/>
    <mergeCell ref="G392:Q392"/>
    <mergeCell ref="G397:Q397"/>
    <mergeCell ref="G396:Q396"/>
    <mergeCell ref="G393:Q393"/>
    <mergeCell ref="G401:Q401"/>
    <mergeCell ref="G403:Q403"/>
    <mergeCell ref="H420:Q420"/>
  </mergeCells>
  <conditionalFormatting sqref="D16:E16 G16:Q16">
    <cfRule type="cellIs" dxfId="390" priority="14" stopIfTrue="1" operator="equal">
      <formula>#REF!</formula>
    </cfRule>
  </conditionalFormatting>
  <conditionalFormatting sqref="D23:E26 D45:E55 G51 H51:Q54 G349:Q350 D351:M352 Q351:Q352">
    <cfRule type="cellIs" dxfId="389" priority="71" stopIfTrue="1" operator="equal">
      <formula>$R$20</formula>
    </cfRule>
  </conditionalFormatting>
  <conditionalFormatting sqref="D326:F329">
    <cfRule type="cellIs" dxfId="388" priority="321" stopIfTrue="1" operator="equal">
      <formula>$R$20</formula>
    </cfRule>
  </conditionalFormatting>
  <conditionalFormatting sqref="D205:G207">
    <cfRule type="cellIs" dxfId="387" priority="322" stopIfTrue="1" operator="equal">
      <formula>$R$20</formula>
    </cfRule>
  </conditionalFormatting>
  <conditionalFormatting sqref="D137:H139">
    <cfRule type="cellIs" dxfId="386" priority="44" stopIfTrue="1" operator="equal">
      <formula>$R$20</formula>
    </cfRule>
  </conditionalFormatting>
  <conditionalFormatting sqref="D260:H263 D265:H266">
    <cfRule type="cellIs" dxfId="385" priority="4" stopIfTrue="1" operator="equal">
      <formula>$R$20</formula>
    </cfRule>
  </conditionalFormatting>
  <conditionalFormatting sqref="D369:H369 D370:Q386">
    <cfRule type="cellIs" dxfId="384" priority="8" stopIfTrue="1" operator="equal">
      <formula>$R$20</formula>
    </cfRule>
  </conditionalFormatting>
  <conditionalFormatting sqref="D277:I278">
    <cfRule type="cellIs" dxfId="383" priority="76" stopIfTrue="1" operator="equal">
      <formula>$R$20</formula>
    </cfRule>
  </conditionalFormatting>
  <conditionalFormatting sqref="D282:I287">
    <cfRule type="cellIs" dxfId="382" priority="34" stopIfTrue="1" operator="equal">
      <formula>$R$20</formula>
    </cfRule>
  </conditionalFormatting>
  <conditionalFormatting sqref="D2:Q2 F5 K5:Q5 L6:Q6 K7:Q7 I8:Q8 K9:Q9 D10:Q10 D27:Q29 F30:Q30 D30:E39 F31:G31 F32:Q33 F45:Q48 F49:F50 F52:G54 D56:Q56 D57:E65 D66:Q83 D84:H89 D93:H97 D102:H102 H103:H106 D103:G107 D108:Q132 D133:E136 D140:Q157 D158:E158 D159:Q189 D190:F190 D191:G191 D192:Q192 D193:E193 G193:Q193 D194:Q204 H205:Q206 H207 D208:Q211 D212:F212 Q212 D213:Q220 D221:F222 F223:H224 D223:E226 F225:G226 D227:G227 D228:H233 D234:Q238 D239:E239 G239:Q239 D252:Q259 D272:H276 D279:H279 D289:F289 H289:Q289 D290:Q290 D291 D292:Q292 D293:G293 D294:Q294 D295:H299 R295:R305 D300:I305 D306:Q310 G311:H314 D311:E315 G315:Q315 G326:Q326 G327:G329 H328:Q329 D338:Q340 D341:E344 G341:Q344 D345:Q349 D349:E357 F353:Q354 F356:Q356 G357:H357 D358:Q358 D359:E359 G359:Q359 D360:Q366 D367:E368 D387:F387 H387:Q387 D391:F391 H391:Q391 D393:G393 D394:Q394 D395:F395 H395:Q395 D398:G398 D399:Q435 D436">
    <cfRule type="cellIs" dxfId="381" priority="323" stopIfTrue="1" operator="equal">
      <formula>$R$20</formula>
    </cfRule>
  </conditionalFormatting>
  <conditionalFormatting sqref="D3:Q4">
    <cfRule type="cellIs" dxfId="380" priority="284" stopIfTrue="1" operator="equal">
      <formula>$T$16</formula>
    </cfRule>
  </conditionalFormatting>
  <conditionalFormatting sqref="D17:Q22">
    <cfRule type="cellIs" dxfId="379" priority="73" stopIfTrue="1" operator="equal">
      <formula>$R$20</formula>
    </cfRule>
  </conditionalFormatting>
  <conditionalFormatting sqref="D40:Q44">
    <cfRule type="cellIs" dxfId="378" priority="3" stopIfTrue="1" operator="equal">
      <formula>$R$20</formula>
    </cfRule>
  </conditionalFormatting>
  <conditionalFormatting sqref="D90:Q92">
    <cfRule type="cellIs" dxfId="377" priority="81" stopIfTrue="1" operator="equal">
      <formula>$R$20</formula>
    </cfRule>
  </conditionalFormatting>
  <conditionalFormatting sqref="D98:Q101">
    <cfRule type="cellIs" dxfId="376" priority="80" stopIfTrue="1" operator="equal">
      <formula>$R$20</formula>
    </cfRule>
  </conditionalFormatting>
  <conditionalFormatting sqref="D264:Q264">
    <cfRule type="cellIs" dxfId="375" priority="2" stopIfTrue="1" operator="equal">
      <formula>$R$20</formula>
    </cfRule>
  </conditionalFormatting>
  <conditionalFormatting sqref="D267:Q271">
    <cfRule type="cellIs" dxfId="374" priority="5" stopIfTrue="1" operator="equal">
      <formula>$R$20</formula>
    </cfRule>
  </conditionalFormatting>
  <conditionalFormatting sqref="D280:Q281">
    <cfRule type="cellIs" dxfId="373" priority="61" stopIfTrue="1" operator="equal">
      <formula>$R$20</formula>
    </cfRule>
  </conditionalFormatting>
  <conditionalFormatting sqref="D288:Q288">
    <cfRule type="cellIs" dxfId="372" priority="320" stopIfTrue="1" operator="equal">
      <formula>$R$20</formula>
    </cfRule>
  </conditionalFormatting>
  <conditionalFormatting sqref="D316:Q325">
    <cfRule type="cellIs" dxfId="371" priority="43" stopIfTrue="1" operator="equal">
      <formula>$R$20</formula>
    </cfRule>
  </conditionalFormatting>
  <conditionalFormatting sqref="D330:Q336">
    <cfRule type="cellIs" dxfId="370" priority="39" stopIfTrue="1" operator="equal">
      <formula>$R$20</formula>
    </cfRule>
  </conditionalFormatting>
  <conditionalFormatting sqref="D388:Q390">
    <cfRule type="cellIs" dxfId="369" priority="27" stopIfTrue="1" operator="equal">
      <formula>$R$20</formula>
    </cfRule>
  </conditionalFormatting>
  <conditionalFormatting sqref="D392:Q392">
    <cfRule type="cellIs" dxfId="368" priority="25" stopIfTrue="1" operator="equal">
      <formula>$R$20</formula>
    </cfRule>
  </conditionalFormatting>
  <conditionalFormatting sqref="D396:Q397">
    <cfRule type="cellIs" dxfId="367" priority="23" stopIfTrue="1" operator="equal">
      <formula>$R$20</formula>
    </cfRule>
  </conditionalFormatting>
  <conditionalFormatting sqref="E409">
    <cfRule type="cellIs" dxfId="366" priority="314" stopIfTrue="1" operator="equal">
      <formula>$R$20</formula>
    </cfRule>
  </conditionalFormatting>
  <conditionalFormatting sqref="E412">
    <cfRule type="cellIs" dxfId="365" priority="312" stopIfTrue="1" operator="equal">
      <formula>$R$20</formula>
    </cfRule>
  </conditionalFormatting>
  <conditionalFormatting sqref="E415">
    <cfRule type="cellIs" dxfId="364" priority="310" stopIfTrue="1" operator="equal">
      <formula>$R$20</formula>
    </cfRule>
  </conditionalFormatting>
  <conditionalFormatting sqref="E427">
    <cfRule type="cellIs" dxfId="363" priority="305" stopIfTrue="1" operator="equal">
      <formula>$R$20</formula>
    </cfRule>
  </conditionalFormatting>
  <conditionalFormatting sqref="E433">
    <cfRule type="cellIs" dxfId="362" priority="301" stopIfTrue="1" operator="equal">
      <formula>$R$20</formula>
    </cfRule>
  </conditionalFormatting>
  <conditionalFormatting sqref="E437">
    <cfRule type="cellIs" dxfId="361" priority="299" stopIfTrue="1" operator="equal">
      <formula>$R$20</formula>
    </cfRule>
  </conditionalFormatting>
  <conditionalFormatting sqref="E441">
    <cfRule type="cellIs" dxfId="360" priority="296" stopIfTrue="1" operator="equal">
      <formula>$R$20</formula>
    </cfRule>
  </conditionalFormatting>
  <conditionalFormatting sqref="E444">
    <cfRule type="cellIs" dxfId="359" priority="294" stopIfTrue="1" operator="equal">
      <formula>$R$20</formula>
    </cfRule>
  </conditionalFormatting>
  <conditionalFormatting sqref="F9">
    <cfRule type="cellIs" dxfId="358" priority="17" stopIfTrue="1" operator="equal">
      <formula>$R$20</formula>
    </cfRule>
  </conditionalFormatting>
  <conditionalFormatting sqref="F23 G25:Q26">
    <cfRule type="cellIs" dxfId="357" priority="72" stopIfTrue="1" operator="equal">
      <formula>$R$21</formula>
    </cfRule>
  </conditionalFormatting>
  <conditionalFormatting sqref="F25:F26">
    <cfRule type="cellIs" dxfId="356" priority="69" stopIfTrue="1" operator="equal">
      <formula>$R$20</formula>
    </cfRule>
  </conditionalFormatting>
  <conditionalFormatting sqref="F59">
    <cfRule type="cellIs" dxfId="355" priority="6" stopIfTrue="1" operator="equal">
      <formula>$R$20</formula>
    </cfRule>
  </conditionalFormatting>
  <conditionalFormatting sqref="F63">
    <cfRule type="cellIs" dxfId="354" priority="7" stopIfTrue="1" operator="equal">
      <formula>$R$20</formula>
    </cfRule>
  </conditionalFormatting>
  <conditionalFormatting sqref="F315">
    <cfRule type="cellIs" dxfId="353" priority="290" stopIfTrue="1" operator="equal">
      <formula>$T$16</formula>
    </cfRule>
  </conditionalFormatting>
  <conditionalFormatting sqref="F34:G39">
    <cfRule type="cellIs" dxfId="352" priority="272" stopIfTrue="1" operator="equal">
      <formula>$R$20</formula>
    </cfRule>
  </conditionalFormatting>
  <conditionalFormatting sqref="F133:G133">
    <cfRule type="cellIs" dxfId="351" priority="49" stopIfTrue="1" operator="equal">
      <formula>$R$20</formula>
    </cfRule>
  </conditionalFormatting>
  <conditionalFormatting sqref="F134:H136">
    <cfRule type="cellIs" dxfId="350" priority="48" stopIfTrue="1" operator="equal">
      <formula>$R$20</formula>
    </cfRule>
  </conditionalFormatting>
  <conditionalFormatting sqref="F24:Q24">
    <cfRule type="cellIs" dxfId="349" priority="68" stopIfTrue="1" operator="equal">
      <formula>$R$20</formula>
    </cfRule>
  </conditionalFormatting>
  <conditionalFormatting sqref="F410:Q410">
    <cfRule type="cellIs" dxfId="348" priority="313" stopIfTrue="1" operator="equal">
      <formula>$R$20</formula>
    </cfRule>
  </conditionalFormatting>
  <conditionalFormatting sqref="F413:Q413">
    <cfRule type="cellIs" dxfId="347" priority="311" stopIfTrue="1" operator="equal">
      <formula>$R$20</formula>
    </cfRule>
  </conditionalFormatting>
  <conditionalFormatting sqref="F416:Q416">
    <cfRule type="cellIs" dxfId="346" priority="309" stopIfTrue="1" operator="equal">
      <formula>$R$20</formula>
    </cfRule>
  </conditionalFormatting>
  <conditionalFormatting sqref="F418:Q418">
    <cfRule type="cellIs" dxfId="345" priority="308" stopIfTrue="1" operator="equal">
      <formula>$R$20</formula>
    </cfRule>
  </conditionalFormatting>
  <conditionalFormatting sqref="F423:Q425">
    <cfRule type="cellIs" dxfId="344" priority="306" stopIfTrue="1" operator="equal">
      <formula>$R$20</formula>
    </cfRule>
  </conditionalFormatting>
  <conditionalFormatting sqref="F428:Q430">
    <cfRule type="cellIs" dxfId="343" priority="302" stopIfTrue="1" operator="equal">
      <formula>$R$20</formula>
    </cfRule>
  </conditionalFormatting>
  <conditionalFormatting sqref="F434:Q434">
    <cfRule type="cellIs" dxfId="342" priority="300" stopIfTrue="1" operator="equal">
      <formula>$R$20</formula>
    </cfRule>
  </conditionalFormatting>
  <conditionalFormatting sqref="F438:Q439">
    <cfRule type="cellIs" dxfId="341" priority="297" stopIfTrue="1" operator="equal">
      <formula>$R$20</formula>
    </cfRule>
  </conditionalFormatting>
  <conditionalFormatting sqref="F442:Q442">
    <cfRule type="cellIs" dxfId="340" priority="295" stopIfTrue="1" operator="equal">
      <formula>$R$20</formula>
    </cfRule>
  </conditionalFormatting>
  <conditionalFormatting sqref="F445:Q446">
    <cfRule type="cellIs" dxfId="339" priority="292" stopIfTrue="1" operator="equal">
      <formula>$R$20</formula>
    </cfRule>
  </conditionalFormatting>
  <conditionalFormatting sqref="G289">
    <cfRule type="cellIs" dxfId="338" priority="289" stopIfTrue="1" operator="equal">
      <formula>$T$16</formula>
    </cfRule>
  </conditionalFormatting>
  <conditionalFormatting sqref="G368:H368">
    <cfRule type="cellIs" dxfId="337" priority="1" stopIfTrue="1" operator="equal">
      <formula>$R$20</formula>
    </cfRule>
  </conditionalFormatting>
  <conditionalFormatting sqref="G419:H421">
    <cfRule type="cellIs" dxfId="336" priority="307" stopIfTrue="1" operator="equal">
      <formula>$R$20</formula>
    </cfRule>
  </conditionalFormatting>
  <conditionalFormatting sqref="G50:Q50">
    <cfRule type="cellIs" dxfId="335" priority="13" stopIfTrue="1" operator="equal">
      <formula>$R$20</formula>
    </cfRule>
  </conditionalFormatting>
  <conditionalFormatting sqref="G367:Q367">
    <cfRule type="cellIs" dxfId="334" priority="10" stopIfTrue="1" operator="equal">
      <formula>$R$20</formula>
    </cfRule>
  </conditionalFormatting>
  <conditionalFormatting sqref="G408:Q408">
    <cfRule type="cellIs" dxfId="333" priority="315" stopIfTrue="1" operator="equal">
      <formula>$R$20</formula>
    </cfRule>
  </conditionalFormatting>
  <conditionalFormatting sqref="H34:H37 R45:R54">
    <cfRule type="cellIs" dxfId="332" priority="270" stopIfTrue="1" operator="equal">
      <formula>$T$19</formula>
    </cfRule>
  </conditionalFormatting>
  <conditionalFormatting sqref="H38">
    <cfRule type="cellIs" dxfId="331" priority="269" stopIfTrue="1" operator="equal">
      <formula>$R$20</formula>
    </cfRule>
  </conditionalFormatting>
  <conditionalFormatting sqref="H225">
    <cfRule type="cellIs" dxfId="330" priority="12" stopIfTrue="1" operator="equal">
      <formula>$R$20</formula>
    </cfRule>
  </conditionalFormatting>
  <conditionalFormatting sqref="H107:Q107">
    <cfRule type="cellIs" dxfId="329" priority="79" stopIfTrue="1" operator="equal">
      <formula>$R$20</formula>
    </cfRule>
  </conditionalFormatting>
  <conditionalFormatting sqref="H215:Q215 D215:G217 D240:Q249 D406">
    <cfRule type="cellIs" dxfId="328" priority="316" stopIfTrue="1" operator="equal">
      <formula>$R$20</formula>
    </cfRule>
  </conditionalFormatting>
  <conditionalFormatting sqref="I38 H39">
    <cfRule type="cellIs" dxfId="327" priority="283" stopIfTrue="1" operator="equal">
      <formula>$T$19</formula>
    </cfRule>
  </conditionalFormatting>
  <conditionalFormatting sqref="M13 D13:L14 N13:Q15 L14:L15 D15:J15">
    <cfRule type="cellIs" dxfId="326" priority="16" stopIfTrue="1" operator="equal">
      <formula>#REF!</formula>
    </cfRule>
  </conditionalFormatting>
  <dataValidations count="8">
    <dataValidation showInputMessage="1" showErrorMessage="1" sqref="G403:Q418 G249 G277:G278 F84:F85 F328:F329 F186 F205:F207 F272:F279 F32 F295:F299 G300:G305 F333:F335 G38 G356:Q356 H357 F42 G215 F34:F40 F260:F263 F265:F266" xr:uid="{00000000-0002-0000-0200-000000000000}"/>
    <dataValidation type="list" showInputMessage="1" showErrorMessage="1" sqref="F86" xr:uid="{00000000-0002-0000-0200-000001000000}">
      <formula1>#REF!</formula1>
    </dataValidation>
    <dataValidation type="list" showInputMessage="1" showErrorMessage="1" sqref="G20:G21 F442 F438:F439 F434 F428:F430 F423:F425 F418 F416 F413 F410 F403 F445:F446 F271 F227 G205:G207 F204 F133 F172:F173 F161 F293 F151 F124 F117 F115 G279 F101 F92 F83 F75 F73 F53 F47 F181:F185 F187:F188 F33 G34:G37 G39 H38 F208 F211 F50 F288 F31 F194:F195 G54 F324 F330 F336 F358 G359:G366 F356 F346:F347 F41" xr:uid="{00000000-0002-0000-0200-000003000000}">
      <formula1>$R$18:$R$20</formula1>
    </dataValidation>
    <dataValidation type="list" showInputMessage="1" showErrorMessage="1" sqref="G357 F25:F26 G333:G335 G162:G164 G152:G156 G102:G107 F18:F19 G93:G98 G84:G90 G76:G81 H300:H305 F267 F319:F320 F339:F340 G328:G329 F326:F327 F332 G295:G299 F255 G228:G233 F216:F217 F348 F242 G223:G225 F235 G200:G202 F199 F177 F168 F147 F69:F71 G399:G402 F220:F222 F258:F259 G272:G276 H277:H278 G419:G422 G341:G343 F281:F287 G118:G121 G134:G139 F226 F237:F238 G311:G314 F310 G321:G323 G125:G130 G243:G248 F191 G349:G352 F30 G260:G263 G265:G266 F264" xr:uid="{00000000-0002-0000-0200-000004000000}">
      <formula1>$R$18:$R$19</formula1>
    </dataValidation>
    <dataValidation type="list" allowBlank="1" showInputMessage="1" showErrorMessage="1" sqref="H282:H287 F372:F375 F396:F397 F388:F389 F392 F381:F383" xr:uid="{FDC77CA6-AFD5-4392-BB43-B87681081E83}">
      <formula1>$R$19:$R$20</formula1>
    </dataValidation>
    <dataValidation type="list" allowBlank="1" showInputMessage="1" showErrorMessage="1" sqref="F7:J7" xr:uid="{58519747-9A92-4681-828F-C8BB332C2B6C}">
      <formula1>$S$2:$S$6</formula1>
    </dataValidation>
    <dataValidation type="list" allowBlank="1" showInputMessage="1" showErrorMessage="1" sqref="F369 G367" xr:uid="{62D01E21-5CAB-458E-AC1F-C8B4985F8350}">
      <formula1>$R$18:$R$20</formula1>
    </dataValidation>
    <dataValidation type="list" allowBlank="1" showInputMessage="1" showErrorMessage="1" sqref="F63 F59" xr:uid="{5547FA67-357F-4E8C-97F0-1AD1943C94D1}">
      <formula1>$S$57:$S$63</formula1>
    </dataValidation>
  </dataValidations>
  <printOptions horizontalCentered="1"/>
  <pageMargins left="0.2" right="0.2" top="0.25" bottom="0.25" header="0.3" footer="0"/>
  <pageSetup scale="69" fitToHeight="0" orientation="portrait" r:id="rId1"/>
  <headerFooter>
    <oddFooter>&amp;C&amp;8Tab: &amp;A&amp;R&amp;8Print Date: &amp;D</oddFooter>
  </headerFooter>
  <rowBreaks count="9" manualBreakCount="9">
    <brk id="65" min="3" max="18" man="1"/>
    <brk id="110" min="3" max="18" man="1"/>
    <brk id="141" min="3" max="18" man="1"/>
    <brk id="188" min="3" max="18" man="1"/>
    <brk id="212" min="3" max="18" man="1"/>
    <brk id="267" min="3" max="18" man="1"/>
    <brk id="316" min="3" max="18" man="1"/>
    <brk id="352" min="3" max="18" man="1"/>
    <brk id="405" min="5"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E072B-290E-496D-AA31-61D8D5AD523D}">
  <dimension ref="A1:T496"/>
  <sheetViews>
    <sheetView showGridLines="0" view="pageBreakPreview" zoomScaleNormal="115" zoomScaleSheetLayoutView="100" zoomScalePageLayoutView="115" workbookViewId="0">
      <selection activeCell="F19" sqref="F19"/>
    </sheetView>
  </sheetViews>
  <sheetFormatPr defaultColWidth="33.42578125" defaultRowHeight="15" x14ac:dyDescent="0.25"/>
  <cols>
    <col min="1" max="1" width="6.5703125" style="167" customWidth="1"/>
    <col min="2" max="2" width="8.42578125" style="169" hidden="1" customWidth="1"/>
    <col min="3" max="3" width="7.140625" style="167" hidden="1" customWidth="1"/>
    <col min="4" max="4" width="10.5703125" style="167" customWidth="1"/>
    <col min="5" max="5" width="7.85546875" style="167" customWidth="1"/>
    <col min="6" max="6" width="4.85546875" style="169" customWidth="1"/>
    <col min="7" max="7" width="5.5703125" style="167" customWidth="1"/>
    <col min="8" max="8" width="6.42578125" style="167" customWidth="1"/>
    <col min="9" max="16" width="9.28515625" style="167" customWidth="1"/>
    <col min="17" max="17" width="26.140625" style="167" customWidth="1"/>
    <col min="18" max="20" width="8.140625" style="167" hidden="1" customWidth="1"/>
    <col min="21" max="25" width="8.140625" style="167" customWidth="1"/>
    <col min="26" max="30" width="6" style="167" customWidth="1"/>
    <col min="31" max="34" width="10.28515625" style="167" customWidth="1"/>
    <col min="35" max="37" width="12.5703125" style="167" customWidth="1"/>
    <col min="38" max="62" width="12.85546875" style="167" customWidth="1"/>
    <col min="63" max="101" width="10.85546875" style="167" customWidth="1"/>
    <col min="102" max="16384" width="33.42578125" style="167"/>
  </cols>
  <sheetData>
    <row r="1" spans="2:20" ht="15" customHeight="1" x14ac:dyDescent="0.25"/>
    <row r="2" spans="2:20" ht="15" customHeight="1" x14ac:dyDescent="0.25">
      <c r="D2" s="547" t="s">
        <v>355</v>
      </c>
      <c r="E2" s="547"/>
      <c r="F2" s="547"/>
      <c r="G2" s="547"/>
      <c r="H2" s="547"/>
      <c r="I2" s="547"/>
      <c r="J2" s="547"/>
      <c r="K2" s="547"/>
      <c r="L2" s="547"/>
      <c r="M2" s="547"/>
      <c r="N2" s="547"/>
      <c r="O2" s="547"/>
      <c r="P2" s="547"/>
      <c r="Q2" s="547"/>
    </row>
    <row r="3" spans="2:20" ht="15" customHeight="1" thickBot="1" x14ac:dyDescent="0.3">
      <c r="D3" s="548" t="s">
        <v>27</v>
      </c>
      <c r="E3" s="548"/>
      <c r="F3" s="548"/>
      <c r="G3" s="548"/>
      <c r="H3" s="548"/>
      <c r="I3" s="548"/>
      <c r="J3" s="548"/>
      <c r="K3" s="548"/>
      <c r="L3" s="548"/>
      <c r="M3" s="548"/>
      <c r="N3" s="548"/>
      <c r="O3" s="548"/>
      <c r="P3" s="548"/>
      <c r="Q3" s="548"/>
    </row>
    <row r="4" spans="2:20" ht="15" customHeight="1" x14ac:dyDescent="0.25">
      <c r="D4" s="169" t="s">
        <v>356</v>
      </c>
      <c r="E4" s="169" t="s">
        <v>356</v>
      </c>
      <c r="F4" s="169" t="s">
        <v>356</v>
      </c>
      <c r="G4" s="169" t="s">
        <v>356</v>
      </c>
      <c r="H4" s="169" t="s">
        <v>356</v>
      </c>
      <c r="I4" s="169" t="s">
        <v>356</v>
      </c>
      <c r="J4" s="169" t="s">
        <v>356</v>
      </c>
      <c r="K4" s="169" t="s">
        <v>356</v>
      </c>
      <c r="L4" s="169" t="s">
        <v>356</v>
      </c>
      <c r="M4" s="169" t="s">
        <v>356</v>
      </c>
      <c r="N4" s="169" t="s">
        <v>356</v>
      </c>
      <c r="O4" s="169" t="s">
        <v>356</v>
      </c>
      <c r="P4" s="169" t="s">
        <v>356</v>
      </c>
      <c r="Q4" s="169" t="s">
        <v>356</v>
      </c>
      <c r="R4" s="167" t="s">
        <v>356</v>
      </c>
    </row>
    <row r="5" spans="2:20" ht="17.100000000000001" customHeight="1" x14ac:dyDescent="0.25">
      <c r="B5" s="177"/>
      <c r="D5" s="167" t="s">
        <v>30</v>
      </c>
      <c r="F5" s="562" t="str">
        <f>IF('Mandatory Checklist '!F5="","",'Mandatory Checklist '!F5)</f>
        <v/>
      </c>
      <c r="G5" s="563"/>
      <c r="H5" s="563"/>
      <c r="I5" s="563"/>
      <c r="J5" s="564"/>
      <c r="K5" s="206"/>
      <c r="Q5" s="178"/>
    </row>
    <row r="6" spans="2:20" ht="6.95" customHeight="1" x14ac:dyDescent="0.25">
      <c r="B6" s="177"/>
      <c r="E6"/>
      <c r="F6" s="167"/>
      <c r="K6"/>
      <c r="Q6" s="178"/>
    </row>
    <row r="7" spans="2:20" ht="17.100000000000001" customHeight="1" x14ac:dyDescent="0.25">
      <c r="B7" s="177"/>
      <c r="D7" s="167" t="s">
        <v>32</v>
      </c>
      <c r="F7" s="562" t="str">
        <f>IF('Mandatory Checklist '!F7="","",'Mandatory Checklist '!F7)</f>
        <v/>
      </c>
      <c r="G7" s="563"/>
      <c r="H7" s="563"/>
      <c r="I7" s="563"/>
      <c r="J7" s="564"/>
      <c r="Q7" s="178"/>
    </row>
    <row r="8" spans="2:20" ht="6.95" customHeight="1" x14ac:dyDescent="0.25">
      <c r="B8" s="177"/>
      <c r="F8" s="167" t="str">
        <f>IF('Mandatory Checklist '!F8="","",'Mandatory Checklist '!F8)</f>
        <v/>
      </c>
      <c r="Q8" s="178"/>
    </row>
    <row r="9" spans="2:20" ht="15" customHeight="1" x14ac:dyDescent="0.25">
      <c r="B9" s="177"/>
      <c r="D9" s="167" t="s">
        <v>33</v>
      </c>
      <c r="F9" s="565" t="str">
        <f>IF('Mandatory Checklist '!F9="","",'Mandatory Checklist '!F9)</f>
        <v/>
      </c>
      <c r="G9" s="566"/>
      <c r="H9" s="567"/>
      <c r="J9"/>
      <c r="Q9" s="178"/>
    </row>
    <row r="10" spans="2:20" ht="10.5" customHeight="1" x14ac:dyDescent="0.25">
      <c r="B10" s="177"/>
      <c r="Q10" s="178"/>
    </row>
    <row r="11" spans="2:20" ht="46.5" customHeight="1" x14ac:dyDescent="0.25">
      <c r="D11" s="549" t="s">
        <v>357</v>
      </c>
      <c r="E11" s="549"/>
      <c r="F11" s="549"/>
      <c r="G11" s="549"/>
      <c r="H11" s="549"/>
      <c r="I11" s="549"/>
      <c r="J11" s="549"/>
      <c r="K11" s="549"/>
      <c r="L11" s="549"/>
      <c r="M11" s="549"/>
      <c r="N11" s="549"/>
      <c r="O11" s="549"/>
      <c r="P11" s="549"/>
      <c r="Q11" s="549"/>
    </row>
    <row r="12" spans="2:20" ht="89.1" customHeight="1" x14ac:dyDescent="0.25">
      <c r="D12" s="549" t="s">
        <v>358</v>
      </c>
      <c r="E12" s="549"/>
      <c r="F12" s="549"/>
      <c r="G12" s="549"/>
      <c r="H12" s="549"/>
      <c r="I12" s="549"/>
      <c r="J12" s="549"/>
      <c r="K12" s="549"/>
      <c r="L12" s="549"/>
      <c r="M12" s="549"/>
      <c r="N12" s="549"/>
      <c r="O12" s="549"/>
      <c r="P12" s="549"/>
      <c r="Q12" s="549"/>
    </row>
    <row r="13" spans="2:20" ht="5.0999999999999996" hidden="1" customHeight="1" x14ac:dyDescent="0.25">
      <c r="B13" s="177"/>
      <c r="D13" s="207"/>
      <c r="E13" s="207"/>
      <c r="F13" s="208"/>
      <c r="G13" s="209"/>
      <c r="H13" s="209"/>
      <c r="I13" s="209"/>
      <c r="J13" s="209"/>
      <c r="K13" s="209"/>
      <c r="L13" s="210"/>
      <c r="M13" s="209"/>
      <c r="N13" s="209"/>
      <c r="O13" s="209"/>
      <c r="P13" s="209"/>
      <c r="Q13" s="209"/>
      <c r="R13" s="177"/>
    </row>
    <row r="14" spans="2:20" ht="29.45" hidden="1" customHeight="1" x14ac:dyDescent="0.55000000000000004">
      <c r="B14" s="177"/>
      <c r="D14" s="180"/>
      <c r="E14" s="109"/>
      <c r="L14" s="181"/>
      <c r="M14" s="181"/>
      <c r="R14" s="177"/>
      <c r="T14" s="182"/>
    </row>
    <row r="15" spans="2:20" ht="33.6" customHeight="1" thickBot="1" x14ac:dyDescent="0.3">
      <c r="C15" s="169"/>
      <c r="D15" s="183"/>
      <c r="E15" s="179"/>
      <c r="F15" s="282"/>
      <c r="G15" s="184"/>
      <c r="H15" s="184"/>
      <c r="I15" s="184"/>
      <c r="J15" s="184"/>
      <c r="L15" s="184"/>
      <c r="M15" s="184"/>
      <c r="N15" s="184"/>
      <c r="O15" s="184"/>
      <c r="P15" s="184"/>
      <c r="Q15" s="184"/>
    </row>
    <row r="16" spans="2:20" ht="15.6" customHeight="1" x14ac:dyDescent="0.25">
      <c r="C16" s="169"/>
      <c r="D16" s="180"/>
      <c r="E16" s="557"/>
      <c r="F16" s="557"/>
      <c r="G16" s="557"/>
      <c r="H16" s="557"/>
      <c r="I16" s="557"/>
      <c r="J16" s="557"/>
      <c r="K16" s="557"/>
      <c r="L16" s="557"/>
      <c r="M16" s="557"/>
      <c r="N16" s="557"/>
      <c r="O16" s="557"/>
      <c r="P16" s="557"/>
      <c r="Q16" s="557"/>
    </row>
    <row r="17" spans="2:20" ht="18.75" customHeight="1" x14ac:dyDescent="0.25">
      <c r="B17" s="169">
        <f t="shared" ref="B17:B19" si="0">IF(OR(F179="X", F179="N/A"),1,0)</f>
        <v>0</v>
      </c>
      <c r="C17" s="169">
        <f t="shared" ref="C17:C19" si="1">IF(OR(G179="X", G179="N/A"),1,0)</f>
        <v>0</v>
      </c>
      <c r="D17" s="168"/>
      <c r="E17" s="219" t="s">
        <v>359</v>
      </c>
      <c r="F17"/>
      <c r="G17" s="186"/>
      <c r="H17" s="186"/>
      <c r="I17" s="186"/>
    </row>
    <row r="18" spans="2:20" ht="9.9499999999999993" customHeight="1" x14ac:dyDescent="0.25">
      <c r="B18" s="169">
        <f t="shared" si="0"/>
        <v>0</v>
      </c>
      <c r="C18" s="169">
        <f t="shared" si="1"/>
        <v>0</v>
      </c>
      <c r="D18" s="203"/>
      <c r="E18" s="185"/>
      <c r="F18"/>
      <c r="G18" s="185"/>
    </row>
    <row r="19" spans="2:20" ht="18.75" customHeight="1" x14ac:dyDescent="0.25">
      <c r="B19" s="169">
        <f t="shared" si="0"/>
        <v>0</v>
      </c>
      <c r="C19" s="169">
        <f t="shared" si="1"/>
        <v>0</v>
      </c>
      <c r="D19" s="168"/>
      <c r="F19" s="42"/>
      <c r="G19" s="339" t="s">
        <v>360</v>
      </c>
      <c r="H19" s="340"/>
      <c r="I19" s="340"/>
      <c r="J19" s="340"/>
      <c r="K19" s="340"/>
      <c r="L19" s="340"/>
      <c r="M19" s="340"/>
      <c r="N19" s="340"/>
      <c r="O19" s="340"/>
      <c r="P19" s="340"/>
      <c r="Q19" s="540"/>
    </row>
    <row r="20" spans="2:20" ht="6.95" customHeight="1" x14ac:dyDescent="0.25">
      <c r="C20" s="169"/>
      <c r="D20" s="168"/>
      <c r="F20"/>
      <c r="G20"/>
      <c r="H20"/>
      <c r="I20"/>
      <c r="J20"/>
      <c r="K20"/>
      <c r="L20"/>
      <c r="M20"/>
      <c r="N20"/>
      <c r="O20"/>
      <c r="P20"/>
      <c r="Q20"/>
    </row>
    <row r="21" spans="2:20" ht="14.1" customHeight="1" x14ac:dyDescent="0.25">
      <c r="C21" s="169"/>
      <c r="D21" s="168"/>
      <c r="F21" s="167"/>
      <c r="G21" s="68" t="s">
        <v>361</v>
      </c>
      <c r="H21"/>
      <c r="I21"/>
      <c r="J21"/>
      <c r="K21"/>
      <c r="L21"/>
      <c r="M21"/>
      <c r="N21"/>
      <c r="O21"/>
      <c r="P21"/>
      <c r="Q21"/>
    </row>
    <row r="22" spans="2:20" ht="49.9" customHeight="1" x14ac:dyDescent="0.25">
      <c r="C22" s="169"/>
      <c r="D22" s="168"/>
      <c r="F22" s="167"/>
      <c r="G22" s="42"/>
      <c r="H22" s="339" t="s">
        <v>362</v>
      </c>
      <c r="I22" s="340"/>
      <c r="J22" s="340"/>
      <c r="K22" s="340"/>
      <c r="L22" s="340"/>
      <c r="M22" s="340"/>
      <c r="N22" s="340"/>
      <c r="O22" s="340"/>
      <c r="P22" s="340"/>
      <c r="Q22" s="540"/>
    </row>
    <row r="23" spans="2:20" ht="2.4500000000000002" customHeight="1" x14ac:dyDescent="0.25">
      <c r="C23" s="169"/>
      <c r="D23" s="180"/>
      <c r="E23" s="283"/>
      <c r="F23" s="283"/>
      <c r="G23" s="283"/>
      <c r="H23" s="283"/>
      <c r="I23" s="283"/>
      <c r="J23" s="283"/>
      <c r="K23" s="283"/>
      <c r="L23" s="283"/>
      <c r="M23" s="283"/>
      <c r="N23" s="283"/>
      <c r="O23" s="283"/>
      <c r="P23" s="283"/>
      <c r="Q23" s="283"/>
    </row>
    <row r="24" spans="2:20" ht="25.9" customHeight="1" x14ac:dyDescent="0.25">
      <c r="C24" s="169"/>
      <c r="D24" s="168"/>
      <c r="E24" s="214" t="s">
        <v>363</v>
      </c>
    </row>
    <row r="25" spans="2:20" ht="17.45" customHeight="1" x14ac:dyDescent="0.25">
      <c r="C25" s="169"/>
      <c r="D25" s="168"/>
      <c r="F25" s="109" t="s">
        <v>364</v>
      </c>
      <c r="G25"/>
    </row>
    <row r="26" spans="2:20" ht="18.600000000000001" customHeight="1" x14ac:dyDescent="0.25">
      <c r="B26" s="169">
        <f t="shared" ref="B26:C29" si="2">IF(OR(F417="X", F417="N/A"),1,0)</f>
        <v>0</v>
      </c>
      <c r="C26" s="169">
        <f t="shared" si="2"/>
        <v>0</v>
      </c>
      <c r="D26" s="168"/>
      <c r="F26" s="42"/>
      <c r="G26" s="558" t="s">
        <v>365</v>
      </c>
      <c r="H26" s="559"/>
      <c r="I26" s="559"/>
      <c r="J26" s="559"/>
      <c r="K26" s="559"/>
      <c r="L26" s="559"/>
      <c r="M26" s="559"/>
      <c r="N26" s="559"/>
      <c r="O26" s="559"/>
      <c r="P26" s="559"/>
      <c r="Q26" s="560"/>
      <c r="T26" s="167" t="s">
        <v>36</v>
      </c>
    </row>
    <row r="27" spans="2:20" ht="18.600000000000001" customHeight="1" x14ac:dyDescent="0.25">
      <c r="B27" s="169">
        <f t="shared" si="2"/>
        <v>0</v>
      </c>
      <c r="C27" s="169">
        <f>IF(OR(H418="X", H418="N/A"),1,0)</f>
        <v>0</v>
      </c>
      <c r="D27" s="168"/>
      <c r="F27" s="281"/>
      <c r="G27" s="42"/>
      <c r="H27" s="503" t="s">
        <v>366</v>
      </c>
      <c r="I27" s="504"/>
      <c r="J27" s="504"/>
      <c r="K27" s="504"/>
      <c r="L27" s="504"/>
      <c r="M27" s="504"/>
      <c r="N27" s="504"/>
      <c r="O27" s="504"/>
      <c r="P27" s="504"/>
      <c r="Q27" s="505"/>
      <c r="T27" s="167" t="s">
        <v>41</v>
      </c>
    </row>
    <row r="28" spans="2:20" ht="18.600000000000001" customHeight="1" x14ac:dyDescent="0.25">
      <c r="B28" s="169">
        <f t="shared" si="2"/>
        <v>0</v>
      </c>
      <c r="C28" s="169">
        <f t="shared" si="2"/>
        <v>0</v>
      </c>
      <c r="D28" s="168"/>
      <c r="F28" s="281"/>
      <c r="G28" s="42"/>
      <c r="H28" s="347" t="s">
        <v>367</v>
      </c>
      <c r="I28" s="348"/>
      <c r="J28" s="348"/>
      <c r="K28" s="348"/>
      <c r="L28" s="348"/>
      <c r="M28" s="348"/>
      <c r="N28" s="348"/>
      <c r="O28" s="348"/>
      <c r="P28" s="348"/>
      <c r="Q28" s="349"/>
    </row>
    <row r="29" spans="2:20" ht="18.600000000000001" customHeight="1" x14ac:dyDescent="0.25">
      <c r="B29" s="169">
        <f t="shared" si="2"/>
        <v>0</v>
      </c>
      <c r="C29" s="169">
        <f t="shared" si="2"/>
        <v>0</v>
      </c>
      <c r="D29" s="168"/>
      <c r="F29" s="281"/>
      <c r="G29" s="42"/>
      <c r="H29" s="347" t="s">
        <v>368</v>
      </c>
      <c r="I29" s="348"/>
      <c r="J29" s="348"/>
      <c r="K29" s="348"/>
      <c r="L29" s="348"/>
      <c r="M29" s="348"/>
      <c r="N29" s="348"/>
      <c r="O29" s="348"/>
      <c r="P29" s="348"/>
      <c r="Q29" s="349"/>
    </row>
    <row r="30" spans="2:20" ht="18.600000000000001" customHeight="1" x14ac:dyDescent="0.25">
      <c r="B30" s="169" t="e">
        <f>IF(OR(#REF!="X",#REF!= "N/A"),1,0)</f>
        <v>#REF!</v>
      </c>
      <c r="C30" s="169">
        <f>IF(OR(H419="X", H419="N/A"),1,0)</f>
        <v>0</v>
      </c>
      <c r="D30" s="168"/>
      <c r="F30" s="281"/>
      <c r="G30" s="56"/>
      <c r="H30" s="347" t="s">
        <v>369</v>
      </c>
      <c r="I30" s="348"/>
      <c r="J30" s="348"/>
      <c r="K30" s="348"/>
      <c r="L30" s="348"/>
      <c r="M30" s="348"/>
      <c r="N30" s="348"/>
      <c r="O30" s="348"/>
      <c r="P30" s="348"/>
      <c r="Q30" s="349"/>
    </row>
    <row r="31" spans="2:20" ht="18.600000000000001" customHeight="1" x14ac:dyDescent="0.25">
      <c r="B31" s="169">
        <f t="shared" ref="B31" si="3">IF(OR(F422="X", F422="N/A"),1,0)</f>
        <v>0</v>
      </c>
      <c r="C31" s="169">
        <f t="shared" ref="C31" si="4">IF(OR(G422="X", G422="N/A"),1,0)</f>
        <v>0</v>
      </c>
      <c r="D31" s="168"/>
      <c r="F31" s="42"/>
      <c r="G31" s="369" t="s">
        <v>370</v>
      </c>
      <c r="H31" s="370"/>
      <c r="I31" s="370"/>
      <c r="J31" s="370"/>
      <c r="K31" s="370"/>
      <c r="L31" s="370"/>
      <c r="M31" s="370"/>
      <c r="N31" s="370"/>
      <c r="O31" s="370"/>
      <c r="P31" s="370"/>
      <c r="Q31" s="588"/>
      <c r="T31" s="167" t="s">
        <v>36</v>
      </c>
    </row>
    <row r="32" spans="2:20" ht="18.600000000000001" customHeight="1" x14ac:dyDescent="0.25">
      <c r="C32" s="169"/>
      <c r="D32" s="168"/>
      <c r="F32" s="281"/>
      <c r="G32" s="42"/>
      <c r="H32" s="357" t="s">
        <v>371</v>
      </c>
      <c r="I32" s="358"/>
      <c r="J32" s="358"/>
      <c r="K32" s="358"/>
      <c r="L32" s="358"/>
      <c r="M32" s="358"/>
      <c r="N32" s="358"/>
      <c r="O32" s="358"/>
      <c r="P32" s="358"/>
      <c r="Q32" s="359"/>
    </row>
    <row r="33" spans="2:17" ht="18.600000000000001" customHeight="1" x14ac:dyDescent="0.25">
      <c r="C33" s="169"/>
      <c r="D33" s="168"/>
      <c r="F33" s="281"/>
      <c r="G33" s="187"/>
      <c r="H33" s="187"/>
      <c r="I33" s="187"/>
      <c r="J33" s="187"/>
      <c r="K33" s="187"/>
      <c r="L33" s="187"/>
      <c r="M33" s="187"/>
      <c r="N33" s="187"/>
      <c r="O33" s="187"/>
      <c r="P33" s="187"/>
      <c r="Q33" s="187"/>
    </row>
    <row r="34" spans="2:17" ht="22.5" customHeight="1" x14ac:dyDescent="0.25">
      <c r="C34" s="169"/>
      <c r="D34" s="168"/>
      <c r="F34" s="186" t="s">
        <v>372</v>
      </c>
      <c r="G34" s="294"/>
      <c r="H34" s="187"/>
      <c r="I34" s="187"/>
      <c r="J34" s="187"/>
      <c r="K34" s="187"/>
      <c r="L34" s="187"/>
      <c r="M34" s="187"/>
      <c r="N34" s="187"/>
      <c r="O34" s="187"/>
      <c r="P34" s="187"/>
      <c r="Q34" s="187"/>
    </row>
    <row r="35" spans="2:17" ht="16.5" customHeight="1" x14ac:dyDescent="0.25">
      <c r="B35" s="169">
        <f t="shared" ref="B35:C39" si="5">IF(OR(F422="X", F422="N/A"),1,0)</f>
        <v>0</v>
      </c>
      <c r="C35" s="169">
        <f t="shared" si="5"/>
        <v>0</v>
      </c>
      <c r="D35" s="168"/>
      <c r="F35" s="42"/>
      <c r="G35" s="561" t="s">
        <v>373</v>
      </c>
      <c r="H35" s="342"/>
      <c r="I35" s="342"/>
      <c r="J35" s="342"/>
      <c r="K35" s="342"/>
      <c r="L35" s="342"/>
      <c r="M35" s="342"/>
      <c r="N35" s="342"/>
      <c r="O35" s="342"/>
      <c r="P35" s="342"/>
      <c r="Q35" s="343"/>
    </row>
    <row r="36" spans="2:17" ht="16.5" customHeight="1" x14ac:dyDescent="0.25">
      <c r="B36" s="169">
        <f t="shared" si="5"/>
        <v>0</v>
      </c>
      <c r="C36" s="169">
        <f t="shared" si="5"/>
        <v>0</v>
      </c>
      <c r="F36" s="188"/>
      <c r="G36" s="189"/>
      <c r="H36" s="189"/>
      <c r="I36" s="189"/>
      <c r="J36" s="189"/>
      <c r="K36" s="189"/>
      <c r="L36" s="189"/>
      <c r="M36" s="189"/>
      <c r="N36" s="189"/>
      <c r="O36" s="189"/>
      <c r="P36" s="189"/>
      <c r="Q36" s="189"/>
    </row>
    <row r="37" spans="2:17" ht="16.5" customHeight="1" x14ac:dyDescent="0.25">
      <c r="B37" s="169">
        <f t="shared" si="5"/>
        <v>0</v>
      </c>
      <c r="C37" s="169">
        <f t="shared" si="5"/>
        <v>0</v>
      </c>
      <c r="F37" s="188"/>
      <c r="G37" s="189"/>
      <c r="H37" s="189"/>
      <c r="I37" s="189"/>
      <c r="J37" s="189"/>
      <c r="K37" s="189"/>
      <c r="L37" s="189"/>
      <c r="M37" s="189"/>
      <c r="N37" s="189"/>
      <c r="O37" s="189"/>
      <c r="P37" s="189"/>
      <c r="Q37" s="189"/>
    </row>
    <row r="38" spans="2:17" ht="16.5" customHeight="1" x14ac:dyDescent="0.25">
      <c r="B38" s="169">
        <f t="shared" si="5"/>
        <v>0</v>
      </c>
      <c r="C38" s="169">
        <f t="shared" si="5"/>
        <v>0</v>
      </c>
      <c r="F38" s="188"/>
      <c r="G38" s="189"/>
      <c r="H38" s="189"/>
      <c r="I38" s="189"/>
      <c r="J38" s="189"/>
      <c r="K38" s="189"/>
      <c r="L38" s="189"/>
      <c r="M38" s="189"/>
      <c r="N38" s="189"/>
      <c r="O38" s="189"/>
      <c r="P38" s="189"/>
      <c r="Q38" s="189"/>
    </row>
    <row r="39" spans="2:17" ht="16.5" customHeight="1" x14ac:dyDescent="0.25">
      <c r="B39" s="169">
        <f t="shared" si="5"/>
        <v>0</v>
      </c>
      <c r="C39" s="169">
        <f t="shared" si="5"/>
        <v>0</v>
      </c>
      <c r="F39" s="188"/>
      <c r="G39" s="189"/>
      <c r="H39" s="189"/>
      <c r="I39" s="189"/>
      <c r="J39" s="189"/>
      <c r="K39" s="189"/>
      <c r="L39" s="189"/>
      <c r="M39" s="189"/>
      <c r="N39" s="189"/>
      <c r="O39" s="189"/>
      <c r="P39" s="189"/>
      <c r="Q39" s="189"/>
    </row>
    <row r="40" spans="2:17" ht="33.75" customHeight="1" x14ac:dyDescent="0.25">
      <c r="C40" s="169"/>
      <c r="F40" s="42"/>
      <c r="G40" s="395" t="s">
        <v>1031</v>
      </c>
      <c r="H40" s="396"/>
      <c r="I40" s="396"/>
      <c r="J40" s="396"/>
      <c r="K40" s="396"/>
      <c r="L40" s="396"/>
      <c r="M40" s="396"/>
      <c r="N40" s="396"/>
      <c r="O40" s="396"/>
      <c r="P40" s="396"/>
      <c r="Q40" s="495"/>
    </row>
    <row r="41" spans="2:17" ht="16.5" customHeight="1" x14ac:dyDescent="0.25">
      <c r="C41" s="169"/>
      <c r="F41" s="42"/>
      <c r="G41" s="395" t="s">
        <v>1030</v>
      </c>
      <c r="H41" s="396"/>
      <c r="I41" s="396"/>
      <c r="J41" s="396"/>
      <c r="K41" s="396"/>
      <c r="L41" s="396"/>
      <c r="M41" s="396"/>
      <c r="N41" s="396"/>
      <c r="O41" s="396"/>
      <c r="P41" s="396"/>
      <c r="Q41" s="495"/>
    </row>
    <row r="42" spans="2:17" s="136" customFormat="1" ht="16.5" customHeight="1" x14ac:dyDescent="0.25">
      <c r="B42" s="138"/>
      <c r="C42" s="138"/>
      <c r="F42" s="48"/>
      <c r="G42" s="317"/>
      <c r="H42" s="317"/>
      <c r="I42" s="317"/>
      <c r="J42" s="317"/>
      <c r="K42" s="317"/>
      <c r="L42" s="317"/>
      <c r="M42" s="317"/>
      <c r="N42" s="317"/>
      <c r="O42" s="317"/>
      <c r="P42" s="317"/>
      <c r="Q42" s="317"/>
    </row>
    <row r="43" spans="2:17" ht="16.5" customHeight="1" x14ac:dyDescent="0.25">
      <c r="C43" s="169"/>
      <c r="F43" s="190" t="s">
        <v>374</v>
      </c>
      <c r="G43" s="189"/>
      <c r="H43" s="189"/>
      <c r="I43" s="189"/>
      <c r="J43" s="189"/>
      <c r="K43" s="189"/>
      <c r="L43" s="189"/>
      <c r="M43" s="189"/>
      <c r="N43" s="189"/>
      <c r="O43" s="189"/>
      <c r="P43" s="189"/>
      <c r="Q43" s="189"/>
    </row>
    <row r="44" spans="2:17" ht="33" customHeight="1" x14ac:dyDescent="0.25">
      <c r="B44" s="169">
        <f>IF(OR(F428="X", F428="N/A"),1,0)</f>
        <v>0</v>
      </c>
      <c r="C44" s="169">
        <f>IF(OR(G428="X", G428="N/A"),1,0)</f>
        <v>0</v>
      </c>
      <c r="D44" s="168"/>
      <c r="F44" s="42"/>
      <c r="G44" s="553" t="s">
        <v>375</v>
      </c>
      <c r="H44" s="554"/>
      <c r="I44" s="554"/>
      <c r="J44" s="554"/>
      <c r="K44" s="554"/>
      <c r="L44" s="554"/>
      <c r="M44" s="554"/>
      <c r="N44" s="554"/>
      <c r="O44" s="554"/>
      <c r="P44" s="554"/>
      <c r="Q44" s="555"/>
    </row>
    <row r="45" spans="2:17" ht="33" customHeight="1" x14ac:dyDescent="0.25">
      <c r="C45" s="169"/>
      <c r="F45" s="42"/>
      <c r="G45" s="591" t="s">
        <v>1032</v>
      </c>
      <c r="H45" s="592"/>
      <c r="I45" s="592"/>
      <c r="J45" s="592"/>
      <c r="K45" s="592"/>
      <c r="L45" s="592"/>
      <c r="M45" s="592"/>
      <c r="N45" s="592"/>
      <c r="O45" s="592"/>
      <c r="P45" s="592"/>
      <c r="Q45" s="593"/>
    </row>
    <row r="46" spans="2:17" ht="16.5" customHeight="1" x14ac:dyDescent="0.25">
      <c r="B46" s="169">
        <f>IF(OR(F429="X", F429="N/A"),1,0)</f>
        <v>0</v>
      </c>
      <c r="C46" s="169">
        <f>IF(OR(G429="X", G429="N/A"),1,0)</f>
        <v>0</v>
      </c>
      <c r="F46" s="188"/>
      <c r="G46" s="189"/>
      <c r="H46" s="189"/>
      <c r="I46" s="189"/>
      <c r="J46" s="189"/>
      <c r="K46" s="189"/>
      <c r="L46" s="189"/>
      <c r="M46" s="189"/>
      <c r="N46" s="189"/>
      <c r="O46" s="189"/>
      <c r="P46" s="189"/>
      <c r="Q46" s="189"/>
    </row>
    <row r="47" spans="2:17" ht="16.5" customHeight="1" x14ac:dyDescent="0.25">
      <c r="C47" s="169"/>
      <c r="F47" s="190" t="s">
        <v>376</v>
      </c>
      <c r="G47" s="189"/>
      <c r="H47" s="189"/>
      <c r="I47" s="189"/>
      <c r="J47" s="189"/>
      <c r="K47" s="189"/>
      <c r="L47" s="189"/>
      <c r="M47" s="189"/>
      <c r="N47" s="189"/>
      <c r="O47" s="189"/>
      <c r="P47" s="189"/>
      <c r="Q47" s="189"/>
    </row>
    <row r="48" spans="2:17" ht="51" customHeight="1" x14ac:dyDescent="0.25">
      <c r="B48" s="169">
        <f t="shared" ref="B48:C50" si="6">IF(OR(F431="X", F431="N/A"),1,0)</f>
        <v>0</v>
      </c>
      <c r="C48" s="169">
        <f>IF(OR(H431="X", H431="N/A"),1,0)</f>
        <v>0</v>
      </c>
      <c r="D48" s="168"/>
      <c r="F48" s="42"/>
      <c r="G48" s="553" t="s">
        <v>377</v>
      </c>
      <c r="H48" s="554"/>
      <c r="I48" s="554"/>
      <c r="J48" s="554"/>
      <c r="K48" s="554"/>
      <c r="L48" s="554"/>
      <c r="M48" s="554"/>
      <c r="N48" s="554"/>
      <c r="O48" s="554"/>
      <c r="P48" s="554"/>
      <c r="Q48" s="555"/>
    </row>
    <row r="49" spans="2:20" ht="32.1" customHeight="1" x14ac:dyDescent="0.25">
      <c r="B49" s="169">
        <f t="shared" si="6"/>
        <v>0</v>
      </c>
      <c r="C49" s="169">
        <f t="shared" si="6"/>
        <v>0</v>
      </c>
      <c r="D49" s="168"/>
      <c r="F49" s="281"/>
      <c r="G49" s="56"/>
      <c r="H49" s="553" t="s">
        <v>378</v>
      </c>
      <c r="I49" s="554"/>
      <c r="J49" s="554"/>
      <c r="K49" s="554"/>
      <c r="L49" s="554"/>
      <c r="M49" s="554"/>
      <c r="N49" s="554"/>
      <c r="O49" s="554"/>
      <c r="P49" s="554"/>
      <c r="Q49" s="555"/>
    </row>
    <row r="50" spans="2:20" ht="15.95" customHeight="1" x14ac:dyDescent="0.25">
      <c r="B50" s="169">
        <f t="shared" si="6"/>
        <v>0</v>
      </c>
      <c r="C50" s="169">
        <f t="shared" si="6"/>
        <v>0</v>
      </c>
      <c r="D50" s="168"/>
      <c r="F50" s="281"/>
      <c r="G50" s="56"/>
      <c r="H50" s="553" t="s">
        <v>379</v>
      </c>
      <c r="I50" s="554"/>
      <c r="J50" s="554"/>
      <c r="K50" s="554"/>
      <c r="L50" s="554"/>
      <c r="M50" s="554"/>
      <c r="N50" s="554"/>
      <c r="O50" s="554"/>
      <c r="P50" s="554"/>
      <c r="Q50" s="555"/>
    </row>
    <row r="51" spans="2:20" ht="32.450000000000003" customHeight="1" x14ac:dyDescent="0.25">
      <c r="C51" s="169"/>
      <c r="D51" s="168"/>
      <c r="F51" s="109" t="s">
        <v>380</v>
      </c>
    </row>
    <row r="52" spans="2:20" ht="18" customHeight="1" x14ac:dyDescent="0.25">
      <c r="C52" s="169"/>
      <c r="D52" s="180"/>
      <c r="E52" s="109"/>
      <c r="F52" s="212" t="s">
        <v>381</v>
      </c>
      <c r="H52" s="215"/>
      <c r="I52" s="215"/>
      <c r="J52" s="215"/>
      <c r="K52" s="215"/>
      <c r="L52" s="215"/>
      <c r="M52" s="215"/>
      <c r="N52" s="215"/>
      <c r="O52" s="215"/>
      <c r="P52" s="215"/>
      <c r="Q52" s="215"/>
    </row>
    <row r="53" spans="2:20" ht="34.9" customHeight="1" x14ac:dyDescent="0.25">
      <c r="B53" s="169">
        <f>IF(OR(F438="X", F438="N/A"),1,0)</f>
        <v>0</v>
      </c>
      <c r="C53" s="169">
        <f>IF(OR(G438="X", G438="N/A"),1,0)</f>
        <v>0</v>
      </c>
      <c r="D53" s="168"/>
      <c r="F53" s="42"/>
      <c r="G53" s="477" t="s">
        <v>382</v>
      </c>
      <c r="H53" s="436"/>
      <c r="I53" s="436"/>
      <c r="J53" s="436"/>
      <c r="K53" s="436"/>
      <c r="L53" s="436"/>
      <c r="M53" s="436"/>
      <c r="N53" s="436"/>
      <c r="O53" s="436"/>
      <c r="P53" s="436"/>
      <c r="Q53" s="437"/>
    </row>
    <row r="54" spans="2:20" ht="30" customHeight="1" x14ac:dyDescent="0.25">
      <c r="B54" s="169" t="e">
        <f>IF(OR(#REF!="X",#REF!= "N/A"),1,0)</f>
        <v>#REF!</v>
      </c>
      <c r="C54" s="169">
        <f>IF(OR(G439="X", G439="N/A"),1,0)</f>
        <v>0</v>
      </c>
      <c r="D54" s="168"/>
      <c r="F54" s="281"/>
      <c r="G54" s="42"/>
      <c r="H54" s="556" t="s">
        <v>383</v>
      </c>
      <c r="I54" s="556"/>
      <c r="J54" s="556"/>
      <c r="K54" s="556"/>
      <c r="L54" s="556"/>
      <c r="M54" s="556"/>
      <c r="N54" s="556"/>
      <c r="O54" s="556"/>
      <c r="P54" s="556"/>
      <c r="Q54" s="556"/>
    </row>
    <row r="55" spans="2:20" ht="9" customHeight="1" x14ac:dyDescent="0.25">
      <c r="C55" s="169"/>
      <c r="D55" s="180"/>
      <c r="E55" s="109"/>
    </row>
    <row r="56" spans="2:20" ht="16.5" customHeight="1" x14ac:dyDescent="0.25">
      <c r="C56" s="169"/>
      <c r="D56" s="180"/>
      <c r="E56" s="109"/>
      <c r="F56" s="212" t="s">
        <v>384</v>
      </c>
      <c r="G56" s="212"/>
      <c r="H56" s="212"/>
      <c r="I56" s="212"/>
      <c r="J56" s="212"/>
      <c r="K56" s="212"/>
      <c r="L56" s="212"/>
      <c r="M56" s="212"/>
      <c r="N56" s="212"/>
      <c r="O56" s="212"/>
      <c r="P56" s="212"/>
    </row>
    <row r="57" spans="2:20" ht="8.1" customHeight="1" x14ac:dyDescent="0.25">
      <c r="C57" s="169"/>
      <c r="D57" s="180"/>
      <c r="E57" s="109"/>
      <c r="G57" s="191"/>
      <c r="H57" s="191"/>
      <c r="I57" s="191"/>
      <c r="J57" s="191"/>
      <c r="K57" s="191"/>
      <c r="L57" s="191"/>
      <c r="M57" s="191"/>
      <c r="N57" s="191"/>
      <c r="O57" s="191"/>
      <c r="P57" s="191"/>
      <c r="Q57" s="191"/>
    </row>
    <row r="58" spans="2:20" ht="29.45" customHeight="1" x14ac:dyDescent="0.25">
      <c r="B58" s="169" t="e">
        <f>IF(OR(#REF!="X",#REF!= "N/A"),1,0)</f>
        <v>#REF!</v>
      </c>
      <c r="C58" s="169" t="e">
        <f>IF(OR(#REF!="X",#REF!= "N/A"),1,0)</f>
        <v>#REF!</v>
      </c>
      <c r="D58" s="168"/>
      <c r="F58" s="42"/>
      <c r="G58" s="500" t="s">
        <v>385</v>
      </c>
      <c r="H58" s="501"/>
      <c r="I58" s="501"/>
      <c r="J58" s="501"/>
      <c r="K58" s="501"/>
      <c r="L58" s="501"/>
      <c r="M58" s="501"/>
      <c r="N58" s="501"/>
      <c r="O58" s="501"/>
      <c r="P58" s="501"/>
      <c r="Q58" s="502"/>
    </row>
    <row r="59" spans="2:20" ht="13.5" customHeight="1" x14ac:dyDescent="0.25">
      <c r="B59" s="169" t="e">
        <f>IF(OR(#REF!="X",#REF!= "N/A"),1,0)</f>
        <v>#REF!</v>
      </c>
      <c r="C59" s="169">
        <f>IF(OR(F443="X", F443="N/A"),1,0)</f>
        <v>0</v>
      </c>
      <c r="D59" s="168"/>
      <c r="F59" s="192"/>
      <c r="G59" s="42"/>
      <c r="H59" s="347" t="s">
        <v>386</v>
      </c>
      <c r="I59" s="348"/>
      <c r="J59" s="348"/>
      <c r="K59" s="348"/>
      <c r="L59" s="348"/>
      <c r="M59" s="348"/>
      <c r="N59" s="348"/>
      <c r="O59" s="348"/>
      <c r="P59" s="348"/>
      <c r="Q59" s="349"/>
    </row>
    <row r="60" spans="2:20" ht="13.5" customHeight="1" x14ac:dyDescent="0.25">
      <c r="B60" s="169" t="e">
        <f>IF(OR(#REF!="X",#REF!= "N/A"),1,0)</f>
        <v>#REF!</v>
      </c>
      <c r="C60" s="169">
        <f>IF(OR(F444="X", F444="N/A"),1,0)</f>
        <v>0</v>
      </c>
      <c r="D60" s="168"/>
      <c r="F60" s="192"/>
      <c r="G60" s="42"/>
      <c r="H60" s="347" t="s">
        <v>387</v>
      </c>
      <c r="I60" s="348"/>
      <c r="J60" s="348"/>
      <c r="K60" s="348"/>
      <c r="L60" s="348"/>
      <c r="M60" s="348"/>
      <c r="N60" s="348"/>
      <c r="O60" s="348"/>
      <c r="P60" s="348"/>
      <c r="Q60" s="349"/>
    </row>
    <row r="61" spans="2:20" ht="33.950000000000003" hidden="1" customHeight="1" x14ac:dyDescent="0.25">
      <c r="B61" s="169" t="e">
        <f>IF(OR(#REF!="X",#REF!= "N/A"),1,0)</f>
        <v>#REF!</v>
      </c>
      <c r="C61" s="169" t="e">
        <f>IF(OR(#REF!="X",#REF!= "N/A"),1,0)</f>
        <v>#REF!</v>
      </c>
      <c r="D61" s="168"/>
      <c r="F61" s="192"/>
      <c r="G61" s="42"/>
      <c r="H61" s="521"/>
      <c r="I61" s="522"/>
      <c r="J61" s="522"/>
      <c r="K61" s="522"/>
      <c r="L61" s="522"/>
      <c r="M61" s="522"/>
      <c r="N61" s="522"/>
      <c r="O61" s="522"/>
      <c r="P61" s="522"/>
      <c r="Q61" s="523"/>
      <c r="T61" s="167" t="s">
        <v>36</v>
      </c>
    </row>
    <row r="62" spans="2:20" ht="13.5" customHeight="1" x14ac:dyDescent="0.25">
      <c r="B62" s="169" t="e">
        <f>IF(OR(#REF!="X",#REF!= "N/A"),1,0)</f>
        <v>#REF!</v>
      </c>
      <c r="C62" s="169" t="e">
        <f>IF(OR(#REF!="X",#REF!= "N/A"),1,0)</f>
        <v>#REF!</v>
      </c>
      <c r="D62" s="168"/>
      <c r="F62" s="192"/>
      <c r="G62" s="42"/>
      <c r="H62" s="499" t="s">
        <v>388</v>
      </c>
      <c r="I62" s="515"/>
      <c r="J62" s="515"/>
      <c r="K62" s="515"/>
      <c r="L62" s="515"/>
      <c r="M62" s="515"/>
      <c r="N62" s="515"/>
      <c r="O62" s="515"/>
      <c r="P62" s="515"/>
      <c r="Q62" s="520"/>
      <c r="T62" s="167" t="s">
        <v>41</v>
      </c>
    </row>
    <row r="63" spans="2:20" ht="13.5" customHeight="1" x14ac:dyDescent="0.25">
      <c r="B63" s="169" t="e">
        <f>IF(OR(#REF!="X",#REF!= "N/A"),1,0)</f>
        <v>#REF!</v>
      </c>
      <c r="C63" s="169" t="e">
        <f>IF(OR(#REF!="X",#REF!= "N/A"),1,0)</f>
        <v>#REF!</v>
      </c>
      <c r="D63" s="168"/>
      <c r="F63" s="192"/>
      <c r="G63" s="42"/>
      <c r="H63" s="347" t="s">
        <v>389</v>
      </c>
      <c r="I63" s="348"/>
      <c r="J63" s="348"/>
      <c r="K63" s="348"/>
      <c r="L63" s="348"/>
      <c r="M63" s="348"/>
      <c r="N63" s="348"/>
      <c r="O63" s="348"/>
      <c r="P63" s="348"/>
      <c r="Q63" s="349"/>
    </row>
    <row r="64" spans="2:20" ht="17.45" customHeight="1" x14ac:dyDescent="0.25">
      <c r="B64" s="169" t="e">
        <f>IF(OR(#REF!="X",#REF!= "N/A"),1,0)</f>
        <v>#REF!</v>
      </c>
      <c r="C64" s="169" t="e">
        <f>IF(OR(#REF!="X",#REF!= "N/A"),1,0)</f>
        <v>#REF!</v>
      </c>
      <c r="D64" s="168"/>
      <c r="F64" s="192"/>
      <c r="G64" s="42"/>
      <c r="H64" s="550" t="s">
        <v>390</v>
      </c>
      <c r="I64" s="551"/>
      <c r="J64" s="551"/>
      <c r="K64" s="551"/>
      <c r="L64" s="551"/>
      <c r="M64" s="551"/>
      <c r="N64" s="551"/>
      <c r="O64" s="551"/>
      <c r="P64" s="551"/>
      <c r="Q64" s="552"/>
    </row>
    <row r="65" spans="2:17" ht="35.450000000000003" customHeight="1" x14ac:dyDescent="0.25">
      <c r="B65" s="169" t="e">
        <f>IF(OR(#REF!="X",#REF!= "N/A"),1,0)</f>
        <v>#REF!</v>
      </c>
      <c r="C65" s="169" t="e">
        <f>IF(OR(#REF!="X",#REF!= "N/A"),1,0)</f>
        <v>#REF!</v>
      </c>
      <c r="D65" s="168"/>
      <c r="F65" s="192"/>
      <c r="G65" s="42"/>
      <c r="H65" s="521" t="s">
        <v>391</v>
      </c>
      <c r="I65" s="522"/>
      <c r="J65" s="522"/>
      <c r="K65" s="522"/>
      <c r="L65" s="522"/>
      <c r="M65" s="522"/>
      <c r="N65" s="522"/>
      <c r="O65" s="522"/>
      <c r="P65" s="522"/>
      <c r="Q65" s="523"/>
    </row>
    <row r="66" spans="2:17" ht="9.6" customHeight="1" x14ac:dyDescent="0.25">
      <c r="C66" s="169"/>
      <c r="D66" s="168"/>
      <c r="G66" s="187"/>
      <c r="H66" s="187"/>
      <c r="I66" s="187"/>
      <c r="J66" s="187"/>
      <c r="K66" s="187"/>
      <c r="L66" s="187"/>
      <c r="M66" s="187"/>
      <c r="N66" s="187"/>
      <c r="O66" s="187"/>
      <c r="P66" s="187"/>
      <c r="Q66" s="187"/>
    </row>
    <row r="67" spans="2:17" ht="13.5" customHeight="1" x14ac:dyDescent="0.25">
      <c r="C67" s="169"/>
      <c r="D67" s="180"/>
      <c r="E67" s="109"/>
      <c r="F67" s="212" t="s">
        <v>392</v>
      </c>
      <c r="H67" s="212"/>
      <c r="I67" s="212"/>
      <c r="J67" s="212"/>
      <c r="K67" s="212"/>
      <c r="L67" s="212"/>
      <c r="M67" s="212"/>
      <c r="N67" s="212"/>
      <c r="O67" s="212"/>
      <c r="P67" s="212"/>
      <c r="Q67" s="212"/>
    </row>
    <row r="68" spans="2:17" ht="24" customHeight="1" x14ac:dyDescent="0.25">
      <c r="C68" s="169"/>
      <c r="D68" s="180"/>
      <c r="E68" s="109"/>
      <c r="F68" s="281" t="s">
        <v>393</v>
      </c>
      <c r="G68" s="191"/>
      <c r="H68" s="191"/>
      <c r="I68" s="191"/>
      <c r="J68" s="191"/>
      <c r="K68" s="191"/>
      <c r="L68" s="191"/>
      <c r="M68" s="191"/>
      <c r="N68" s="191"/>
      <c r="O68" s="191"/>
      <c r="P68" s="191"/>
      <c r="Q68" s="191"/>
    </row>
    <row r="69" spans="2:17" ht="29.45" customHeight="1" x14ac:dyDescent="0.25">
      <c r="B69" s="169">
        <f>IF(OR(G482="X", G482="N/A"),1,0)</f>
        <v>0</v>
      </c>
      <c r="C69" s="169" t="e">
        <f>IF(OR(#REF!="X",#REF!= "N/A"),1,0)</f>
        <v>#REF!</v>
      </c>
      <c r="D69" s="168"/>
      <c r="F69" s="42"/>
      <c r="G69" s="500" t="s">
        <v>394</v>
      </c>
      <c r="H69" s="501"/>
      <c r="I69" s="501"/>
      <c r="J69" s="501"/>
      <c r="K69" s="501"/>
      <c r="L69" s="501"/>
      <c r="M69" s="501"/>
      <c r="N69" s="501"/>
      <c r="O69" s="501"/>
      <c r="P69" s="501"/>
      <c r="Q69" s="502"/>
    </row>
    <row r="70" spans="2:17" ht="13.5" customHeight="1" x14ac:dyDescent="0.25">
      <c r="B70" s="169">
        <f t="shared" ref="B70:C70" si="7">IF(OR(F447="X", F447="N/A"),1,0)</f>
        <v>0</v>
      </c>
      <c r="C70" s="169">
        <f t="shared" si="7"/>
        <v>0</v>
      </c>
      <c r="D70" s="168"/>
      <c r="F70" s="193"/>
      <c r="G70" s="42"/>
      <c r="H70" s="347" t="s">
        <v>395</v>
      </c>
      <c r="I70" s="348"/>
      <c r="J70" s="348"/>
      <c r="K70" s="348"/>
      <c r="L70" s="348"/>
      <c r="M70" s="348"/>
      <c r="N70" s="348"/>
      <c r="O70" s="348"/>
      <c r="P70" s="348"/>
      <c r="Q70" s="349"/>
    </row>
    <row r="71" spans="2:17" ht="13.5" customHeight="1" x14ac:dyDescent="0.25">
      <c r="B71" s="169">
        <f>IF(OR(F466="X", F466="N/A"),1,0)</f>
        <v>0</v>
      </c>
      <c r="C71" s="169">
        <f>IF(OR(G466="X", G466="N/A"),1,0)</f>
        <v>0</v>
      </c>
      <c r="D71" s="168"/>
      <c r="F71" s="192"/>
      <c r="G71" s="42"/>
      <c r="H71" s="347" t="s">
        <v>386</v>
      </c>
      <c r="I71" s="348"/>
      <c r="J71" s="348"/>
      <c r="K71" s="348"/>
      <c r="L71" s="348"/>
      <c r="M71" s="348"/>
      <c r="N71" s="348"/>
      <c r="O71" s="348"/>
      <c r="P71" s="348"/>
      <c r="Q71" s="349"/>
    </row>
    <row r="72" spans="2:17" ht="21" customHeight="1" x14ac:dyDescent="0.25">
      <c r="B72" s="169">
        <f>IF(OR(F467="X", F467="N/A"),1,0)</f>
        <v>0</v>
      </c>
      <c r="C72" s="169">
        <f>IF(OR(G467="X", G467="N/A"),1,0)</f>
        <v>0</v>
      </c>
      <c r="D72" s="168"/>
      <c r="F72" s="192"/>
      <c r="G72" s="42"/>
      <c r="H72" s="499" t="s">
        <v>396</v>
      </c>
      <c r="I72" s="515"/>
      <c r="J72" s="515"/>
      <c r="K72" s="515"/>
      <c r="L72" s="515"/>
      <c r="M72" s="515"/>
      <c r="N72" s="515"/>
      <c r="O72" s="515"/>
      <c r="P72" s="515"/>
      <c r="Q72" s="520"/>
    </row>
    <row r="73" spans="2:17" ht="21" customHeight="1" x14ac:dyDescent="0.25">
      <c r="C73" s="169"/>
      <c r="D73" s="168"/>
      <c r="F73" s="192"/>
      <c r="G73" s="42"/>
      <c r="H73" s="499" t="s">
        <v>397</v>
      </c>
      <c r="I73" s="515"/>
      <c r="J73" s="515"/>
      <c r="K73" s="515"/>
      <c r="L73" s="515"/>
      <c r="M73" s="515"/>
      <c r="N73" s="515"/>
      <c r="O73" s="515"/>
      <c r="P73" s="515"/>
      <c r="Q73" s="520"/>
    </row>
    <row r="74" spans="2:17" ht="15.6" customHeight="1" x14ac:dyDescent="0.25">
      <c r="B74" s="169">
        <f t="shared" ref="B74:C76" si="8">IF(OR(F468="X", F468="N/A"),1,0)</f>
        <v>0</v>
      </c>
      <c r="C74" s="169">
        <f t="shared" si="8"/>
        <v>0</v>
      </c>
      <c r="D74" s="168"/>
      <c r="F74" s="192"/>
      <c r="G74" s="42"/>
      <c r="H74" s="347" t="s">
        <v>398</v>
      </c>
      <c r="I74" s="348"/>
      <c r="J74" s="348"/>
      <c r="K74" s="348"/>
      <c r="L74" s="348"/>
      <c r="M74" s="348"/>
      <c r="N74" s="348"/>
      <c r="O74" s="348"/>
      <c r="P74" s="348"/>
      <c r="Q74" s="349"/>
    </row>
    <row r="75" spans="2:17" ht="26.45" customHeight="1" x14ac:dyDescent="0.25">
      <c r="B75" s="169">
        <f t="shared" si="8"/>
        <v>0</v>
      </c>
      <c r="C75" s="169">
        <f t="shared" si="8"/>
        <v>0</v>
      </c>
      <c r="D75" s="168"/>
      <c r="F75" s="192"/>
      <c r="G75" s="42"/>
      <c r="H75" s="499" t="s">
        <v>399</v>
      </c>
      <c r="I75" s="515"/>
      <c r="J75" s="515"/>
      <c r="K75" s="515"/>
      <c r="L75" s="515"/>
      <c r="M75" s="515"/>
      <c r="N75" s="515"/>
      <c r="O75" s="515"/>
      <c r="P75" s="515"/>
      <c r="Q75" s="520"/>
    </row>
    <row r="76" spans="2:17" ht="15.6" customHeight="1" x14ac:dyDescent="0.25">
      <c r="B76" s="169">
        <f t="shared" si="8"/>
        <v>0</v>
      </c>
      <c r="C76" s="169">
        <f t="shared" si="8"/>
        <v>0</v>
      </c>
      <c r="D76" s="168"/>
      <c r="F76" s="192"/>
      <c r="G76" s="42"/>
      <c r="H76" s="347" t="s">
        <v>400</v>
      </c>
      <c r="I76" s="348"/>
      <c r="J76" s="348"/>
      <c r="K76" s="348"/>
      <c r="L76" s="348"/>
      <c r="M76" s="348"/>
      <c r="N76" s="348"/>
      <c r="O76" s="348"/>
      <c r="P76" s="348"/>
      <c r="Q76" s="349"/>
    </row>
    <row r="77" spans="2:17" ht="15.6" customHeight="1" x14ac:dyDescent="0.25">
      <c r="C77" s="169"/>
      <c r="D77" s="168"/>
      <c r="F77" s="192"/>
      <c r="G77" s="121"/>
      <c r="H77" s="274" t="s">
        <v>401</v>
      </c>
      <c r="I77" s="275"/>
      <c r="J77" s="275"/>
      <c r="K77" s="275"/>
      <c r="L77" s="275"/>
      <c r="M77" s="275"/>
      <c r="N77" s="275"/>
      <c r="O77" s="275"/>
      <c r="P77" s="275"/>
      <c r="Q77" s="276"/>
    </row>
    <row r="78" spans="2:17" ht="15.6" customHeight="1" x14ac:dyDescent="0.25">
      <c r="B78" s="169">
        <f t="shared" ref="B78:C78" si="9">IF(OR(F471="X", F471="N/A"),1,0)</f>
        <v>0</v>
      </c>
      <c r="C78" s="169">
        <f t="shared" si="9"/>
        <v>0</v>
      </c>
      <c r="D78" s="168"/>
      <c r="F78" s="192"/>
      <c r="G78" s="121"/>
      <c r="H78" s="527" t="s">
        <v>402</v>
      </c>
      <c r="I78" s="528"/>
      <c r="J78" s="528"/>
      <c r="K78" s="528"/>
      <c r="L78" s="528"/>
      <c r="M78" s="528"/>
      <c r="N78" s="528"/>
      <c r="O78" s="528"/>
      <c r="P78" s="528"/>
      <c r="Q78" s="529"/>
    </row>
    <row r="79" spans="2:17" ht="15.6" customHeight="1" x14ac:dyDescent="0.25">
      <c r="C79" s="169"/>
      <c r="D79" s="168"/>
      <c r="G79" s="230"/>
      <c r="H79" s="275"/>
      <c r="I79" s="275"/>
      <c r="J79" s="275"/>
      <c r="K79" s="275"/>
      <c r="L79" s="275"/>
      <c r="M79" s="275"/>
      <c r="N79" s="275"/>
      <c r="O79" s="275"/>
      <c r="P79" s="275"/>
      <c r="Q79" s="275"/>
    </row>
    <row r="80" spans="2:17" ht="15.6" customHeight="1" x14ac:dyDescent="0.25">
      <c r="C80" s="169"/>
      <c r="D80" s="168"/>
      <c r="E80" s="109" t="s">
        <v>403</v>
      </c>
      <c r="G80" s="220"/>
      <c r="H80" s="187"/>
      <c r="I80" s="187"/>
      <c r="J80" s="187"/>
      <c r="K80" s="187"/>
      <c r="L80" s="187"/>
      <c r="M80" s="187"/>
      <c r="N80" s="187"/>
      <c r="O80" s="187"/>
      <c r="P80" s="187"/>
      <c r="Q80" s="187"/>
    </row>
    <row r="81" spans="2:17" ht="35.450000000000003" customHeight="1" x14ac:dyDescent="0.25">
      <c r="B81" s="169">
        <f>IF(OR(G469="X", G469="N/A"),1,0)</f>
        <v>0</v>
      </c>
      <c r="C81" s="169" t="e">
        <f>IF(OR(#REF!="X",#REF!= "N/A"),1,0)</f>
        <v>#REF!</v>
      </c>
      <c r="D81" s="168"/>
      <c r="F81" s="231"/>
      <c r="G81" s="500" t="s">
        <v>394</v>
      </c>
      <c r="H81" s="501"/>
      <c r="I81" s="501"/>
      <c r="J81" s="501"/>
      <c r="K81" s="501"/>
      <c r="L81" s="501"/>
      <c r="M81" s="501"/>
      <c r="N81" s="501"/>
      <c r="O81" s="501"/>
      <c r="P81" s="501"/>
      <c r="Q81" s="502"/>
    </row>
    <row r="82" spans="2:17" ht="13.5" customHeight="1" x14ac:dyDescent="0.25">
      <c r="B82" s="169">
        <f t="shared" ref="B82:C85" si="10">IF(OR(F473="X", F473="N/A"),1,0)</f>
        <v>0</v>
      </c>
      <c r="C82" s="169">
        <f t="shared" si="10"/>
        <v>0</v>
      </c>
      <c r="D82" s="168"/>
      <c r="F82" s="193"/>
      <c r="G82" s="42"/>
      <c r="H82" s="347" t="s">
        <v>395</v>
      </c>
      <c r="I82" s="348"/>
      <c r="J82" s="348"/>
      <c r="K82" s="348"/>
      <c r="L82" s="348"/>
      <c r="M82" s="348"/>
      <c r="N82" s="348"/>
      <c r="O82" s="348"/>
      <c r="P82" s="348"/>
      <c r="Q82" s="349"/>
    </row>
    <row r="83" spans="2:17" ht="13.5" customHeight="1" x14ac:dyDescent="0.25">
      <c r="B83" s="169">
        <f t="shared" si="10"/>
        <v>0</v>
      </c>
      <c r="C83" s="169">
        <f t="shared" si="10"/>
        <v>0</v>
      </c>
      <c r="D83" s="168"/>
      <c r="F83" s="192"/>
      <c r="G83" s="42"/>
      <c r="H83" s="347" t="s">
        <v>386</v>
      </c>
      <c r="I83" s="348"/>
      <c r="J83" s="348"/>
      <c r="K83" s="348"/>
      <c r="L83" s="348"/>
      <c r="M83" s="348"/>
      <c r="N83" s="348"/>
      <c r="O83" s="348"/>
      <c r="P83" s="348"/>
      <c r="Q83" s="349"/>
    </row>
    <row r="84" spans="2:17" ht="21" customHeight="1" x14ac:dyDescent="0.25">
      <c r="B84" s="169">
        <f t="shared" si="10"/>
        <v>0</v>
      </c>
      <c r="C84" s="169">
        <f t="shared" si="10"/>
        <v>0</v>
      </c>
      <c r="D84" s="168"/>
      <c r="F84" s="192"/>
      <c r="G84" s="42"/>
      <c r="H84" s="499" t="s">
        <v>396</v>
      </c>
      <c r="I84" s="515"/>
      <c r="J84" s="515"/>
      <c r="K84" s="515"/>
      <c r="L84" s="515"/>
      <c r="M84" s="515"/>
      <c r="N84" s="515"/>
      <c r="O84" s="515"/>
      <c r="P84" s="515"/>
      <c r="Q84" s="520"/>
    </row>
    <row r="85" spans="2:17" ht="15.6" customHeight="1" x14ac:dyDescent="0.25">
      <c r="B85" s="169">
        <f t="shared" si="10"/>
        <v>0</v>
      </c>
      <c r="C85" s="169">
        <f t="shared" si="10"/>
        <v>0</v>
      </c>
      <c r="D85" s="168"/>
      <c r="F85" s="192"/>
      <c r="G85" s="42"/>
      <c r="H85" s="347" t="s">
        <v>398</v>
      </c>
      <c r="I85" s="348"/>
      <c r="J85" s="348"/>
      <c r="K85" s="348"/>
      <c r="L85" s="348"/>
      <c r="M85" s="348"/>
      <c r="N85" s="348"/>
      <c r="O85" s="348"/>
      <c r="P85" s="348"/>
      <c r="Q85" s="349"/>
    </row>
    <row r="86" spans="2:17" ht="28.9" customHeight="1" x14ac:dyDescent="0.25">
      <c r="B86" s="169">
        <f>IF(OR(F463="X", F463="N/A"),1,0)</f>
        <v>0</v>
      </c>
      <c r="C86" s="169">
        <f>IF(OR(G463="X", G463="N/A"),1,0)</f>
        <v>0</v>
      </c>
      <c r="D86" s="168"/>
      <c r="F86" s="192"/>
      <c r="G86" s="42"/>
      <c r="H86" s="499" t="s">
        <v>399</v>
      </c>
      <c r="I86" s="515"/>
      <c r="J86" s="515"/>
      <c r="K86" s="515"/>
      <c r="L86" s="515"/>
      <c r="M86" s="515"/>
      <c r="N86" s="515"/>
      <c r="O86" s="515"/>
      <c r="P86" s="515"/>
      <c r="Q86" s="520"/>
    </row>
    <row r="87" spans="2:17" ht="15.6" customHeight="1" x14ac:dyDescent="0.25">
      <c r="B87" s="169">
        <f>IF(OR(F464="X", F464="N/A"),1,0)</f>
        <v>0</v>
      </c>
      <c r="C87" s="169">
        <f>IF(OR(G464="X", G464="N/A"),1,0)</f>
        <v>0</v>
      </c>
      <c r="D87" s="168"/>
      <c r="F87" s="192"/>
      <c r="G87" s="42"/>
      <c r="H87" s="347" t="s">
        <v>400</v>
      </c>
      <c r="I87" s="348"/>
      <c r="J87" s="348"/>
      <c r="K87" s="348"/>
      <c r="L87" s="348"/>
      <c r="M87" s="348"/>
      <c r="N87" s="348"/>
      <c r="O87" s="348"/>
      <c r="P87" s="348"/>
      <c r="Q87" s="349"/>
    </row>
    <row r="88" spans="2:17" ht="15.6" customHeight="1" x14ac:dyDescent="0.25">
      <c r="C88" s="169"/>
      <c r="D88" s="168"/>
      <c r="F88" s="192"/>
      <c r="G88" s="121"/>
      <c r="H88" s="274" t="s">
        <v>401</v>
      </c>
      <c r="I88" s="275"/>
      <c r="J88" s="275"/>
      <c r="K88" s="275"/>
      <c r="L88" s="275"/>
      <c r="M88" s="275"/>
      <c r="N88" s="275"/>
      <c r="O88" s="275"/>
      <c r="P88" s="275"/>
      <c r="Q88" s="276"/>
    </row>
    <row r="89" spans="2:17" ht="15.6" customHeight="1" x14ac:dyDescent="0.25">
      <c r="B89" s="169">
        <f t="shared" ref="B89" si="11">IF(OR(F477="X", F477="N/A"),1,0)</f>
        <v>0</v>
      </c>
      <c r="C89" s="169">
        <f t="shared" ref="C89" si="12">IF(OR(G477="X", G477="N/A"),1,0)</f>
        <v>0</v>
      </c>
      <c r="D89" s="168"/>
      <c r="F89" s="192"/>
      <c r="G89" s="42"/>
      <c r="H89" s="347" t="s">
        <v>404</v>
      </c>
      <c r="I89" s="348"/>
      <c r="J89" s="348"/>
      <c r="K89" s="348"/>
      <c r="L89" s="348"/>
      <c r="M89" s="348"/>
      <c r="N89" s="348"/>
      <c r="O89" s="348"/>
      <c r="P89" s="348"/>
      <c r="Q89" s="349"/>
    </row>
    <row r="90" spans="2:17" ht="15.6" customHeight="1" x14ac:dyDescent="0.25">
      <c r="C90" s="169"/>
      <c r="D90" s="168"/>
      <c r="G90" s="230"/>
      <c r="H90" s="275"/>
      <c r="I90" s="275"/>
      <c r="J90" s="275"/>
      <c r="K90" s="275"/>
      <c r="L90" s="275"/>
      <c r="M90" s="275"/>
      <c r="N90" s="275"/>
      <c r="O90" s="275"/>
      <c r="P90" s="275"/>
      <c r="Q90" s="275"/>
    </row>
    <row r="91" spans="2:17" ht="15.6" customHeight="1" x14ac:dyDescent="0.25">
      <c r="C91" s="169"/>
      <c r="D91" s="168"/>
      <c r="E91" s="109" t="s">
        <v>405</v>
      </c>
      <c r="G91" s="220"/>
      <c r="H91" s="187"/>
      <c r="I91" s="187"/>
      <c r="J91" s="187"/>
      <c r="K91" s="187"/>
      <c r="L91" s="187"/>
      <c r="M91" s="187"/>
      <c r="N91" s="187"/>
      <c r="O91" s="187"/>
      <c r="P91" s="187"/>
      <c r="Q91" s="187"/>
    </row>
    <row r="92" spans="2:17" ht="35.450000000000003" customHeight="1" x14ac:dyDescent="0.25">
      <c r="B92" s="169">
        <f>IF(OR(G477="X", G477="N/A"),1,0)</f>
        <v>0</v>
      </c>
      <c r="C92" s="169" t="e">
        <f>IF(OR(#REF!="X",#REF!= "N/A"),1,0)</f>
        <v>#REF!</v>
      </c>
      <c r="D92" s="168"/>
      <c r="F92" s="231"/>
      <c r="G92" s="583" t="s">
        <v>394</v>
      </c>
      <c r="H92" s="584"/>
      <c r="I92" s="584"/>
      <c r="J92" s="584"/>
      <c r="K92" s="584"/>
      <c r="L92" s="584"/>
      <c r="M92" s="584"/>
      <c r="N92" s="584"/>
      <c r="O92" s="584"/>
      <c r="P92" s="584"/>
      <c r="Q92" s="585"/>
    </row>
    <row r="93" spans="2:17" ht="13.5" customHeight="1" x14ac:dyDescent="0.25">
      <c r="B93" s="169">
        <f t="shared" ref="B93:C95" si="13">IF(OR(F459="X", F459="N/A"),1,0)</f>
        <v>0</v>
      </c>
      <c r="C93" s="169">
        <f t="shared" si="13"/>
        <v>0</v>
      </c>
      <c r="D93" s="168"/>
      <c r="F93" s="193"/>
      <c r="G93" s="42"/>
      <c r="H93" s="347" t="s">
        <v>395</v>
      </c>
      <c r="I93" s="348"/>
      <c r="J93" s="348"/>
      <c r="K93" s="348"/>
      <c r="L93" s="348"/>
      <c r="M93" s="348"/>
      <c r="N93" s="348"/>
      <c r="O93" s="348"/>
      <c r="P93" s="348"/>
      <c r="Q93" s="349"/>
    </row>
    <row r="94" spans="2:17" ht="13.5" customHeight="1" x14ac:dyDescent="0.25">
      <c r="B94" s="169">
        <f t="shared" si="13"/>
        <v>0</v>
      </c>
      <c r="C94" s="169">
        <f t="shared" si="13"/>
        <v>0</v>
      </c>
      <c r="D94" s="168"/>
      <c r="F94" s="192"/>
      <c r="G94" s="42"/>
      <c r="H94" s="347" t="s">
        <v>386</v>
      </c>
      <c r="I94" s="348"/>
      <c r="J94" s="348"/>
      <c r="K94" s="348"/>
      <c r="L94" s="348"/>
      <c r="M94" s="348"/>
      <c r="N94" s="348"/>
      <c r="O94" s="348"/>
      <c r="P94" s="348"/>
      <c r="Q94" s="349"/>
    </row>
    <row r="95" spans="2:17" ht="18.600000000000001" customHeight="1" x14ac:dyDescent="0.25">
      <c r="B95" s="169">
        <f t="shared" si="13"/>
        <v>0</v>
      </c>
      <c r="C95" s="169">
        <f t="shared" si="13"/>
        <v>0</v>
      </c>
      <c r="D95" s="168"/>
      <c r="F95" s="192"/>
      <c r="G95" s="42"/>
      <c r="H95" s="499" t="s">
        <v>406</v>
      </c>
      <c r="I95" s="515"/>
      <c r="J95" s="515"/>
      <c r="K95" s="515"/>
      <c r="L95" s="515"/>
      <c r="M95" s="515"/>
      <c r="N95" s="515"/>
      <c r="O95" s="515"/>
      <c r="P95" s="515"/>
      <c r="Q95" s="520"/>
    </row>
    <row r="96" spans="2:17" ht="15.6" customHeight="1" x14ac:dyDescent="0.25">
      <c r="B96" s="169">
        <f t="shared" ref="B96:C96" si="14">IF(OR(F478="X", F478="N/A"),1,0)</f>
        <v>0</v>
      </c>
      <c r="C96" s="169">
        <f t="shared" si="14"/>
        <v>0</v>
      </c>
      <c r="D96" s="168"/>
      <c r="F96" s="192"/>
      <c r="G96" s="42"/>
      <c r="H96" s="347" t="s">
        <v>388</v>
      </c>
      <c r="I96" s="348"/>
      <c r="J96" s="348"/>
      <c r="K96" s="348"/>
      <c r="L96" s="348"/>
      <c r="M96" s="348"/>
      <c r="N96" s="348"/>
      <c r="O96" s="348"/>
      <c r="P96" s="348"/>
      <c r="Q96" s="349"/>
    </row>
    <row r="97" spans="2:17" ht="27.6" customHeight="1" x14ac:dyDescent="0.25">
      <c r="B97" s="169">
        <f>IF(OR(F448="X", F448="N/A"),1,0)</f>
        <v>0</v>
      </c>
      <c r="C97" s="169">
        <f>IF(OR(G448="X", G448="N/A"),1,0)</f>
        <v>0</v>
      </c>
      <c r="D97" s="168"/>
      <c r="F97" s="192"/>
      <c r="G97" s="42"/>
      <c r="H97" s="499" t="s">
        <v>399</v>
      </c>
      <c r="I97" s="515"/>
      <c r="J97" s="515"/>
      <c r="K97" s="515"/>
      <c r="L97" s="515"/>
      <c r="M97" s="515"/>
      <c r="N97" s="515"/>
      <c r="O97" s="515"/>
      <c r="P97" s="515"/>
      <c r="Q97" s="520"/>
    </row>
    <row r="98" spans="2:17" ht="15.6" customHeight="1" x14ac:dyDescent="0.25">
      <c r="B98" s="169">
        <f>IF(OR(F449="X", F449="N/A"),1,0)</f>
        <v>0</v>
      </c>
      <c r="C98" s="169">
        <f>IF(OR(G449="X", G449="N/A"),1,0)</f>
        <v>0</v>
      </c>
      <c r="D98" s="168"/>
      <c r="F98" s="192"/>
      <c r="G98" s="42"/>
      <c r="H98" s="347" t="s">
        <v>390</v>
      </c>
      <c r="I98" s="348"/>
      <c r="J98" s="348"/>
      <c r="K98" s="348"/>
      <c r="L98" s="348"/>
      <c r="M98" s="348"/>
      <c r="N98" s="348"/>
      <c r="O98" s="348"/>
      <c r="P98" s="348"/>
      <c r="Q98" s="349"/>
    </row>
    <row r="99" spans="2:17" ht="15.6" customHeight="1" x14ac:dyDescent="0.25">
      <c r="C99" s="169"/>
      <c r="D99" s="168"/>
      <c r="F99" s="192"/>
      <c r="G99" s="42"/>
      <c r="H99" s="251" t="s">
        <v>407</v>
      </c>
      <c r="I99" s="252"/>
      <c r="J99" s="252"/>
      <c r="K99" s="252"/>
      <c r="L99" s="252"/>
      <c r="M99" s="252"/>
      <c r="N99" s="252"/>
      <c r="O99" s="252"/>
      <c r="P99" s="252"/>
      <c r="Q99" s="253"/>
    </row>
    <row r="100" spans="2:17" ht="15.6" customHeight="1" x14ac:dyDescent="0.25">
      <c r="C100" s="169"/>
      <c r="D100" s="168"/>
      <c r="F100" s="192"/>
      <c r="G100" s="42"/>
      <c r="H100" s="251" t="s">
        <v>401</v>
      </c>
      <c r="I100" s="252"/>
      <c r="J100" s="252"/>
      <c r="K100" s="252"/>
      <c r="L100" s="252"/>
      <c r="M100" s="252"/>
      <c r="N100" s="252"/>
      <c r="O100" s="252"/>
      <c r="P100" s="252"/>
      <c r="Q100" s="253"/>
    </row>
    <row r="101" spans="2:17" ht="25.15" customHeight="1" x14ac:dyDescent="0.25">
      <c r="C101" s="169"/>
      <c r="D101" s="168"/>
      <c r="F101" s="192"/>
      <c r="G101" s="42"/>
      <c r="H101" s="329" t="s">
        <v>408</v>
      </c>
      <c r="I101" s="330"/>
      <c r="J101" s="330"/>
      <c r="K101" s="330"/>
      <c r="L101" s="330"/>
      <c r="M101" s="330"/>
      <c r="N101" s="330"/>
      <c r="O101" s="330"/>
      <c r="P101" s="330"/>
      <c r="Q101" s="331"/>
    </row>
    <row r="102" spans="2:17" ht="15.6" hidden="1" customHeight="1" x14ac:dyDescent="0.25">
      <c r="B102" s="169">
        <f>IF(OR(F450="X", F450="N/A"),1,0)</f>
        <v>0</v>
      </c>
      <c r="C102" s="169">
        <f>IF(OR(G450="X", G450="N/A"),1,0)</f>
        <v>0</v>
      </c>
      <c r="D102" s="168"/>
      <c r="F102" s="192"/>
      <c r="G102" s="42"/>
      <c r="H102" s="347"/>
      <c r="I102" s="348"/>
      <c r="J102" s="348"/>
      <c r="K102" s="348"/>
      <c r="L102" s="348"/>
      <c r="M102" s="348"/>
      <c r="N102" s="348"/>
      <c r="O102" s="348"/>
      <c r="P102" s="348"/>
      <c r="Q102" s="349"/>
    </row>
    <row r="103" spans="2:17" ht="15.6" hidden="1" customHeight="1" x14ac:dyDescent="0.25">
      <c r="C103" s="169"/>
      <c r="D103" s="168"/>
      <c r="G103" s="187"/>
      <c r="H103" s="187"/>
      <c r="I103" s="187"/>
      <c r="J103" s="187"/>
      <c r="K103" s="187"/>
      <c r="L103" s="187"/>
      <c r="M103" s="187"/>
      <c r="N103" s="187"/>
      <c r="O103" s="187"/>
      <c r="P103" s="187"/>
      <c r="Q103" s="187"/>
    </row>
    <row r="104" spans="2:17" ht="7.15" customHeight="1" x14ac:dyDescent="0.25">
      <c r="C104" s="169"/>
      <c r="D104" s="168"/>
      <c r="G104" s="187"/>
      <c r="H104" s="187"/>
      <c r="I104" s="187"/>
      <c r="J104" s="187"/>
      <c r="K104" s="187"/>
      <c r="L104" s="187"/>
      <c r="M104" s="187"/>
      <c r="N104" s="187"/>
      <c r="O104" s="187"/>
      <c r="P104" s="187"/>
      <c r="Q104" s="187"/>
    </row>
    <row r="105" spans="2:17" ht="15.6" customHeight="1" x14ac:dyDescent="0.25">
      <c r="C105" s="169"/>
      <c r="D105" s="168"/>
      <c r="H105" s="187"/>
      <c r="I105" s="187"/>
      <c r="J105" s="187"/>
      <c r="K105" s="187"/>
      <c r="L105" s="187"/>
      <c r="M105" s="187"/>
      <c r="N105" s="187"/>
      <c r="O105" s="187"/>
      <c r="P105" s="187"/>
      <c r="Q105" s="187"/>
    </row>
    <row r="106" spans="2:17" ht="15.6" customHeight="1" x14ac:dyDescent="0.25">
      <c r="C106" s="169"/>
      <c r="D106" s="168"/>
      <c r="E106" s="109" t="s">
        <v>409</v>
      </c>
      <c r="G106" s="220"/>
      <c r="H106" s="187"/>
      <c r="I106" s="187"/>
      <c r="J106" s="187"/>
      <c r="K106" s="187"/>
      <c r="L106" s="187"/>
      <c r="M106" s="187"/>
      <c r="N106" s="187"/>
      <c r="O106" s="187"/>
      <c r="P106" s="187"/>
      <c r="Q106" s="187"/>
    </row>
    <row r="107" spans="2:17" ht="35.450000000000003" customHeight="1" x14ac:dyDescent="0.25">
      <c r="B107" s="169">
        <f>IF(OR(G452="X", G452="N/A"),1,0)</f>
        <v>0</v>
      </c>
      <c r="C107" s="169" t="e">
        <f>IF(OR(#REF!="X",#REF!= "N/A"),1,0)</f>
        <v>#REF!</v>
      </c>
      <c r="D107" s="168"/>
      <c r="F107" s="231"/>
      <c r="G107" s="583" t="s">
        <v>394</v>
      </c>
      <c r="H107" s="584"/>
      <c r="I107" s="584"/>
      <c r="J107" s="584"/>
      <c r="K107" s="584"/>
      <c r="L107" s="584"/>
      <c r="M107" s="584"/>
      <c r="N107" s="584"/>
      <c r="O107" s="584"/>
      <c r="P107" s="584"/>
      <c r="Q107" s="585"/>
    </row>
    <row r="108" spans="2:17" ht="13.5" customHeight="1" x14ac:dyDescent="0.25">
      <c r="B108" s="169">
        <f t="shared" ref="B108:C113" si="15">IF(OR(F486="X", F486="N/A"),1,0)</f>
        <v>0</v>
      </c>
      <c r="C108" s="169">
        <f t="shared" si="15"/>
        <v>0</v>
      </c>
      <c r="D108" s="168"/>
      <c r="F108" s="193"/>
      <c r="G108" s="42"/>
      <c r="H108" s="347" t="s">
        <v>395</v>
      </c>
      <c r="I108" s="348"/>
      <c r="J108" s="348"/>
      <c r="K108" s="348"/>
      <c r="L108" s="348"/>
      <c r="M108" s="348"/>
      <c r="N108" s="348"/>
      <c r="O108" s="348"/>
      <c r="P108" s="348"/>
      <c r="Q108" s="349"/>
    </row>
    <row r="109" spans="2:17" ht="13.5" customHeight="1" x14ac:dyDescent="0.25">
      <c r="B109" s="169">
        <f t="shared" si="15"/>
        <v>0</v>
      </c>
      <c r="C109" s="169">
        <f t="shared" si="15"/>
        <v>0</v>
      </c>
      <c r="D109" s="168"/>
      <c r="F109" s="192"/>
      <c r="G109" s="42"/>
      <c r="H109" s="347" t="s">
        <v>386</v>
      </c>
      <c r="I109" s="348"/>
      <c r="J109" s="348"/>
      <c r="K109" s="348"/>
      <c r="L109" s="348"/>
      <c r="M109" s="348"/>
      <c r="N109" s="348"/>
      <c r="O109" s="348"/>
      <c r="P109" s="348"/>
      <c r="Q109" s="349"/>
    </row>
    <row r="110" spans="2:17" ht="19.149999999999999" customHeight="1" x14ac:dyDescent="0.25">
      <c r="B110" s="169">
        <f t="shared" si="15"/>
        <v>0</v>
      </c>
      <c r="C110" s="169">
        <f t="shared" si="15"/>
        <v>0</v>
      </c>
      <c r="D110" s="168"/>
      <c r="F110" s="192"/>
      <c r="G110" s="42"/>
      <c r="H110" s="499" t="s">
        <v>410</v>
      </c>
      <c r="I110" s="515"/>
      <c r="J110" s="515"/>
      <c r="K110" s="515"/>
      <c r="L110" s="515"/>
      <c r="M110" s="515"/>
      <c r="N110" s="515"/>
      <c r="O110" s="515"/>
      <c r="P110" s="515"/>
      <c r="Q110" s="520"/>
    </row>
    <row r="111" spans="2:17" ht="15.6" customHeight="1" x14ac:dyDescent="0.25">
      <c r="B111" s="169">
        <f t="shared" si="15"/>
        <v>0</v>
      </c>
      <c r="C111" s="169">
        <f t="shared" si="15"/>
        <v>0</v>
      </c>
      <c r="D111" s="168"/>
      <c r="F111" s="192"/>
      <c r="G111" s="42"/>
      <c r="H111" s="347" t="s">
        <v>388</v>
      </c>
      <c r="I111" s="348"/>
      <c r="J111" s="348"/>
      <c r="K111" s="348"/>
      <c r="L111" s="348"/>
      <c r="M111" s="348"/>
      <c r="N111" s="348"/>
      <c r="O111" s="348"/>
      <c r="P111" s="348"/>
      <c r="Q111" s="349"/>
    </row>
    <row r="112" spans="2:17" ht="15.6" customHeight="1" x14ac:dyDescent="0.25">
      <c r="B112" s="169">
        <f t="shared" si="15"/>
        <v>0</v>
      </c>
      <c r="C112" s="169">
        <f t="shared" si="15"/>
        <v>0</v>
      </c>
      <c r="D112" s="168"/>
      <c r="F112" s="192"/>
      <c r="G112" s="42"/>
      <c r="H112" s="347" t="s">
        <v>389</v>
      </c>
      <c r="I112" s="348"/>
      <c r="J112" s="348"/>
      <c r="K112" s="348"/>
      <c r="L112" s="348"/>
      <c r="M112" s="348"/>
      <c r="N112" s="348"/>
      <c r="O112" s="348"/>
      <c r="P112" s="348"/>
      <c r="Q112" s="349"/>
    </row>
    <row r="113" spans="2:17" ht="15.6" customHeight="1" x14ac:dyDescent="0.25">
      <c r="B113" s="169">
        <f t="shared" si="15"/>
        <v>0</v>
      </c>
      <c r="C113" s="169">
        <f t="shared" si="15"/>
        <v>0</v>
      </c>
      <c r="D113" s="168"/>
      <c r="F113" s="192"/>
      <c r="G113" s="42"/>
      <c r="H113" s="347" t="s">
        <v>390</v>
      </c>
      <c r="I113" s="348"/>
      <c r="J113" s="348"/>
      <c r="K113" s="348"/>
      <c r="L113" s="348"/>
      <c r="M113" s="348"/>
      <c r="N113" s="348"/>
      <c r="O113" s="348"/>
      <c r="P113" s="348"/>
      <c r="Q113" s="349"/>
    </row>
    <row r="114" spans="2:17" ht="15.6" customHeight="1" x14ac:dyDescent="0.25">
      <c r="C114" s="169"/>
      <c r="D114" s="168"/>
      <c r="F114" s="192"/>
      <c r="G114" s="42"/>
      <c r="H114" s="251" t="s">
        <v>401</v>
      </c>
      <c r="I114" s="252"/>
      <c r="J114" s="252"/>
      <c r="K114" s="252"/>
      <c r="L114" s="252"/>
      <c r="M114" s="252"/>
      <c r="N114" s="252"/>
      <c r="O114" s="252"/>
      <c r="P114" s="252"/>
      <c r="Q114" s="253"/>
    </row>
    <row r="115" spans="2:17" ht="15.6" customHeight="1" x14ac:dyDescent="0.25">
      <c r="C115" s="169"/>
      <c r="D115" s="168"/>
      <c r="F115" s="192"/>
      <c r="G115" s="42"/>
      <c r="H115" s="254" t="s">
        <v>411</v>
      </c>
      <c r="I115" s="255"/>
      <c r="J115" s="255"/>
      <c r="K115" s="255"/>
      <c r="L115" s="255"/>
      <c r="M115" s="255"/>
      <c r="N115" s="255"/>
      <c r="O115" s="255"/>
      <c r="P115" s="255"/>
      <c r="Q115" s="256"/>
    </row>
    <row r="116" spans="2:17" ht="15.6" customHeight="1" x14ac:dyDescent="0.25">
      <c r="B116" s="169">
        <f t="shared" ref="B116" si="16">IF(OR(F492="X", F492="N/A"),1,0)</f>
        <v>0</v>
      </c>
      <c r="C116" s="169">
        <f t="shared" ref="C116" si="17">IF(OR(G492="X", G492="N/A"),1,0)</f>
        <v>0</v>
      </c>
      <c r="D116" s="168"/>
      <c r="F116" s="192"/>
      <c r="G116" s="42"/>
      <c r="H116" s="347" t="s">
        <v>402</v>
      </c>
      <c r="I116" s="348"/>
      <c r="J116" s="348"/>
      <c r="K116" s="348"/>
      <c r="L116" s="348"/>
      <c r="M116" s="348"/>
      <c r="N116" s="348"/>
      <c r="O116" s="348"/>
      <c r="P116" s="348"/>
      <c r="Q116" s="349"/>
    </row>
    <row r="117" spans="2:17" ht="9.6" customHeight="1" x14ac:dyDescent="0.25">
      <c r="C117" s="169"/>
      <c r="D117" s="168"/>
      <c r="G117" s="187"/>
      <c r="H117" s="187"/>
      <c r="I117" s="187"/>
      <c r="J117" s="187"/>
      <c r="K117" s="187"/>
      <c r="L117" s="187"/>
      <c r="M117" s="187"/>
      <c r="N117" s="187"/>
      <c r="O117" s="187"/>
      <c r="P117" s="187"/>
      <c r="Q117" s="187"/>
    </row>
    <row r="118" spans="2:17" ht="15.6" customHeight="1" x14ac:dyDescent="0.25">
      <c r="C118" s="169"/>
      <c r="D118" s="168"/>
      <c r="E118" s="109" t="s">
        <v>412</v>
      </c>
      <c r="G118" s="220"/>
      <c r="H118" s="187"/>
      <c r="I118" s="187"/>
      <c r="J118" s="187"/>
      <c r="K118" s="187"/>
      <c r="L118" s="187"/>
      <c r="M118" s="187"/>
      <c r="N118" s="187"/>
      <c r="O118" s="187"/>
      <c r="P118" s="187"/>
      <c r="Q118" s="187"/>
    </row>
    <row r="119" spans="2:17" ht="35.450000000000003" customHeight="1" x14ac:dyDescent="0.25">
      <c r="B119" s="169">
        <f>IF(OR(G492="X", G492="N/A"),1,0)</f>
        <v>0</v>
      </c>
      <c r="C119" s="169" t="e">
        <f>IF(OR(#REF!="X",#REF!= "N/A"),1,0)</f>
        <v>#REF!</v>
      </c>
      <c r="D119" s="168"/>
      <c r="F119" s="231"/>
      <c r="G119" s="583" t="s">
        <v>394</v>
      </c>
      <c r="H119" s="584"/>
      <c r="I119" s="584"/>
      <c r="J119" s="584"/>
      <c r="K119" s="584"/>
      <c r="L119" s="584"/>
      <c r="M119" s="584"/>
      <c r="N119" s="584"/>
      <c r="O119" s="584"/>
      <c r="P119" s="584"/>
      <c r="Q119" s="585"/>
    </row>
    <row r="120" spans="2:17" ht="13.5" customHeight="1" x14ac:dyDescent="0.25">
      <c r="B120" s="169">
        <f t="shared" ref="B120:B126" si="18">IF(OR(F496="X", F496="N/A"),1,0)</f>
        <v>0</v>
      </c>
      <c r="C120" s="169">
        <f t="shared" ref="C120:C126" si="19">IF(OR(G496="X", G496="N/A"),1,0)</f>
        <v>0</v>
      </c>
      <c r="D120" s="168"/>
      <c r="F120" s="193"/>
      <c r="G120" s="42"/>
      <c r="H120" s="347" t="s">
        <v>395</v>
      </c>
      <c r="I120" s="348"/>
      <c r="J120" s="348"/>
      <c r="K120" s="348"/>
      <c r="L120" s="348"/>
      <c r="M120" s="348"/>
      <c r="N120" s="348"/>
      <c r="O120" s="348"/>
      <c r="P120" s="348"/>
      <c r="Q120" s="349"/>
    </row>
    <row r="121" spans="2:17" ht="13.5" customHeight="1" x14ac:dyDescent="0.25">
      <c r="B121" s="169">
        <f t="shared" si="18"/>
        <v>0</v>
      </c>
      <c r="C121" s="169">
        <f t="shared" si="19"/>
        <v>0</v>
      </c>
      <c r="D121" s="168"/>
      <c r="F121" s="192"/>
      <c r="G121" s="42"/>
      <c r="H121" s="347" t="s">
        <v>386</v>
      </c>
      <c r="I121" s="348"/>
      <c r="J121" s="348"/>
      <c r="K121" s="348"/>
      <c r="L121" s="348"/>
      <c r="M121" s="348"/>
      <c r="N121" s="348"/>
      <c r="O121" s="348"/>
      <c r="P121" s="348"/>
      <c r="Q121" s="349"/>
    </row>
    <row r="122" spans="2:17" ht="15.6" customHeight="1" x14ac:dyDescent="0.25">
      <c r="B122" s="169">
        <f t="shared" si="18"/>
        <v>0</v>
      </c>
      <c r="C122" s="169">
        <f t="shared" si="19"/>
        <v>0</v>
      </c>
      <c r="D122" s="168"/>
      <c r="F122" s="192"/>
      <c r="G122" s="42"/>
      <c r="H122" s="499" t="s">
        <v>410</v>
      </c>
      <c r="I122" s="515"/>
      <c r="J122" s="515"/>
      <c r="K122" s="515"/>
      <c r="L122" s="515"/>
      <c r="M122" s="515"/>
      <c r="N122" s="515"/>
      <c r="O122" s="515"/>
      <c r="P122" s="515"/>
      <c r="Q122" s="520"/>
    </row>
    <row r="123" spans="2:17" ht="15.6" customHeight="1" x14ac:dyDescent="0.25">
      <c r="B123" s="169">
        <f t="shared" si="18"/>
        <v>0</v>
      </c>
      <c r="C123" s="169">
        <f t="shared" si="19"/>
        <v>0</v>
      </c>
      <c r="D123" s="168"/>
      <c r="F123" s="192"/>
      <c r="G123" s="42"/>
      <c r="H123" s="347" t="s">
        <v>388</v>
      </c>
      <c r="I123" s="348"/>
      <c r="J123" s="348"/>
      <c r="K123" s="348"/>
      <c r="L123" s="348"/>
      <c r="M123" s="348"/>
      <c r="N123" s="348"/>
      <c r="O123" s="348"/>
      <c r="P123" s="348"/>
      <c r="Q123" s="349"/>
    </row>
    <row r="124" spans="2:17" ht="15.6" customHeight="1" x14ac:dyDescent="0.25">
      <c r="B124" s="169">
        <f t="shared" si="18"/>
        <v>0</v>
      </c>
      <c r="C124" s="169">
        <f t="shared" si="19"/>
        <v>0</v>
      </c>
      <c r="D124" s="168"/>
      <c r="F124" s="192"/>
      <c r="G124" s="42"/>
      <c r="H124" s="347" t="s">
        <v>389</v>
      </c>
      <c r="I124" s="348"/>
      <c r="J124" s="348"/>
      <c r="K124" s="348"/>
      <c r="L124" s="348"/>
      <c r="M124" s="348"/>
      <c r="N124" s="348"/>
      <c r="O124" s="348"/>
      <c r="P124" s="348"/>
      <c r="Q124" s="349"/>
    </row>
    <row r="125" spans="2:17" ht="15.6" customHeight="1" x14ac:dyDescent="0.25">
      <c r="B125" s="169">
        <f t="shared" si="18"/>
        <v>0</v>
      </c>
      <c r="C125" s="169">
        <f t="shared" si="19"/>
        <v>0</v>
      </c>
      <c r="D125" s="168"/>
      <c r="F125" s="192"/>
      <c r="G125" s="42"/>
      <c r="H125" s="347" t="s">
        <v>390</v>
      </c>
      <c r="I125" s="348"/>
      <c r="J125" s="348"/>
      <c r="K125" s="348"/>
      <c r="L125" s="348"/>
      <c r="M125" s="348"/>
      <c r="N125" s="348"/>
      <c r="O125" s="348"/>
      <c r="P125" s="348"/>
      <c r="Q125" s="349"/>
    </row>
    <row r="126" spans="2:17" ht="15.6" customHeight="1" x14ac:dyDescent="0.25">
      <c r="B126" s="169">
        <f t="shared" si="18"/>
        <v>0</v>
      </c>
      <c r="C126" s="169">
        <f t="shared" si="19"/>
        <v>0</v>
      </c>
      <c r="D126" s="168"/>
      <c r="F126" s="192"/>
      <c r="G126" s="42"/>
      <c r="H126" s="347" t="s">
        <v>407</v>
      </c>
      <c r="I126" s="348"/>
      <c r="J126" s="348"/>
      <c r="K126" s="348"/>
      <c r="L126" s="348"/>
      <c r="M126" s="348"/>
      <c r="N126" s="348"/>
      <c r="O126" s="348"/>
      <c r="P126" s="348"/>
      <c r="Q126" s="349"/>
    </row>
    <row r="127" spans="2:17" ht="9.6" customHeight="1" x14ac:dyDescent="0.25">
      <c r="C127" s="169"/>
      <c r="D127" s="168"/>
      <c r="G127" s="187"/>
      <c r="H127" s="187"/>
      <c r="I127" s="187"/>
      <c r="J127" s="187"/>
      <c r="K127" s="187"/>
      <c r="L127" s="187"/>
      <c r="M127" s="187"/>
      <c r="N127" s="187"/>
      <c r="O127" s="187"/>
      <c r="P127" s="187"/>
      <c r="Q127" s="187"/>
    </row>
    <row r="128" spans="2:17" ht="9.6" customHeight="1" x14ac:dyDescent="0.25">
      <c r="C128" s="169"/>
      <c r="D128" s="168"/>
      <c r="G128" s="187"/>
      <c r="H128" s="187"/>
      <c r="I128" s="187"/>
      <c r="J128" s="187"/>
      <c r="K128" s="187"/>
      <c r="L128" s="187"/>
      <c r="M128" s="187"/>
      <c r="N128" s="187"/>
      <c r="O128" s="187"/>
      <c r="P128" s="187"/>
      <c r="Q128" s="187"/>
    </row>
    <row r="129" spans="2:17" ht="13.5" customHeight="1" x14ac:dyDescent="0.25">
      <c r="C129" s="169"/>
      <c r="D129" s="168"/>
      <c r="F129" s="212" t="s">
        <v>413</v>
      </c>
      <c r="H129" s="212"/>
      <c r="I129" s="212"/>
      <c r="J129" s="212"/>
      <c r="K129" s="212"/>
      <c r="L129" s="212"/>
      <c r="M129" s="212"/>
      <c r="N129" s="212"/>
      <c r="O129" s="212"/>
      <c r="P129" s="212"/>
      <c r="Q129" s="212"/>
    </row>
    <row r="130" spans="2:17" ht="3.6" customHeight="1" x14ac:dyDescent="0.25">
      <c r="C130" s="169"/>
      <c r="D130" s="168"/>
      <c r="F130" s="212"/>
      <c r="H130" s="212"/>
      <c r="I130" s="212"/>
      <c r="J130" s="212"/>
      <c r="K130" s="212"/>
      <c r="L130" s="212"/>
      <c r="M130" s="212"/>
      <c r="N130" s="212"/>
      <c r="O130" s="212"/>
      <c r="P130" s="212"/>
      <c r="Q130" s="212"/>
    </row>
    <row r="131" spans="2:17" ht="17.45" customHeight="1" x14ac:dyDescent="0.25">
      <c r="C131" s="169"/>
      <c r="D131" s="168"/>
      <c r="E131" s="109" t="s">
        <v>414</v>
      </c>
      <c r="G131" s="187"/>
      <c r="H131" s="187"/>
      <c r="I131" s="187"/>
      <c r="J131" s="187"/>
      <c r="K131" s="187"/>
      <c r="L131" s="187"/>
      <c r="M131" s="187"/>
      <c r="N131" s="187"/>
      <c r="O131" s="187"/>
      <c r="P131" s="187"/>
      <c r="Q131" s="187"/>
    </row>
    <row r="132" spans="2:17" ht="47.1" customHeight="1" x14ac:dyDescent="0.25">
      <c r="B132" s="169">
        <f t="shared" ref="B132:C133" si="20">IF(OR(F475="X", F475="N/A"),1,0)</f>
        <v>0</v>
      </c>
      <c r="C132" s="169">
        <f t="shared" si="20"/>
        <v>0</v>
      </c>
      <c r="D132" s="168"/>
      <c r="F132" s="42"/>
      <c r="G132" s="500" t="s">
        <v>415</v>
      </c>
      <c r="H132" s="501"/>
      <c r="I132" s="501"/>
      <c r="J132" s="501"/>
      <c r="K132" s="501"/>
      <c r="L132" s="501"/>
      <c r="M132" s="501"/>
      <c r="N132" s="501"/>
      <c r="O132" s="501"/>
      <c r="P132" s="501"/>
      <c r="Q132" s="502"/>
    </row>
    <row r="133" spans="2:17" ht="13.5" customHeight="1" x14ac:dyDescent="0.25">
      <c r="B133" s="169">
        <f t="shared" si="20"/>
        <v>0</v>
      </c>
      <c r="C133" s="169">
        <f t="shared" si="20"/>
        <v>0</v>
      </c>
      <c r="D133" s="168"/>
      <c r="F133" s="192"/>
      <c r="G133" s="42"/>
      <c r="H133" s="503" t="s">
        <v>416</v>
      </c>
      <c r="I133" s="504"/>
      <c r="J133" s="504"/>
      <c r="K133" s="504"/>
      <c r="L133" s="504"/>
      <c r="M133" s="504"/>
      <c r="N133" s="504"/>
      <c r="O133" s="504"/>
      <c r="P133" s="504"/>
      <c r="Q133" s="505"/>
    </row>
    <row r="134" spans="2:17" ht="13.5" customHeight="1" x14ac:dyDescent="0.25">
      <c r="B134" s="169">
        <f>IF(OR(F463="X", F463="N/A"),1,0)</f>
        <v>0</v>
      </c>
      <c r="C134" s="169">
        <f>IF(OR(G463="X", G463="N/A"),1,0)</f>
        <v>0</v>
      </c>
      <c r="D134" s="168"/>
      <c r="F134" s="192"/>
      <c r="G134" s="42"/>
      <c r="H134" s="347" t="s">
        <v>417</v>
      </c>
      <c r="I134" s="348"/>
      <c r="J134" s="348"/>
      <c r="K134" s="348"/>
      <c r="L134" s="348"/>
      <c r="M134" s="348"/>
      <c r="N134" s="348"/>
      <c r="O134" s="348"/>
      <c r="P134" s="348"/>
      <c r="Q134" s="349"/>
    </row>
    <row r="135" spans="2:17" ht="13.5" customHeight="1" x14ac:dyDescent="0.25">
      <c r="B135" s="169">
        <f t="shared" ref="B135:C139" si="21">IF(OR(F457="X", F457="N/A"),1,0)</f>
        <v>0</v>
      </c>
      <c r="C135" s="169">
        <f t="shared" si="21"/>
        <v>0</v>
      </c>
      <c r="D135" s="168"/>
      <c r="F135" s="192"/>
      <c r="G135" s="42"/>
      <c r="H135" s="347" t="s">
        <v>418</v>
      </c>
      <c r="I135" s="348"/>
      <c r="J135" s="348"/>
      <c r="K135" s="348"/>
      <c r="L135" s="348"/>
      <c r="M135" s="348"/>
      <c r="N135" s="348"/>
      <c r="O135" s="348"/>
      <c r="P135" s="348"/>
      <c r="Q135" s="349"/>
    </row>
    <row r="136" spans="2:17" ht="27.6" customHeight="1" x14ac:dyDescent="0.25">
      <c r="B136" s="169">
        <f t="shared" si="21"/>
        <v>0</v>
      </c>
      <c r="C136" s="169">
        <f t="shared" si="21"/>
        <v>0</v>
      </c>
      <c r="D136" s="168"/>
      <c r="F136" s="192"/>
      <c r="G136" s="42"/>
      <c r="H136" s="524" t="s">
        <v>419</v>
      </c>
      <c r="I136" s="525"/>
      <c r="J136" s="525"/>
      <c r="K136" s="525"/>
      <c r="L136" s="525"/>
      <c r="M136" s="525"/>
      <c r="N136" s="525"/>
      <c r="O136" s="525"/>
      <c r="P136" s="525"/>
      <c r="Q136" s="526"/>
    </row>
    <row r="137" spans="2:17" ht="29.45" customHeight="1" x14ac:dyDescent="0.25">
      <c r="B137" s="169">
        <f t="shared" si="21"/>
        <v>0</v>
      </c>
      <c r="C137" s="169">
        <f t="shared" si="21"/>
        <v>0</v>
      </c>
      <c r="D137" s="168"/>
      <c r="G137" s="194"/>
      <c r="H137" s="42"/>
      <c r="I137" s="514" t="s">
        <v>420</v>
      </c>
      <c r="J137" s="586"/>
      <c r="K137" s="586"/>
      <c r="L137" s="586"/>
      <c r="M137" s="586"/>
      <c r="N137" s="586"/>
      <c r="O137" s="586"/>
      <c r="P137" s="586"/>
      <c r="Q137" s="587"/>
    </row>
    <row r="138" spans="2:17" ht="29.45" customHeight="1" x14ac:dyDescent="0.25">
      <c r="B138" s="169">
        <f t="shared" si="21"/>
        <v>0</v>
      </c>
      <c r="C138" s="169">
        <f t="shared" si="21"/>
        <v>0</v>
      </c>
      <c r="D138" s="168"/>
      <c r="G138" s="195"/>
      <c r="H138" s="42"/>
      <c r="I138" s="514" t="s">
        <v>421</v>
      </c>
      <c r="J138" s="586"/>
      <c r="K138" s="586"/>
      <c r="L138" s="586"/>
      <c r="M138" s="586"/>
      <c r="N138" s="586"/>
      <c r="O138" s="586"/>
      <c r="P138" s="586"/>
      <c r="Q138" s="587"/>
    </row>
    <row r="139" spans="2:17" ht="13.5" customHeight="1" x14ac:dyDescent="0.25">
      <c r="B139" s="169">
        <f t="shared" si="21"/>
        <v>0</v>
      </c>
      <c r="C139" s="169">
        <f t="shared" si="21"/>
        <v>0</v>
      </c>
      <c r="D139" s="168"/>
      <c r="G139" s="42"/>
      <c r="H139" s="499" t="s">
        <v>422</v>
      </c>
      <c r="I139" s="348"/>
      <c r="J139" s="348"/>
      <c r="K139" s="348"/>
      <c r="L139" s="348"/>
      <c r="M139" s="348"/>
      <c r="N139" s="348"/>
      <c r="O139" s="348"/>
      <c r="P139" s="348"/>
      <c r="Q139" s="349"/>
    </row>
    <row r="140" spans="2:17" ht="13.5" customHeight="1" x14ac:dyDescent="0.25">
      <c r="B140" s="169">
        <f t="shared" ref="B140:C140" si="22">IF(OR(F478="X", F478="N/A"),1,0)</f>
        <v>0</v>
      </c>
      <c r="C140" s="169">
        <f t="shared" si="22"/>
        <v>0</v>
      </c>
      <c r="D140" s="168"/>
      <c r="G140" s="42"/>
      <c r="H140" s="499" t="s">
        <v>423</v>
      </c>
      <c r="I140" s="348"/>
      <c r="J140" s="348"/>
      <c r="K140" s="348"/>
      <c r="L140" s="348"/>
      <c r="M140" s="348"/>
      <c r="N140" s="348"/>
      <c r="O140" s="348"/>
      <c r="P140" s="348"/>
      <c r="Q140" s="349"/>
    </row>
    <row r="141" spans="2:17" ht="13.5" customHeight="1" x14ac:dyDescent="0.25">
      <c r="C141" s="169"/>
      <c r="D141" s="168"/>
      <c r="G141" s="187"/>
      <c r="H141" s="187"/>
      <c r="I141" s="187"/>
      <c r="J141" s="187"/>
      <c r="K141" s="187"/>
      <c r="L141" s="187"/>
      <c r="M141" s="187"/>
      <c r="N141" s="187"/>
      <c r="O141" s="187"/>
      <c r="P141" s="187"/>
      <c r="Q141" s="187"/>
    </row>
    <row r="142" spans="2:17" ht="17.45" customHeight="1" x14ac:dyDescent="0.25">
      <c r="C142" s="169"/>
      <c r="D142" s="168"/>
      <c r="E142" s="109" t="s">
        <v>424</v>
      </c>
      <c r="G142" s="187"/>
      <c r="H142" s="187"/>
      <c r="I142" s="187"/>
      <c r="J142" s="187"/>
      <c r="K142" s="187"/>
      <c r="L142" s="187"/>
      <c r="M142" s="187"/>
      <c r="N142" s="187"/>
      <c r="O142" s="187"/>
      <c r="P142" s="187"/>
      <c r="Q142" s="187"/>
    </row>
    <row r="143" spans="2:17" ht="34.5" customHeight="1" x14ac:dyDescent="0.25">
      <c r="C143" s="169"/>
      <c r="D143" s="168"/>
      <c r="E143" s="109"/>
      <c r="F143" s="42"/>
      <c r="G143" s="500" t="s">
        <v>425</v>
      </c>
      <c r="H143" s="501"/>
      <c r="I143" s="501"/>
      <c r="J143" s="501"/>
      <c r="K143" s="501"/>
      <c r="L143" s="501"/>
      <c r="M143" s="501"/>
      <c r="N143" s="501"/>
      <c r="O143" s="501"/>
      <c r="P143" s="501"/>
      <c r="Q143" s="502"/>
    </row>
    <row r="144" spans="2:17" ht="34.5" customHeight="1" x14ac:dyDescent="0.25">
      <c r="C144" s="169"/>
      <c r="D144" s="168"/>
      <c r="E144" s="109"/>
      <c r="F144" s="42"/>
      <c r="G144" s="500" t="s">
        <v>426</v>
      </c>
      <c r="H144" s="501"/>
      <c r="I144" s="501"/>
      <c r="J144" s="501"/>
      <c r="K144" s="501"/>
      <c r="L144" s="501"/>
      <c r="M144" s="501"/>
      <c r="N144" s="501"/>
      <c r="O144" s="501"/>
      <c r="P144" s="501"/>
      <c r="Q144" s="502"/>
    </row>
    <row r="145" spans="2:17" ht="47.1" customHeight="1" x14ac:dyDescent="0.25">
      <c r="B145" s="169">
        <f>IF(OR(F461="X", F461="N/A"),1,0)</f>
        <v>0</v>
      </c>
      <c r="C145" s="169">
        <f>IF(OR(G461="X", G461="N/A"),1,0)</f>
        <v>0</v>
      </c>
      <c r="D145" s="168"/>
      <c r="F145" s="42"/>
      <c r="G145" s="500" t="s">
        <v>427</v>
      </c>
      <c r="H145" s="501"/>
      <c r="I145" s="501"/>
      <c r="J145" s="501"/>
      <c r="K145" s="501"/>
      <c r="L145" s="501"/>
      <c r="M145" s="501"/>
      <c r="N145" s="501"/>
      <c r="O145" s="501"/>
      <c r="P145" s="501"/>
      <c r="Q145" s="502"/>
    </row>
    <row r="146" spans="2:17" ht="13.5" customHeight="1" x14ac:dyDescent="0.25">
      <c r="B146" s="169">
        <f t="shared" ref="B146" si="23">IF(OR(F478="X", F478="N/A"),1,0)</f>
        <v>0</v>
      </c>
      <c r="C146" s="169">
        <f t="shared" ref="C146" si="24">IF(OR(G478="X", G478="N/A"),1,0)</f>
        <v>0</v>
      </c>
      <c r="D146" s="168"/>
      <c r="F146" s="192"/>
      <c r="G146" s="42"/>
      <c r="H146" s="503" t="s">
        <v>428</v>
      </c>
      <c r="I146" s="504"/>
      <c r="J146" s="504"/>
      <c r="K146" s="504"/>
      <c r="L146" s="504"/>
      <c r="M146" s="504"/>
      <c r="N146" s="504"/>
      <c r="O146" s="504"/>
      <c r="P146" s="504"/>
      <c r="Q146" s="505"/>
    </row>
    <row r="147" spans="2:17" ht="13.5" customHeight="1" x14ac:dyDescent="0.25">
      <c r="B147" s="169">
        <f>IF(OR(F448="X", F448="N/A"),1,0)</f>
        <v>0</v>
      </c>
      <c r="C147" s="169">
        <f>IF(OR(G448="X", G448="N/A"),1,0)</f>
        <v>0</v>
      </c>
      <c r="D147" s="168"/>
      <c r="F147" s="192"/>
      <c r="G147" s="42"/>
      <c r="H147" s="347" t="s">
        <v>417</v>
      </c>
      <c r="I147" s="348"/>
      <c r="J147" s="348"/>
      <c r="K147" s="348"/>
      <c r="L147" s="348"/>
      <c r="M147" s="348"/>
      <c r="N147" s="348"/>
      <c r="O147" s="348"/>
      <c r="P147" s="348"/>
      <c r="Q147" s="349"/>
    </row>
    <row r="148" spans="2:17" ht="13.5" customHeight="1" x14ac:dyDescent="0.25">
      <c r="B148" s="169">
        <f t="shared" ref="B148:C150" si="25">IF(OR(F452="X", F452="N/A"),1,0)</f>
        <v>0</v>
      </c>
      <c r="C148" s="169">
        <f t="shared" si="25"/>
        <v>0</v>
      </c>
      <c r="D148" s="168"/>
      <c r="F148" s="192"/>
      <c r="G148" s="42"/>
      <c r="H148" s="347" t="s">
        <v>418</v>
      </c>
      <c r="I148" s="348"/>
      <c r="J148" s="348"/>
      <c r="K148" s="348"/>
      <c r="L148" s="348"/>
      <c r="M148" s="348"/>
      <c r="N148" s="348"/>
      <c r="O148" s="348"/>
      <c r="P148" s="348"/>
      <c r="Q148" s="349"/>
    </row>
    <row r="149" spans="2:17" ht="20.45" customHeight="1" x14ac:dyDescent="0.25">
      <c r="B149" s="169">
        <f t="shared" si="25"/>
        <v>0</v>
      </c>
      <c r="C149" s="169">
        <f t="shared" si="25"/>
        <v>0</v>
      </c>
      <c r="D149" s="168"/>
      <c r="F149" s="192"/>
      <c r="G149" s="42"/>
      <c r="H149" s="514" t="s">
        <v>429</v>
      </c>
      <c r="I149" s="351"/>
      <c r="J149" s="351"/>
      <c r="K149" s="351"/>
      <c r="L149" s="351"/>
      <c r="M149" s="351"/>
      <c r="N149" s="351"/>
      <c r="O149" s="351"/>
      <c r="P149" s="351"/>
      <c r="Q149" s="352"/>
    </row>
    <row r="150" spans="2:17" ht="29.45" hidden="1" customHeight="1" x14ac:dyDescent="0.25">
      <c r="B150" s="169">
        <f t="shared" si="25"/>
        <v>0</v>
      </c>
      <c r="C150" s="169">
        <f t="shared" si="25"/>
        <v>0</v>
      </c>
      <c r="D150" s="168"/>
      <c r="G150" s="194"/>
      <c r="H150" s="42"/>
      <c r="I150" s="514" t="s">
        <v>430</v>
      </c>
      <c r="J150" s="586"/>
      <c r="K150" s="586"/>
      <c r="L150" s="586"/>
      <c r="M150" s="586"/>
      <c r="N150" s="586"/>
      <c r="O150" s="586"/>
      <c r="P150" s="586"/>
      <c r="Q150" s="587"/>
    </row>
    <row r="151" spans="2:17" ht="29.45" hidden="1" customHeight="1" x14ac:dyDescent="0.25">
      <c r="B151" s="169">
        <f>IF(OR(F479="X", F479="N/A"),1,0)</f>
        <v>0</v>
      </c>
      <c r="C151" s="169">
        <f>IF(OR(G479="X", G479="N/A"),1,0)</f>
        <v>0</v>
      </c>
      <c r="D151" s="168"/>
      <c r="G151" s="195"/>
      <c r="H151" s="42"/>
      <c r="I151" s="514" t="s">
        <v>421</v>
      </c>
      <c r="J151" s="586"/>
      <c r="K151" s="586"/>
      <c r="L151" s="586"/>
      <c r="M151" s="586"/>
      <c r="N151" s="586"/>
      <c r="O151" s="586"/>
      <c r="P151" s="586"/>
      <c r="Q151" s="587"/>
    </row>
    <row r="152" spans="2:17" ht="13.5" customHeight="1" x14ac:dyDescent="0.25">
      <c r="B152" s="169">
        <f>IF(OR(F486="X", F486="N/A"),1,0)</f>
        <v>0</v>
      </c>
      <c r="C152" s="169">
        <f>IF(OR(G486="X", G486="N/A"),1,0)</f>
        <v>0</v>
      </c>
      <c r="D152" s="168"/>
      <c r="G152" s="42"/>
      <c r="H152" s="499" t="s">
        <v>422</v>
      </c>
      <c r="I152" s="348"/>
      <c r="J152" s="348"/>
      <c r="K152" s="348"/>
      <c r="L152" s="348"/>
      <c r="M152" s="348"/>
      <c r="N152" s="348"/>
      <c r="O152" s="348"/>
      <c r="P152" s="348"/>
      <c r="Q152" s="349"/>
    </row>
    <row r="153" spans="2:17" ht="13.5" customHeight="1" x14ac:dyDescent="0.25">
      <c r="C153" s="169"/>
      <c r="D153" s="168"/>
      <c r="G153" s="187"/>
      <c r="H153" s="187"/>
      <c r="I153" s="187"/>
      <c r="J153" s="187"/>
      <c r="K153" s="187"/>
      <c r="L153" s="187"/>
      <c r="M153" s="187"/>
      <c r="N153" s="187"/>
      <c r="O153" s="187"/>
      <c r="P153" s="187"/>
      <c r="Q153" s="187"/>
    </row>
    <row r="154" spans="2:17" ht="17.45" customHeight="1" x14ac:dyDescent="0.25">
      <c r="C154" s="169"/>
      <c r="D154" s="168"/>
      <c r="E154" s="109" t="s">
        <v>324</v>
      </c>
      <c r="G154" s="187"/>
      <c r="H154" s="187"/>
      <c r="I154" s="187"/>
      <c r="J154" s="187"/>
      <c r="K154" s="187"/>
      <c r="L154" s="187"/>
      <c r="M154" s="187"/>
      <c r="N154" s="187"/>
      <c r="O154" s="187"/>
      <c r="P154" s="187"/>
      <c r="Q154" s="187"/>
    </row>
    <row r="155" spans="2:17" ht="38.450000000000003" customHeight="1" x14ac:dyDescent="0.25">
      <c r="B155" s="169">
        <f t="shared" ref="B155:B157" si="26">IF(OR(F486="X", F486="N/A"),1,0)</f>
        <v>0</v>
      </c>
      <c r="C155" s="169">
        <f t="shared" ref="C155:C157" si="27">IF(OR(G486="X", G486="N/A"),1,0)</f>
        <v>0</v>
      </c>
      <c r="D155" s="168"/>
      <c r="F155" s="42"/>
      <c r="G155" s="500" t="s">
        <v>431</v>
      </c>
      <c r="H155" s="501"/>
      <c r="I155" s="501"/>
      <c r="J155" s="501"/>
      <c r="K155" s="501"/>
      <c r="L155" s="501"/>
      <c r="M155" s="501"/>
      <c r="N155" s="501"/>
      <c r="O155" s="501"/>
      <c r="P155" s="501"/>
      <c r="Q155" s="502"/>
    </row>
    <row r="156" spans="2:17" ht="13.5" customHeight="1" x14ac:dyDescent="0.25">
      <c r="B156" s="169">
        <f t="shared" si="26"/>
        <v>0</v>
      </c>
      <c r="C156" s="169">
        <f t="shared" si="27"/>
        <v>0</v>
      </c>
      <c r="D156" s="168"/>
      <c r="F156" s="192"/>
      <c r="G156" s="42"/>
      <c r="H156" s="503" t="s">
        <v>416</v>
      </c>
      <c r="I156" s="504"/>
      <c r="J156" s="504"/>
      <c r="K156" s="504"/>
      <c r="L156" s="504"/>
      <c r="M156" s="504"/>
      <c r="N156" s="504"/>
      <c r="O156" s="504"/>
      <c r="P156" s="504"/>
      <c r="Q156" s="505"/>
    </row>
    <row r="157" spans="2:17" ht="13.5" customHeight="1" x14ac:dyDescent="0.25">
      <c r="B157" s="169">
        <f t="shared" si="26"/>
        <v>0</v>
      </c>
      <c r="C157" s="169">
        <f t="shared" si="27"/>
        <v>0</v>
      </c>
      <c r="D157" s="168"/>
      <c r="F157" s="192"/>
      <c r="G157" s="42"/>
      <c r="H157" s="347" t="s">
        <v>417</v>
      </c>
      <c r="I157" s="348"/>
      <c r="J157" s="348"/>
      <c r="K157" s="348"/>
      <c r="L157" s="348"/>
      <c r="M157" s="348"/>
      <c r="N157" s="348"/>
      <c r="O157" s="348"/>
      <c r="P157" s="348"/>
      <c r="Q157" s="349"/>
    </row>
    <row r="158" spans="2:17" ht="13.5" customHeight="1" x14ac:dyDescent="0.25">
      <c r="B158" s="169">
        <f t="shared" ref="B158:B162" si="28">IF(OR(F492="X", F492="N/A"),1,0)</f>
        <v>0</v>
      </c>
      <c r="C158" s="169">
        <f t="shared" ref="C158:C162" si="29">IF(OR(G492="X", G492="N/A"),1,0)</f>
        <v>0</v>
      </c>
      <c r="D158" s="168"/>
      <c r="F158" s="192"/>
      <c r="G158" s="42"/>
      <c r="H158" s="347" t="s">
        <v>418</v>
      </c>
      <c r="I158" s="348"/>
      <c r="J158" s="348"/>
      <c r="K158" s="348"/>
      <c r="L158" s="348"/>
      <c r="M158" s="348"/>
      <c r="N158" s="348"/>
      <c r="O158" s="348"/>
      <c r="P158" s="348"/>
      <c r="Q158" s="349"/>
    </row>
    <row r="159" spans="2:17" ht="13.5" customHeight="1" x14ac:dyDescent="0.25">
      <c r="B159" s="169">
        <f t="shared" si="28"/>
        <v>0</v>
      </c>
      <c r="C159" s="169">
        <f t="shared" si="29"/>
        <v>0</v>
      </c>
      <c r="D159" s="168"/>
      <c r="F159" s="192"/>
      <c r="G159" s="42"/>
      <c r="H159" s="514" t="s">
        <v>432</v>
      </c>
      <c r="I159" s="351"/>
      <c r="J159" s="351"/>
      <c r="K159" s="351"/>
      <c r="L159" s="351"/>
      <c r="M159" s="351"/>
      <c r="N159" s="351"/>
      <c r="O159" s="351"/>
      <c r="P159" s="351"/>
      <c r="Q159" s="352"/>
    </row>
    <row r="160" spans="2:17" ht="29.45" hidden="1" customHeight="1" x14ac:dyDescent="0.25">
      <c r="B160" s="169">
        <f t="shared" si="28"/>
        <v>0</v>
      </c>
      <c r="C160" s="169">
        <f t="shared" si="29"/>
        <v>0</v>
      </c>
      <c r="D160" s="168"/>
      <c r="G160" s="194"/>
      <c r="H160" s="42"/>
      <c r="I160" s="514" t="s">
        <v>430</v>
      </c>
      <c r="J160" s="586"/>
      <c r="K160" s="586"/>
      <c r="L160" s="586"/>
      <c r="M160" s="586"/>
      <c r="N160" s="586"/>
      <c r="O160" s="586"/>
      <c r="P160" s="586"/>
      <c r="Q160" s="587"/>
    </row>
    <row r="161" spans="2:17" ht="29.45" hidden="1" customHeight="1" x14ac:dyDescent="0.25">
      <c r="B161" s="169">
        <f t="shared" si="28"/>
        <v>0</v>
      </c>
      <c r="C161" s="169">
        <f t="shared" si="29"/>
        <v>0</v>
      </c>
      <c r="D161" s="168"/>
      <c r="G161" s="195"/>
      <c r="H161" s="42"/>
      <c r="I161" s="514" t="s">
        <v>421</v>
      </c>
      <c r="J161" s="586"/>
      <c r="K161" s="586"/>
      <c r="L161" s="586"/>
      <c r="M161" s="586"/>
      <c r="N161" s="586"/>
      <c r="O161" s="586"/>
      <c r="P161" s="586"/>
      <c r="Q161" s="587"/>
    </row>
    <row r="162" spans="2:17" ht="13.5" customHeight="1" x14ac:dyDescent="0.25">
      <c r="B162" s="169">
        <f t="shared" si="28"/>
        <v>0</v>
      </c>
      <c r="C162" s="169">
        <f t="shared" si="29"/>
        <v>0</v>
      </c>
      <c r="D162" s="168"/>
      <c r="G162" s="42"/>
      <c r="H162" s="499" t="s">
        <v>433</v>
      </c>
      <c r="I162" s="348"/>
      <c r="J162" s="348"/>
      <c r="K162" s="348"/>
      <c r="L162" s="348"/>
      <c r="M162" s="348"/>
      <c r="N162" s="348"/>
      <c r="O162" s="348"/>
      <c r="P162" s="348"/>
      <c r="Q162" s="349"/>
    </row>
    <row r="163" spans="2:17" ht="13.5" customHeight="1" x14ac:dyDescent="0.25">
      <c r="C163" s="169"/>
      <c r="D163" s="168"/>
      <c r="G163" s="187"/>
      <c r="H163" s="187"/>
      <c r="I163" s="187"/>
      <c r="J163" s="187"/>
      <c r="K163" s="187"/>
      <c r="L163" s="187"/>
      <c r="M163" s="187"/>
      <c r="N163" s="187"/>
      <c r="O163" s="187"/>
      <c r="P163" s="187"/>
      <c r="Q163" s="187"/>
    </row>
    <row r="164" spans="2:17" ht="13.9" customHeight="1" x14ac:dyDescent="0.25">
      <c r="B164" s="169" t="e">
        <f>IF(OR(#REF!="X",#REF!= "N/A"),1,0)</f>
        <v>#REF!</v>
      </c>
      <c r="C164" s="169" t="e">
        <f>IF(OR(#REF!="X",#REF!= "N/A"),1,0)</f>
        <v>#REF!</v>
      </c>
      <c r="D164" s="168"/>
      <c r="F164" s="277" t="s">
        <v>434</v>
      </c>
      <c r="H164" s="187"/>
      <c r="I164" s="187"/>
      <c r="J164" s="187"/>
      <c r="K164" s="187"/>
      <c r="L164" s="187"/>
      <c r="M164" s="187"/>
      <c r="N164" s="187"/>
      <c r="O164" s="187"/>
      <c r="P164" s="187"/>
      <c r="Q164" s="187"/>
    </row>
    <row r="165" spans="2:17" ht="13.5" customHeight="1" x14ac:dyDescent="0.25">
      <c r="B165" s="169">
        <f t="shared" ref="B165:C169" si="30">IF(OR(F448="X", F448="N/A"),1,0)</f>
        <v>0</v>
      </c>
      <c r="C165" s="169">
        <f t="shared" si="30"/>
        <v>0</v>
      </c>
      <c r="D165" s="168"/>
      <c r="G165" s="187" t="s">
        <v>435</v>
      </c>
      <c r="H165" s="187"/>
      <c r="I165" s="187"/>
      <c r="J165" s="187"/>
      <c r="K165" s="187"/>
      <c r="L165" s="187"/>
      <c r="M165" s="187"/>
      <c r="N165" s="187"/>
      <c r="O165" s="187"/>
      <c r="P165" s="187"/>
      <c r="Q165" s="187"/>
    </row>
    <row r="166" spans="2:17" ht="13.5" customHeight="1" x14ac:dyDescent="0.25">
      <c r="B166" s="169">
        <f t="shared" si="30"/>
        <v>0</v>
      </c>
      <c r="C166" s="169">
        <f t="shared" si="30"/>
        <v>0</v>
      </c>
      <c r="D166" s="168"/>
      <c r="G166" s="42"/>
      <c r="H166" s="499" t="s">
        <v>436</v>
      </c>
      <c r="I166" s="348"/>
      <c r="J166" s="348"/>
      <c r="K166" s="348"/>
      <c r="L166" s="348"/>
      <c r="M166" s="348"/>
      <c r="N166" s="348"/>
      <c r="O166" s="348"/>
      <c r="P166" s="348"/>
      <c r="Q166" s="349"/>
    </row>
    <row r="167" spans="2:17" ht="13.5" customHeight="1" x14ac:dyDescent="0.25">
      <c r="B167" s="169">
        <f t="shared" si="30"/>
        <v>0</v>
      </c>
      <c r="C167" s="169">
        <f t="shared" si="30"/>
        <v>0</v>
      </c>
      <c r="D167" s="168"/>
      <c r="G167" s="42"/>
      <c r="H167" s="499" t="s">
        <v>437</v>
      </c>
      <c r="I167" s="348"/>
      <c r="J167" s="348"/>
      <c r="K167" s="348"/>
      <c r="L167" s="348"/>
      <c r="M167" s="348"/>
      <c r="N167" s="348"/>
      <c r="O167" s="348"/>
      <c r="P167" s="348"/>
      <c r="Q167" s="349"/>
    </row>
    <row r="168" spans="2:17" ht="13.5" customHeight="1" x14ac:dyDescent="0.25">
      <c r="B168" s="169">
        <f t="shared" si="30"/>
        <v>0</v>
      </c>
      <c r="C168" s="169">
        <f t="shared" si="30"/>
        <v>0</v>
      </c>
      <c r="D168" s="168"/>
      <c r="G168" s="42"/>
      <c r="H168" s="499" t="s">
        <v>438</v>
      </c>
      <c r="I168" s="348"/>
      <c r="J168" s="348"/>
      <c r="K168" s="348"/>
      <c r="L168" s="348"/>
      <c r="M168" s="348"/>
      <c r="N168" s="348"/>
      <c r="O168" s="348"/>
      <c r="P168" s="348"/>
      <c r="Q168" s="349"/>
    </row>
    <row r="169" spans="2:17" ht="13.5" customHeight="1" x14ac:dyDescent="0.25">
      <c r="B169" s="169">
        <f t="shared" si="30"/>
        <v>0</v>
      </c>
      <c r="C169" s="169">
        <f t="shared" si="30"/>
        <v>0</v>
      </c>
      <c r="D169" s="168"/>
      <c r="G169" s="42"/>
      <c r="H169" s="499" t="s">
        <v>439</v>
      </c>
      <c r="I169" s="348"/>
      <c r="J169" s="348"/>
      <c r="K169" s="348"/>
      <c r="L169" s="348"/>
      <c r="M169" s="348"/>
      <c r="N169" s="348"/>
      <c r="O169" s="348"/>
      <c r="P169" s="348"/>
      <c r="Q169" s="349"/>
    </row>
    <row r="170" spans="2:17" ht="13.5" customHeight="1" x14ac:dyDescent="0.25">
      <c r="B170" s="169" t="e">
        <f>IF(OR(#REF!="X",#REF!= "N/A"),1,0)</f>
        <v>#REF!</v>
      </c>
      <c r="C170" s="169" t="e">
        <f>IF(OR(#REF!="X",#REF!= "N/A"),1,0)</f>
        <v>#REF!</v>
      </c>
      <c r="D170" s="168"/>
      <c r="G170" s="42"/>
      <c r="H170" s="499" t="s">
        <v>440</v>
      </c>
      <c r="I170" s="348"/>
      <c r="J170" s="348"/>
      <c r="K170" s="348"/>
      <c r="L170" s="348"/>
      <c r="M170" s="348"/>
      <c r="N170" s="348"/>
      <c r="O170" s="348"/>
      <c r="P170" s="348"/>
      <c r="Q170" s="349"/>
    </row>
    <row r="171" spans="2:17" ht="13.5" customHeight="1" x14ac:dyDescent="0.25">
      <c r="B171" s="169">
        <f>IF(OR(F453="X", F453="N/A"),1,0)</f>
        <v>0</v>
      </c>
      <c r="C171" s="169">
        <f>IF(OR(G453="X", G453="N/A"),1,0)</f>
        <v>0</v>
      </c>
      <c r="D171" s="168"/>
      <c r="G171" s="188"/>
      <c r="H171" s="283"/>
      <c r="I171" s="187"/>
      <c r="J171" s="187"/>
      <c r="K171" s="187"/>
      <c r="L171" s="187"/>
      <c r="M171" s="187"/>
      <c r="N171" s="187"/>
      <c r="O171" s="187"/>
      <c r="P171" s="187"/>
      <c r="Q171" s="187"/>
    </row>
    <row r="172" spans="2:17" ht="13.5" hidden="1" customHeight="1" x14ac:dyDescent="0.25">
      <c r="B172" s="169">
        <f>IF(OR(F454="X", F454="N/A"),1,0)</f>
        <v>0</v>
      </c>
      <c r="C172" s="169">
        <f>IF(OR(G454="X", G454="N/A"),1,0)</f>
        <v>0</v>
      </c>
      <c r="D172" s="168"/>
      <c r="G172" s="234"/>
      <c r="H172" s="235"/>
      <c r="I172" s="236"/>
      <c r="J172" s="236"/>
      <c r="K172" s="236"/>
      <c r="L172" s="236"/>
      <c r="M172" s="236"/>
      <c r="N172" s="236"/>
      <c r="O172" s="236"/>
      <c r="P172" s="236"/>
      <c r="Q172" s="187"/>
    </row>
    <row r="173" spans="2:17" ht="13.5" hidden="1" customHeight="1" x14ac:dyDescent="0.25">
      <c r="B173" s="169">
        <f t="shared" ref="B173:C173" si="31">IF(OR(F479="X", F479="N/A"),1,0)</f>
        <v>0</v>
      </c>
      <c r="C173" s="169">
        <f t="shared" si="31"/>
        <v>0</v>
      </c>
      <c r="D173" s="168"/>
      <c r="G173" s="42"/>
      <c r="H173" s="544" t="s">
        <v>441</v>
      </c>
      <c r="I173" s="589"/>
      <c r="J173" s="589"/>
      <c r="K173" s="589"/>
      <c r="L173" s="589"/>
      <c r="M173" s="589"/>
      <c r="N173" s="589"/>
      <c r="O173" s="589"/>
      <c r="P173" s="589"/>
      <c r="Q173" s="590"/>
    </row>
    <row r="174" spans="2:17" ht="13.5" customHeight="1" x14ac:dyDescent="0.25">
      <c r="B174" s="169">
        <f>IF(OR(F486="X", F486="N/A"),1,0)</f>
        <v>0</v>
      </c>
      <c r="C174" s="169">
        <f>IF(OR(G486="X", G486="N/A"),1,0)</f>
        <v>0</v>
      </c>
      <c r="D174" s="168"/>
      <c r="G174" s="187"/>
      <c r="H174" s="187"/>
      <c r="I174" s="187"/>
      <c r="J174" s="187"/>
      <c r="K174" s="187"/>
      <c r="L174" s="187"/>
      <c r="M174" s="187"/>
      <c r="N174" s="187"/>
      <c r="O174" s="187"/>
      <c r="P174" s="187"/>
      <c r="Q174" s="187"/>
    </row>
    <row r="175" spans="2:17" ht="17.45" customHeight="1" x14ac:dyDescent="0.25">
      <c r="C175" s="169"/>
      <c r="D175" s="168"/>
      <c r="E175" s="109" t="s">
        <v>442</v>
      </c>
      <c r="G175" s="187"/>
      <c r="H175" s="187"/>
      <c r="I175" s="187"/>
      <c r="J175" s="187"/>
      <c r="K175" s="187"/>
      <c r="L175" s="187"/>
      <c r="M175" s="187"/>
      <c r="N175" s="187"/>
      <c r="O175" s="187"/>
      <c r="P175" s="187"/>
      <c r="Q175" s="187"/>
    </row>
    <row r="176" spans="2:17" ht="17.45" customHeight="1" x14ac:dyDescent="0.25">
      <c r="C176" s="169"/>
      <c r="D176" s="168"/>
      <c r="E176" s="109"/>
      <c r="F176" s="42"/>
      <c r="G176" s="500" t="s">
        <v>443</v>
      </c>
      <c r="H176" s="501"/>
      <c r="I176" s="501"/>
      <c r="J176" s="501"/>
      <c r="K176" s="501"/>
      <c r="L176" s="501"/>
      <c r="M176" s="501"/>
      <c r="N176" s="501"/>
      <c r="O176" s="501"/>
      <c r="P176" s="501"/>
      <c r="Q176" s="502"/>
    </row>
    <row r="177" spans="2:20" ht="47.1" customHeight="1" x14ac:dyDescent="0.25">
      <c r="B177" s="169">
        <f t="shared" ref="B177:B179" si="32">IF(OR(F507="X", F507="N/A"),1,0)</f>
        <v>0</v>
      </c>
      <c r="C177" s="169">
        <f t="shared" ref="C177:C179" si="33">IF(OR(G507="X", G507="N/A"),1,0)</f>
        <v>0</v>
      </c>
      <c r="D177" s="168"/>
      <c r="F177" s="42"/>
      <c r="G177" s="500" t="s">
        <v>444</v>
      </c>
      <c r="H177" s="501"/>
      <c r="I177" s="501"/>
      <c r="J177" s="501"/>
      <c r="K177" s="501"/>
      <c r="L177" s="501"/>
      <c r="M177" s="501"/>
      <c r="N177" s="501"/>
      <c r="O177" s="501"/>
      <c r="P177" s="501"/>
      <c r="Q177" s="502"/>
    </row>
    <row r="178" spans="2:20" ht="13.5" customHeight="1" x14ac:dyDescent="0.25">
      <c r="B178" s="169">
        <f t="shared" si="32"/>
        <v>0</v>
      </c>
      <c r="C178" s="169">
        <f t="shared" si="33"/>
        <v>0</v>
      </c>
      <c r="D178" s="168"/>
      <c r="F178" s="192"/>
      <c r="G178" s="42"/>
      <c r="H178" s="503" t="s">
        <v>416</v>
      </c>
      <c r="I178" s="504"/>
      <c r="J178" s="504"/>
      <c r="K178" s="504"/>
      <c r="L178" s="504"/>
      <c r="M178" s="504"/>
      <c r="N178" s="504"/>
      <c r="O178" s="504"/>
      <c r="P178" s="504"/>
      <c r="Q178" s="505"/>
    </row>
    <row r="179" spans="2:20" ht="13.5" customHeight="1" x14ac:dyDescent="0.25">
      <c r="B179" s="169">
        <f t="shared" si="32"/>
        <v>0</v>
      </c>
      <c r="C179" s="169">
        <f t="shared" si="33"/>
        <v>0</v>
      </c>
      <c r="D179" s="168"/>
      <c r="F179" s="192"/>
      <c r="G179" s="42"/>
      <c r="H179" s="347" t="s">
        <v>417</v>
      </c>
      <c r="I179" s="348"/>
      <c r="J179" s="348"/>
      <c r="K179" s="348"/>
      <c r="L179" s="348"/>
      <c r="M179" s="348"/>
      <c r="N179" s="348"/>
      <c r="O179" s="348"/>
      <c r="P179" s="348"/>
      <c r="Q179" s="349"/>
    </row>
    <row r="180" spans="2:20" ht="13.5" customHeight="1" x14ac:dyDescent="0.25">
      <c r="B180" s="169">
        <f>IF(OR(F513="X", F513="N/A"),1,0)</f>
        <v>0</v>
      </c>
      <c r="C180" s="169">
        <f>IF(OR(G513="X", G513="N/A"),1,0)</f>
        <v>0</v>
      </c>
      <c r="D180" s="168"/>
      <c r="F180" s="192"/>
      <c r="G180" s="42"/>
      <c r="H180" s="347" t="s">
        <v>418</v>
      </c>
      <c r="I180" s="348"/>
      <c r="J180" s="348"/>
      <c r="K180" s="348"/>
      <c r="L180" s="348"/>
      <c r="M180" s="348"/>
      <c r="N180" s="348"/>
      <c r="O180" s="348"/>
      <c r="P180" s="348"/>
      <c r="Q180" s="349"/>
    </row>
    <row r="181" spans="2:20" ht="13.5" customHeight="1" x14ac:dyDescent="0.25">
      <c r="C181" s="169"/>
      <c r="D181" s="168"/>
      <c r="F181" s="192"/>
      <c r="G181" s="42"/>
      <c r="H181" s="251" t="s">
        <v>445</v>
      </c>
      <c r="I181" s="252"/>
      <c r="J181" s="252"/>
      <c r="K181" s="252"/>
      <c r="L181" s="252"/>
      <c r="M181" s="252"/>
      <c r="N181" s="252"/>
      <c r="O181" s="252"/>
      <c r="P181" s="252"/>
      <c r="Q181" s="253"/>
    </row>
    <row r="182" spans="2:20" ht="13.5" customHeight="1" x14ac:dyDescent="0.25">
      <c r="B182" s="169">
        <f t="shared" ref="B182:B185" si="34">IF(OR(F514="X", F514="N/A"),1,0)</f>
        <v>0</v>
      </c>
      <c r="C182" s="169">
        <f t="shared" ref="C182:C185" si="35">IF(OR(G514="X", G514="N/A"),1,0)</f>
        <v>0</v>
      </c>
      <c r="D182" s="168"/>
      <c r="F182" s="192"/>
      <c r="G182" s="42"/>
      <c r="H182" s="514" t="s">
        <v>429</v>
      </c>
      <c r="I182" s="351"/>
      <c r="J182" s="351"/>
      <c r="K182" s="351"/>
      <c r="L182" s="351"/>
      <c r="M182" s="351"/>
      <c r="N182" s="351"/>
      <c r="O182" s="351"/>
      <c r="P182" s="351"/>
      <c r="Q182" s="352"/>
    </row>
    <row r="183" spans="2:20" ht="29.45" hidden="1" customHeight="1" x14ac:dyDescent="0.25">
      <c r="B183" s="169">
        <f t="shared" si="34"/>
        <v>0</v>
      </c>
      <c r="C183" s="169">
        <f t="shared" si="35"/>
        <v>0</v>
      </c>
      <c r="D183" s="168"/>
      <c r="G183" s="194"/>
      <c r="H183" s="42"/>
      <c r="I183" s="514" t="s">
        <v>430</v>
      </c>
      <c r="J183" s="586"/>
      <c r="K183" s="586"/>
      <c r="L183" s="586"/>
      <c r="M183" s="586"/>
      <c r="N183" s="586"/>
      <c r="O183" s="586"/>
      <c r="P183" s="586"/>
      <c r="Q183" s="587"/>
    </row>
    <row r="184" spans="2:20" ht="29.45" hidden="1" customHeight="1" x14ac:dyDescent="0.25">
      <c r="B184" s="169">
        <f t="shared" si="34"/>
        <v>0</v>
      </c>
      <c r="C184" s="169">
        <f t="shared" si="35"/>
        <v>0</v>
      </c>
      <c r="D184" s="168"/>
      <c r="G184" s="195"/>
      <c r="H184" s="42"/>
      <c r="I184" s="514" t="s">
        <v>421</v>
      </c>
      <c r="J184" s="586"/>
      <c r="K184" s="586"/>
      <c r="L184" s="586"/>
      <c r="M184" s="586"/>
      <c r="N184" s="586"/>
      <c r="O184" s="586"/>
      <c r="P184" s="586"/>
      <c r="Q184" s="587"/>
    </row>
    <row r="185" spans="2:20" ht="13.5" customHeight="1" x14ac:dyDescent="0.25">
      <c r="B185" s="169">
        <f t="shared" si="34"/>
        <v>0</v>
      </c>
      <c r="C185" s="169">
        <f t="shared" si="35"/>
        <v>0</v>
      </c>
      <c r="D185" s="168"/>
      <c r="G185" s="42"/>
      <c r="H185" s="499" t="s">
        <v>446</v>
      </c>
      <c r="I185" s="348"/>
      <c r="J185" s="348"/>
      <c r="K185" s="348"/>
      <c r="L185" s="348"/>
      <c r="M185" s="348"/>
      <c r="N185" s="348"/>
      <c r="O185" s="348"/>
      <c r="P185" s="348"/>
      <c r="Q185" s="349"/>
    </row>
    <row r="186" spans="2:20" ht="13.5" customHeight="1" x14ac:dyDescent="0.25">
      <c r="C186" s="169"/>
      <c r="D186" s="168"/>
      <c r="E186" s="136"/>
      <c r="F186" s="138"/>
      <c r="G186" s="48"/>
      <c r="H186" s="270"/>
      <c r="I186" s="187"/>
      <c r="J186" s="187"/>
      <c r="K186" s="187"/>
      <c r="L186" s="187"/>
      <c r="M186" s="187"/>
      <c r="N186" s="187"/>
      <c r="O186" s="187"/>
      <c r="P186" s="187"/>
      <c r="Q186" s="187"/>
    </row>
    <row r="187" spans="2:20" ht="13.5" customHeight="1" x14ac:dyDescent="0.25">
      <c r="C187" s="169"/>
      <c r="D187" s="168"/>
      <c r="E187" s="136"/>
      <c r="F187" s="138"/>
      <c r="G187" s="48"/>
      <c r="H187" s="270"/>
      <c r="I187" s="187"/>
      <c r="J187" s="187"/>
      <c r="K187" s="187"/>
      <c r="L187" s="187"/>
      <c r="M187" s="187"/>
      <c r="N187" s="187"/>
      <c r="O187" s="187"/>
      <c r="P187" s="187"/>
      <c r="Q187" s="187"/>
    </row>
    <row r="188" spans="2:20" ht="13.5" customHeight="1" x14ac:dyDescent="0.25">
      <c r="B188" s="169">
        <f t="shared" ref="B188:B191" si="36">IF(OR(F487="X", F487="N/A"),1,0)</f>
        <v>0</v>
      </c>
      <c r="C188" s="169">
        <f t="shared" ref="C188:C191" si="37">IF(OR(G487="X", G487="N/A"),1,0)</f>
        <v>0</v>
      </c>
      <c r="D188" s="168"/>
      <c r="F188" s="212" t="s">
        <v>447</v>
      </c>
      <c r="H188" s="212"/>
      <c r="I188" s="212"/>
      <c r="J188" s="212"/>
      <c r="K188" s="212"/>
      <c r="L188" s="212"/>
      <c r="M188" s="212"/>
      <c r="N188" s="212"/>
      <c r="O188" s="212"/>
      <c r="P188" s="212"/>
      <c r="Q188" s="212"/>
    </row>
    <row r="189" spans="2:20" ht="4.5" customHeight="1" x14ac:dyDescent="0.25">
      <c r="B189" s="169">
        <f t="shared" si="36"/>
        <v>0</v>
      </c>
      <c r="C189" s="169">
        <f t="shared" si="37"/>
        <v>0</v>
      </c>
      <c r="D189" s="168"/>
      <c r="G189" s="187"/>
      <c r="H189" s="187"/>
      <c r="I189" s="187"/>
      <c r="J189" s="187"/>
      <c r="K189" s="187"/>
      <c r="L189" s="187"/>
      <c r="M189" s="187"/>
      <c r="N189" s="187"/>
      <c r="O189" s="187"/>
      <c r="P189" s="187"/>
      <c r="Q189" s="187"/>
    </row>
    <row r="190" spans="2:20" ht="15.95" customHeight="1" x14ac:dyDescent="0.25">
      <c r="B190" s="169">
        <f t="shared" si="36"/>
        <v>0</v>
      </c>
      <c r="C190" s="169">
        <f t="shared" si="37"/>
        <v>0</v>
      </c>
      <c r="D190" s="168"/>
      <c r="F190" s="42"/>
      <c r="G190" s="500" t="s">
        <v>448</v>
      </c>
      <c r="H190" s="501"/>
      <c r="I190" s="501"/>
      <c r="J190" s="501"/>
      <c r="K190" s="501"/>
      <c r="L190" s="501"/>
      <c r="M190" s="501"/>
      <c r="N190" s="501"/>
      <c r="O190" s="501"/>
      <c r="P190" s="501"/>
      <c r="Q190" s="502"/>
    </row>
    <row r="191" spans="2:20" ht="15.6" customHeight="1" x14ac:dyDescent="0.25">
      <c r="B191" s="169">
        <f t="shared" si="36"/>
        <v>0</v>
      </c>
      <c r="C191" s="169">
        <f t="shared" si="37"/>
        <v>0</v>
      </c>
      <c r="D191" s="168"/>
      <c r="F191" s="192"/>
      <c r="G191" s="42"/>
      <c r="H191" s="347" t="s">
        <v>449</v>
      </c>
      <c r="I191" s="348"/>
      <c r="J191" s="348"/>
      <c r="K191" s="348"/>
      <c r="L191" s="348"/>
      <c r="M191" s="348"/>
      <c r="N191" s="348"/>
      <c r="O191" s="348"/>
      <c r="P191" s="348"/>
      <c r="Q191" s="349"/>
    </row>
    <row r="192" spans="2:20" ht="15.6" customHeight="1" x14ac:dyDescent="0.25">
      <c r="B192" s="169">
        <f t="shared" ref="B192:C192" si="38">IF(OR(F491="X", F491="N/A"),1,0)</f>
        <v>0</v>
      </c>
      <c r="C192" s="169">
        <f t="shared" si="38"/>
        <v>0</v>
      </c>
      <c r="D192" s="168"/>
      <c r="F192" s="192"/>
      <c r="G192" s="42"/>
      <c r="H192" s="347" t="s">
        <v>450</v>
      </c>
      <c r="I192" s="348"/>
      <c r="J192" s="348"/>
      <c r="K192" s="348"/>
      <c r="L192" s="348"/>
      <c r="M192" s="348"/>
      <c r="N192" s="348"/>
      <c r="O192" s="348"/>
      <c r="P192" s="348"/>
      <c r="Q192" s="349"/>
      <c r="T192" s="167" t="s">
        <v>36</v>
      </c>
    </row>
    <row r="193" spans="2:20" ht="15.6" customHeight="1" x14ac:dyDescent="0.25">
      <c r="B193" s="169">
        <f>IF(OR(G484="X", G484="N/A"),1,0)</f>
        <v>0</v>
      </c>
      <c r="C193" s="169">
        <f t="shared" ref="C193" si="39">IF(OR(G492="X", G492="N/A"),1,0)</f>
        <v>0</v>
      </c>
      <c r="D193" s="168"/>
      <c r="F193" s="192"/>
      <c r="G193" s="42"/>
      <c r="H193" s="347" t="s">
        <v>451</v>
      </c>
      <c r="I193" s="348"/>
      <c r="J193" s="348"/>
      <c r="K193" s="348"/>
      <c r="L193" s="348"/>
      <c r="M193" s="348"/>
      <c r="N193" s="348"/>
      <c r="O193" s="348"/>
      <c r="P193" s="348"/>
      <c r="Q193" s="349"/>
      <c r="T193" s="167" t="s">
        <v>41</v>
      </c>
    </row>
    <row r="194" spans="2:20" ht="15.6" customHeight="1" x14ac:dyDescent="0.25">
      <c r="B194" s="169" t="e">
        <f>IF(OR(#REF!="X",#REF!= "N/A"),1,0)</f>
        <v>#REF!</v>
      </c>
      <c r="C194" s="169" t="e">
        <f>IF(OR(#REF!="X",#REF!= "N/A"),1,0)</f>
        <v>#REF!</v>
      </c>
      <c r="D194" s="168"/>
      <c r="F194" s="192"/>
      <c r="G194" s="42"/>
      <c r="H194" s="347" t="s">
        <v>452</v>
      </c>
      <c r="I194" s="348"/>
      <c r="J194" s="348"/>
      <c r="K194" s="348"/>
      <c r="L194" s="348"/>
      <c r="M194" s="348"/>
      <c r="N194" s="348"/>
      <c r="O194" s="348"/>
      <c r="P194" s="348"/>
      <c r="Q194" s="349"/>
    </row>
    <row r="195" spans="2:20" ht="15" customHeight="1" x14ac:dyDescent="0.25">
      <c r="B195" s="169">
        <f t="shared" ref="B195:C195" si="40">IF(OR(F493="X", F493="N/A"),1,0)</f>
        <v>0</v>
      </c>
      <c r="C195" s="169">
        <f t="shared" si="40"/>
        <v>0</v>
      </c>
      <c r="D195" s="168"/>
      <c r="G195" s="187"/>
      <c r="H195" s="187"/>
      <c r="I195" s="187"/>
      <c r="J195" s="187"/>
      <c r="K195" s="187"/>
      <c r="L195" s="187"/>
      <c r="M195" s="187"/>
      <c r="N195" s="187"/>
      <c r="O195" s="187"/>
      <c r="P195" s="187"/>
      <c r="Q195" s="187"/>
    </row>
    <row r="196" spans="2:20" ht="14.1" customHeight="1" x14ac:dyDescent="0.25">
      <c r="B196" s="169">
        <f t="shared" ref="B196:C196" si="41">IF(OR(F494="X", F494="N/A"),1,0)</f>
        <v>0</v>
      </c>
      <c r="C196" s="169">
        <f t="shared" si="41"/>
        <v>0</v>
      </c>
      <c r="D196" s="168"/>
      <c r="F196" s="212" t="s">
        <v>453</v>
      </c>
    </row>
    <row r="197" spans="2:20" ht="5.45" customHeight="1" x14ac:dyDescent="0.25">
      <c r="B197" s="169">
        <f t="shared" ref="B197:C200" si="42">IF(OR(F495="X", F495="N/A"),1,0)</f>
        <v>0</v>
      </c>
      <c r="C197" s="169">
        <f t="shared" si="42"/>
        <v>0</v>
      </c>
      <c r="D197" s="168"/>
    </row>
    <row r="198" spans="2:20" ht="57.75" customHeight="1" x14ac:dyDescent="0.25">
      <c r="B198" s="169">
        <f t="shared" si="42"/>
        <v>0</v>
      </c>
      <c r="C198" s="169">
        <f t="shared" si="42"/>
        <v>0</v>
      </c>
      <c r="D198" s="168"/>
      <c r="F198" s="42"/>
      <c r="G198" s="506" t="s">
        <v>454</v>
      </c>
      <c r="H198" s="507"/>
      <c r="I198" s="507"/>
      <c r="J198" s="507"/>
      <c r="K198" s="507"/>
      <c r="L198" s="507"/>
      <c r="M198" s="507"/>
      <c r="N198" s="507"/>
      <c r="O198" s="507"/>
      <c r="P198" s="507"/>
      <c r="Q198" s="510"/>
    </row>
    <row r="199" spans="2:20" ht="15" customHeight="1" x14ac:dyDescent="0.25">
      <c r="B199" s="169">
        <f t="shared" si="42"/>
        <v>0</v>
      </c>
      <c r="C199" s="169">
        <f t="shared" si="42"/>
        <v>0</v>
      </c>
      <c r="D199" s="168"/>
      <c r="F199" s="188"/>
      <c r="G199" s="244"/>
      <c r="H199" s="517" t="s">
        <v>455</v>
      </c>
      <c r="I199" s="518"/>
      <c r="J199" s="518"/>
      <c r="K199" s="518"/>
      <c r="L199" s="518"/>
      <c r="M199" s="518"/>
      <c r="N199" s="518"/>
      <c r="O199" s="518"/>
      <c r="P199" s="518"/>
      <c r="Q199" s="519"/>
      <c r="R199" s="283"/>
    </row>
    <row r="200" spans="2:20" ht="15" customHeight="1" x14ac:dyDescent="0.25">
      <c r="B200" s="169">
        <f t="shared" si="42"/>
        <v>0</v>
      </c>
      <c r="C200" s="169">
        <f t="shared" si="42"/>
        <v>0</v>
      </c>
      <c r="D200" s="168"/>
      <c r="G200" s="187"/>
      <c r="H200" s="187"/>
      <c r="I200" s="187"/>
      <c r="J200" s="187"/>
      <c r="K200" s="187"/>
      <c r="L200" s="187"/>
      <c r="M200" s="187"/>
      <c r="N200" s="187"/>
      <c r="O200" s="187"/>
      <c r="P200" s="187"/>
      <c r="Q200" s="187"/>
    </row>
    <row r="201" spans="2:20" ht="15" hidden="1" customHeight="1" x14ac:dyDescent="0.25">
      <c r="C201" s="169"/>
      <c r="D201" s="168"/>
      <c r="G201" s="187"/>
      <c r="H201" s="187"/>
      <c r="I201" s="187"/>
      <c r="J201" s="187"/>
      <c r="K201" s="187"/>
      <c r="L201" s="187"/>
      <c r="M201" s="187"/>
      <c r="N201" s="187"/>
      <c r="O201" s="187"/>
      <c r="P201" s="187"/>
      <c r="Q201" s="187"/>
    </row>
    <row r="202" spans="2:20" ht="15" customHeight="1" x14ac:dyDescent="0.25">
      <c r="C202" s="169"/>
      <c r="D202" s="168"/>
      <c r="E202" s="214" t="s">
        <v>456</v>
      </c>
      <c r="G202" s="187"/>
      <c r="H202" s="187"/>
      <c r="I202" s="187"/>
      <c r="J202" s="187"/>
      <c r="K202" s="187"/>
      <c r="L202" s="187"/>
      <c r="M202" s="187"/>
      <c r="N202" s="187"/>
      <c r="O202" s="187"/>
      <c r="P202" s="187"/>
      <c r="Q202" s="187"/>
    </row>
    <row r="203" spans="2:20" ht="2.4500000000000002" customHeight="1" x14ac:dyDescent="0.25">
      <c r="C203" s="169"/>
      <c r="D203" s="168"/>
      <c r="E203" s="214"/>
      <c r="G203" s="187"/>
      <c r="H203" s="187"/>
      <c r="I203" s="187"/>
      <c r="J203" s="187"/>
      <c r="K203" s="187"/>
      <c r="L203" s="187"/>
      <c r="M203" s="187"/>
      <c r="N203" s="187"/>
      <c r="O203" s="187"/>
      <c r="P203" s="187"/>
      <c r="Q203" s="187"/>
    </row>
    <row r="204" spans="2:20" ht="17.45" customHeight="1" x14ac:dyDescent="0.25">
      <c r="B204" s="169">
        <f>IF(OR(F522="X", F522="N/A"),1,0)</f>
        <v>0</v>
      </c>
      <c r="C204" s="169">
        <f>IF(OR(G522="X", G522="N/A"),1,0)</f>
        <v>0</v>
      </c>
      <c r="D204" s="168"/>
      <c r="F204" s="217" t="s">
        <v>457</v>
      </c>
      <c r="G204" s="294"/>
      <c r="H204" s="294"/>
      <c r="I204" s="198"/>
      <c r="J204" s="199"/>
      <c r="K204" s="199"/>
      <c r="L204" s="199"/>
      <c r="M204" s="199"/>
      <c r="N204" s="199"/>
      <c r="O204" s="199"/>
      <c r="P204" s="199"/>
      <c r="Q204" s="199"/>
    </row>
    <row r="205" spans="2:20" ht="33.6" customHeight="1" x14ac:dyDescent="0.25">
      <c r="B205" s="169">
        <f>IF(OR(F523="X", F523="N/A"),1,0)</f>
        <v>0</v>
      </c>
      <c r="C205" s="169">
        <f>IF(OR(G523="X", G523="N/A"),1,0)</f>
        <v>0</v>
      </c>
      <c r="D205" s="168"/>
      <c r="F205" s="42"/>
      <c r="G205" s="339" t="s">
        <v>458</v>
      </c>
      <c r="H205" s="340"/>
      <c r="I205" s="340"/>
      <c r="J205" s="340"/>
      <c r="K205" s="340"/>
      <c r="L205" s="340"/>
      <c r="M205" s="340"/>
      <c r="N205" s="340"/>
      <c r="O205" s="340"/>
      <c r="P205" s="340"/>
      <c r="Q205" s="540"/>
    </row>
    <row r="206" spans="2:20" ht="15" customHeight="1" x14ac:dyDescent="0.25">
      <c r="C206" s="169"/>
      <c r="D206" s="168"/>
      <c r="E206" s="212"/>
      <c r="F206" s="212" t="s">
        <v>459</v>
      </c>
      <c r="G206" s="187"/>
      <c r="H206" s="187"/>
      <c r="I206" s="187"/>
      <c r="J206" s="187"/>
      <c r="K206" s="187"/>
      <c r="L206" s="187"/>
      <c r="M206" s="187"/>
      <c r="N206" s="187"/>
      <c r="O206" s="187"/>
      <c r="P206" s="187"/>
      <c r="Q206" s="187"/>
    </row>
    <row r="207" spans="2:20" ht="51.6" customHeight="1" x14ac:dyDescent="0.25">
      <c r="B207" s="169">
        <f>IF(OR(F525="X", F525="N/A"),1,0)</f>
        <v>0</v>
      </c>
      <c r="C207" s="169">
        <f>IF(OR(G525="X", G525="N/A"),1,0)</f>
        <v>0</v>
      </c>
      <c r="D207" s="168"/>
      <c r="F207" s="42"/>
      <c r="G207" s="339" t="s">
        <v>460</v>
      </c>
      <c r="H207" s="340"/>
      <c r="I207" s="340"/>
      <c r="J207" s="340"/>
      <c r="K207" s="340"/>
      <c r="L207" s="340"/>
      <c r="M207" s="340"/>
      <c r="N207" s="340"/>
      <c r="O207" s="340"/>
      <c r="P207" s="340"/>
      <c r="Q207" s="509"/>
    </row>
    <row r="208" spans="2:20" ht="15" customHeight="1" x14ac:dyDescent="0.25">
      <c r="C208" s="169"/>
      <c r="D208" s="168"/>
      <c r="E208" s="214"/>
      <c r="G208" s="187"/>
      <c r="H208" s="187"/>
      <c r="I208" s="187"/>
      <c r="J208" s="187"/>
      <c r="K208" s="187"/>
      <c r="L208" s="187"/>
      <c r="M208" s="187"/>
      <c r="N208" s="187"/>
      <c r="O208" s="187"/>
      <c r="P208" s="187"/>
      <c r="Q208" s="187"/>
    </row>
    <row r="209" spans="2:17" ht="15" customHeight="1" x14ac:dyDescent="0.25">
      <c r="B209" s="169">
        <f t="shared" ref="B209:B210" si="43">IF(OR(F499="X", F499="N/A"),1,0)</f>
        <v>0</v>
      </c>
      <c r="C209" s="169">
        <f t="shared" ref="C209:C210" si="44">IF(OR(G499="X", G499="N/A"),1,0)</f>
        <v>0</v>
      </c>
      <c r="D209" s="168"/>
      <c r="E209" s="214" t="s">
        <v>461</v>
      </c>
      <c r="G209" s="187"/>
      <c r="H209" s="187"/>
      <c r="I209" s="187"/>
      <c r="J209" s="187"/>
      <c r="K209" s="187"/>
      <c r="L209" s="187"/>
      <c r="M209" s="187"/>
      <c r="N209" s="187"/>
      <c r="O209" s="187"/>
      <c r="P209" s="187"/>
      <c r="Q209" s="187"/>
    </row>
    <row r="210" spans="2:17" ht="6" customHeight="1" x14ac:dyDescent="0.25">
      <c r="B210" s="169">
        <f t="shared" si="43"/>
        <v>0</v>
      </c>
      <c r="C210" s="169">
        <f t="shared" si="44"/>
        <v>0</v>
      </c>
      <c r="D210" s="168"/>
      <c r="E210" s="109"/>
      <c r="G210" s="187"/>
      <c r="H210" s="187"/>
      <c r="I210" s="187"/>
      <c r="J210" s="187"/>
      <c r="K210" s="187"/>
      <c r="L210" s="187"/>
      <c r="M210" s="187"/>
      <c r="N210" s="187"/>
      <c r="O210" s="187"/>
      <c r="P210" s="187"/>
      <c r="Q210" s="187"/>
    </row>
    <row r="211" spans="2:17" ht="17.100000000000001" customHeight="1" x14ac:dyDescent="0.25">
      <c r="C211" s="169"/>
      <c r="D211" s="168"/>
      <c r="E211" s="109"/>
      <c r="F211" s="212" t="s">
        <v>462</v>
      </c>
      <c r="G211" s="212"/>
      <c r="H211" s="212"/>
      <c r="I211" s="212"/>
      <c r="J211" s="212"/>
      <c r="K211" s="212"/>
      <c r="L211" s="212"/>
      <c r="M211" s="212"/>
      <c r="N211" s="212"/>
      <c r="O211" s="212"/>
      <c r="P211" s="187"/>
      <c r="Q211" s="187"/>
    </row>
    <row r="212" spans="2:17" ht="15" customHeight="1" x14ac:dyDescent="0.25">
      <c r="B212" s="169">
        <f t="shared" ref="B212" si="45">IF(OR(F493="X", F493="N/A"),1,0)</f>
        <v>0</v>
      </c>
      <c r="C212" s="169">
        <f t="shared" ref="C212" si="46">IF(OR(G493="X", G493="N/A"),1,0)</f>
        <v>0</v>
      </c>
      <c r="D212" s="168"/>
      <c r="F212" s="216"/>
      <c r="G212" s="353" t="s">
        <v>463</v>
      </c>
      <c r="H212" s="354"/>
      <c r="I212" s="354"/>
      <c r="J212" s="354"/>
      <c r="K212" s="354"/>
      <c r="L212" s="354"/>
      <c r="M212" s="354"/>
      <c r="N212" s="354"/>
      <c r="O212" s="354"/>
      <c r="P212" s="354"/>
      <c r="Q212" s="355"/>
    </row>
    <row r="213" spans="2:17" ht="17.100000000000001" hidden="1" customHeight="1" x14ac:dyDescent="0.25">
      <c r="C213" s="169"/>
      <c r="D213" s="168"/>
      <c r="E213" s="109"/>
      <c r="F213" s="212"/>
      <c r="G213" s="159"/>
      <c r="H213" s="159"/>
      <c r="I213" s="159"/>
      <c r="J213" s="159"/>
      <c r="K213" s="159"/>
      <c r="L213" s="159"/>
      <c r="M213" s="159"/>
      <c r="N213" s="159"/>
      <c r="O213" s="159"/>
      <c r="P213" s="152"/>
      <c r="Q213" s="152"/>
    </row>
    <row r="214" spans="2:17" ht="15" customHeight="1" x14ac:dyDescent="0.25">
      <c r="B214" s="169">
        <f t="shared" ref="B214:C214" si="47">IF(OR(F495="X", F495="N/A"),1,0)</f>
        <v>0</v>
      </c>
      <c r="C214" s="169">
        <f t="shared" si="47"/>
        <v>0</v>
      </c>
      <c r="D214" s="168"/>
      <c r="F214" s="216"/>
      <c r="G214" s="353" t="s">
        <v>464</v>
      </c>
      <c r="H214" s="354"/>
      <c r="I214" s="354"/>
      <c r="J214" s="354"/>
      <c r="K214" s="354"/>
      <c r="L214" s="354"/>
      <c r="M214" s="354"/>
      <c r="N214" s="354"/>
      <c r="O214" s="354"/>
      <c r="P214" s="354"/>
      <c r="Q214" s="355"/>
    </row>
    <row r="215" spans="2:17" ht="15.95" customHeight="1" x14ac:dyDescent="0.25">
      <c r="B215" s="169">
        <f t="shared" ref="B215:C215" si="48">IF(OR(F496="X", F496="N/A"),1,0)</f>
        <v>0</v>
      </c>
      <c r="C215" s="169">
        <f t="shared" si="48"/>
        <v>0</v>
      </c>
      <c r="D215" s="168"/>
      <c r="F215" s="216"/>
      <c r="G215" s="353" t="s">
        <v>465</v>
      </c>
      <c r="H215" s="354"/>
      <c r="I215" s="354"/>
      <c r="J215" s="354"/>
      <c r="K215" s="354"/>
      <c r="L215" s="354"/>
      <c r="M215" s="354"/>
      <c r="N215" s="354"/>
      <c r="O215" s="354"/>
      <c r="P215" s="354"/>
      <c r="Q215" s="355"/>
    </row>
    <row r="216" spans="2:17" ht="15.95" customHeight="1" x14ac:dyDescent="0.25">
      <c r="C216" s="169"/>
      <c r="F216" s="216"/>
      <c r="G216" s="415" t="s">
        <v>466</v>
      </c>
      <c r="H216" s="416"/>
      <c r="I216" s="416"/>
      <c r="J216" s="416"/>
      <c r="K216" s="416"/>
      <c r="L216" s="416"/>
      <c r="M216" s="416"/>
      <c r="N216" s="416"/>
      <c r="O216" s="416"/>
      <c r="P216" s="416"/>
      <c r="Q216" s="417"/>
    </row>
    <row r="217" spans="2:17" ht="15.95" customHeight="1" x14ac:dyDescent="0.25">
      <c r="C217" s="169"/>
      <c r="F217" s="216"/>
      <c r="G217" s="353" t="s">
        <v>467</v>
      </c>
      <c r="H217" s="354"/>
      <c r="I217" s="354"/>
      <c r="J217" s="354"/>
      <c r="K217" s="354"/>
      <c r="L217" s="354"/>
      <c r="M217" s="354"/>
      <c r="N217" s="354"/>
      <c r="O217" s="354"/>
      <c r="P217" s="354"/>
      <c r="Q217" s="355"/>
    </row>
    <row r="218" spans="2:17" customFormat="1" ht="15.95" customHeight="1" x14ac:dyDescent="0.25"/>
    <row r="219" spans="2:17" ht="15" customHeight="1" x14ac:dyDescent="0.25">
      <c r="B219" s="169">
        <f t="shared" ref="B219:C219" si="49">IF(OR(F497="X", F497="N/A"),1,0)</f>
        <v>0</v>
      </c>
      <c r="C219" s="169">
        <f t="shared" si="49"/>
        <v>0</v>
      </c>
      <c r="D219" s="168"/>
      <c r="F219" s="212" t="s">
        <v>468</v>
      </c>
      <c r="G219"/>
      <c r="I219"/>
      <c r="J219"/>
      <c r="K219"/>
      <c r="L219"/>
      <c r="M219"/>
      <c r="N219"/>
      <c r="O219"/>
      <c r="P219"/>
      <c r="Q219"/>
    </row>
    <row r="220" spans="2:17" ht="30.6" customHeight="1" x14ac:dyDescent="0.25">
      <c r="B220" s="169">
        <f t="shared" ref="B220:C220" si="50">IF(OR(F498="X", F498="N/A"),1,0)</f>
        <v>0</v>
      </c>
      <c r="C220" s="169">
        <f t="shared" si="50"/>
        <v>0</v>
      </c>
      <c r="D220" s="168"/>
      <c r="F220" s="42"/>
      <c r="G220" s="479" t="s">
        <v>469</v>
      </c>
      <c r="H220" s="480"/>
      <c r="I220" s="480"/>
      <c r="J220" s="480"/>
      <c r="K220" s="480"/>
      <c r="L220" s="480"/>
      <c r="M220" s="480"/>
      <c r="N220" s="480"/>
      <c r="O220" s="480"/>
      <c r="P220" s="480"/>
      <c r="Q220" s="481"/>
    </row>
    <row r="221" spans="2:17" ht="31.15" customHeight="1" x14ac:dyDescent="0.25">
      <c r="C221" s="169"/>
      <c r="D221" s="168"/>
      <c r="F221" s="42"/>
      <c r="G221" s="479" t="s">
        <v>470</v>
      </c>
      <c r="H221" s="480"/>
      <c r="I221" s="480"/>
      <c r="J221" s="480"/>
      <c r="K221" s="480"/>
      <c r="L221" s="480"/>
      <c r="M221" s="480"/>
      <c r="N221" s="480"/>
      <c r="O221" s="480"/>
      <c r="P221" s="480"/>
      <c r="Q221" s="481"/>
    </row>
    <row r="222" spans="2:17" ht="27.95" customHeight="1" x14ac:dyDescent="0.25">
      <c r="B222" s="169">
        <f t="shared" ref="B222:C222" si="51">IF(OR(F499="X", F499="N/A"),1,0)</f>
        <v>0</v>
      </c>
      <c r="C222" s="169">
        <f t="shared" si="51"/>
        <v>0</v>
      </c>
      <c r="D222" s="168"/>
      <c r="F222" s="42"/>
      <c r="G222" s="569" t="s">
        <v>471</v>
      </c>
      <c r="H222" s="570"/>
      <c r="I222" s="570"/>
      <c r="J222" s="570"/>
      <c r="K222" s="570"/>
      <c r="L222" s="570"/>
      <c r="M222" s="570"/>
      <c r="N222" s="570"/>
      <c r="O222" s="570"/>
      <c r="P222" s="570"/>
      <c r="Q222" s="571"/>
    </row>
    <row r="223" spans="2:17" ht="20.25" customHeight="1" x14ac:dyDescent="0.25">
      <c r="B223" s="169">
        <f t="shared" ref="B223:C223" si="52">IF(OR(F509="X", F509="N/A"),1,0)</f>
        <v>0</v>
      </c>
      <c r="C223" s="169">
        <f t="shared" si="52"/>
        <v>0</v>
      </c>
      <c r="D223" s="168"/>
      <c r="E223" s="237"/>
      <c r="G223" s="188"/>
      <c r="H223" s="188"/>
      <c r="I223" s="283"/>
      <c r="J223" s="188"/>
      <c r="K223" s="283"/>
      <c r="L223" s="283"/>
      <c r="M223" s="283"/>
      <c r="N223" s="283"/>
      <c r="O223" s="283"/>
      <c r="P223" s="283"/>
      <c r="Q223" s="283"/>
    </row>
    <row r="224" spans="2:17" ht="27.95" hidden="1" customHeight="1" x14ac:dyDescent="0.25">
      <c r="C224" s="169"/>
      <c r="D224" s="168"/>
      <c r="G224" s="188"/>
      <c r="H224" s="188"/>
      <c r="I224" s="283"/>
      <c r="J224" s="188"/>
      <c r="K224" s="283"/>
      <c r="L224" s="283"/>
      <c r="M224" s="283"/>
      <c r="N224" s="283"/>
      <c r="O224" s="283"/>
      <c r="P224" s="283"/>
      <c r="Q224" s="283"/>
    </row>
    <row r="225" spans="2:17" ht="27.95" hidden="1" customHeight="1" x14ac:dyDescent="0.25">
      <c r="C225" s="169"/>
      <c r="D225" s="168"/>
      <c r="G225" s="188"/>
      <c r="H225" s="188"/>
      <c r="I225" s="283"/>
      <c r="J225" s="188"/>
      <c r="K225" s="283"/>
      <c r="L225" s="283"/>
      <c r="M225" s="283"/>
      <c r="N225" s="283"/>
      <c r="O225" s="283"/>
      <c r="P225" s="283"/>
      <c r="Q225" s="283"/>
    </row>
    <row r="226" spans="2:17" ht="27.95" hidden="1" customHeight="1" x14ac:dyDescent="0.25">
      <c r="C226" s="169"/>
      <c r="D226" s="168"/>
      <c r="G226" s="188"/>
      <c r="H226" s="188"/>
      <c r="I226" s="283"/>
      <c r="J226" s="188"/>
      <c r="K226" s="283"/>
      <c r="L226" s="283"/>
      <c r="M226" s="283"/>
      <c r="N226" s="283"/>
      <c r="O226" s="283"/>
      <c r="P226" s="283"/>
      <c r="Q226" s="283"/>
    </row>
    <row r="227" spans="2:17" ht="27.95" hidden="1" customHeight="1" x14ac:dyDescent="0.25">
      <c r="C227" s="169"/>
      <c r="D227" s="168"/>
      <c r="G227" s="188"/>
      <c r="H227" s="188"/>
      <c r="I227" s="283"/>
      <c r="J227" s="188"/>
      <c r="K227" s="283"/>
      <c r="L227" s="283"/>
      <c r="N227" s="283"/>
      <c r="O227" s="283"/>
      <c r="P227" s="283"/>
      <c r="Q227" s="283"/>
    </row>
    <row r="228" spans="2:17" ht="27.95" hidden="1" customHeight="1" x14ac:dyDescent="0.25">
      <c r="C228" s="169"/>
      <c r="D228" s="168"/>
      <c r="G228" s="188"/>
      <c r="H228" s="188"/>
      <c r="I228" s="283"/>
      <c r="J228" s="188"/>
      <c r="K228" s="283"/>
      <c r="L228" s="283"/>
      <c r="N228" s="283"/>
      <c r="O228" s="283"/>
      <c r="P228" s="283"/>
      <c r="Q228" s="283"/>
    </row>
    <row r="229" spans="2:17" ht="27.95" hidden="1" customHeight="1" x14ac:dyDescent="0.25">
      <c r="C229" s="169"/>
      <c r="D229" s="168"/>
      <c r="G229" s="188"/>
      <c r="H229" s="188"/>
      <c r="I229" s="283"/>
      <c r="J229" s="188"/>
      <c r="K229" s="283"/>
      <c r="L229" s="283"/>
      <c r="N229" s="283"/>
      <c r="O229" s="283"/>
      <c r="P229" s="283"/>
      <c r="Q229" s="283"/>
    </row>
    <row r="230" spans="2:17" ht="27.95" hidden="1" customHeight="1" x14ac:dyDescent="0.25">
      <c r="C230" s="169"/>
      <c r="D230" s="168"/>
      <c r="G230" s="188"/>
      <c r="H230" s="188"/>
      <c r="I230" s="283"/>
      <c r="J230" s="188"/>
      <c r="K230" s="283"/>
      <c r="L230" s="283"/>
      <c r="N230" s="283"/>
      <c r="O230" s="283"/>
      <c r="P230" s="283"/>
      <c r="Q230" s="283"/>
    </row>
    <row r="231" spans="2:17" ht="27.95" hidden="1" customHeight="1" x14ac:dyDescent="0.25">
      <c r="C231" s="169"/>
      <c r="D231" s="168"/>
      <c r="G231" s="188"/>
      <c r="H231" s="188"/>
      <c r="I231" s="283"/>
      <c r="J231" s="188"/>
      <c r="K231" s="283"/>
      <c r="L231" s="283"/>
      <c r="N231" s="283"/>
      <c r="O231" s="283"/>
      <c r="P231" s="283"/>
      <c r="Q231" s="283"/>
    </row>
    <row r="232" spans="2:17" ht="27.95" hidden="1" customHeight="1" x14ac:dyDescent="0.25">
      <c r="C232" s="169"/>
      <c r="D232" s="168"/>
      <c r="G232" s="188"/>
      <c r="H232" s="188"/>
      <c r="I232" s="283"/>
      <c r="J232" s="188"/>
      <c r="K232" s="283"/>
      <c r="L232" s="283"/>
      <c r="N232" s="283"/>
      <c r="O232" s="283"/>
      <c r="P232" s="283"/>
      <c r="Q232" s="283"/>
    </row>
    <row r="233" spans="2:17" ht="22.9" hidden="1" customHeight="1" x14ac:dyDescent="0.25">
      <c r="C233" s="169"/>
      <c r="D233" s="168"/>
      <c r="G233" s="188"/>
      <c r="H233" s="188"/>
      <c r="I233" s="283"/>
      <c r="J233" s="188"/>
      <c r="K233" s="283"/>
      <c r="L233" s="283"/>
      <c r="M233" s="283"/>
      <c r="N233" s="283"/>
      <c r="O233" s="283"/>
      <c r="P233" s="283"/>
      <c r="Q233" s="283"/>
    </row>
    <row r="234" spans="2:17" ht="18.600000000000001" customHeight="1" x14ac:dyDescent="0.25">
      <c r="B234" s="169">
        <f t="shared" ref="B234:C234" si="53">IF(OR(F511="X", F511="N/A"),1,0)</f>
        <v>0</v>
      </c>
      <c r="C234" s="169">
        <f t="shared" si="53"/>
        <v>0</v>
      </c>
      <c r="D234" s="168"/>
      <c r="F234" s="217" t="s">
        <v>472</v>
      </c>
      <c r="G234" s="188"/>
      <c r="H234" s="188"/>
      <c r="J234" s="217"/>
      <c r="K234" s="217"/>
      <c r="L234" s="217"/>
      <c r="M234" s="217"/>
      <c r="N234" s="217"/>
      <c r="O234" s="283"/>
      <c r="P234" s="283"/>
      <c r="Q234" s="283"/>
    </row>
    <row r="235" spans="2:17" ht="12.95" customHeight="1" x14ac:dyDescent="0.25">
      <c r="B235" s="169">
        <f t="shared" ref="B235:C235" si="54">IF(OR(F512="X", F512="N/A"),1,0)</f>
        <v>0</v>
      </c>
      <c r="C235" s="169">
        <f t="shared" si="54"/>
        <v>0</v>
      </c>
      <c r="D235" s="168"/>
      <c r="F235" s="42"/>
      <c r="G235" s="339" t="s">
        <v>473</v>
      </c>
      <c r="H235" s="340"/>
      <c r="I235" s="340"/>
      <c r="J235" s="340"/>
      <c r="K235" s="340"/>
      <c r="L235" s="340"/>
      <c r="M235" s="340"/>
      <c r="N235" s="340"/>
      <c r="O235" s="340"/>
      <c r="P235" s="340"/>
      <c r="Q235" s="509"/>
    </row>
    <row r="236" spans="2:17" ht="12.95" hidden="1" customHeight="1" x14ac:dyDescent="0.25">
      <c r="B236" s="169">
        <f t="shared" ref="B236:C236" si="55">IF(OR(F513="X", F513="N/A"),1,0)</f>
        <v>0</v>
      </c>
      <c r="C236" s="169">
        <f t="shared" si="55"/>
        <v>0</v>
      </c>
      <c r="D236" s="168"/>
      <c r="F236" s="194"/>
      <c r="G236" s="42"/>
      <c r="H236" s="339" t="s">
        <v>474</v>
      </c>
      <c r="I236" s="340"/>
      <c r="J236" s="340"/>
      <c r="K236" s="340"/>
      <c r="L236" s="340"/>
      <c r="M236" s="340"/>
      <c r="N236" s="340"/>
      <c r="O236" s="340"/>
      <c r="P236" s="340"/>
      <c r="Q236" s="509"/>
    </row>
    <row r="237" spans="2:17" ht="29.45" hidden="1" customHeight="1" x14ac:dyDescent="0.25">
      <c r="B237" s="169">
        <f t="shared" ref="B237:C237" si="56">IF(OR(F514="X", F514="N/A"),1,0)</f>
        <v>0</v>
      </c>
      <c r="C237" s="169">
        <f t="shared" si="56"/>
        <v>0</v>
      </c>
      <c r="D237" s="168"/>
      <c r="F237" s="197"/>
      <c r="G237" s="42"/>
      <c r="H237" s="339" t="s">
        <v>475</v>
      </c>
      <c r="I237" s="340"/>
      <c r="J237" s="340"/>
      <c r="K237" s="340"/>
      <c r="L237" s="340"/>
      <c r="M237" s="340"/>
      <c r="N237" s="340"/>
      <c r="O237" s="340"/>
      <c r="P237" s="340"/>
      <c r="Q237" s="509"/>
    </row>
    <row r="238" spans="2:17" ht="12.95" hidden="1" customHeight="1" x14ac:dyDescent="0.25">
      <c r="B238" s="169">
        <f t="shared" ref="B238:C238" si="57">IF(OR(F515="X", F515="N/A"),1,0)</f>
        <v>0</v>
      </c>
      <c r="C238" s="169">
        <f t="shared" si="57"/>
        <v>0</v>
      </c>
      <c r="D238" s="168"/>
      <c r="F238" s="188"/>
      <c r="G238" s="42"/>
      <c r="H238" s="339" t="s">
        <v>476</v>
      </c>
      <c r="I238" s="340"/>
      <c r="J238" s="340"/>
      <c r="K238" s="340"/>
      <c r="L238" s="340"/>
      <c r="M238" s="340"/>
      <c r="N238" s="340"/>
      <c r="O238" s="340"/>
      <c r="P238" s="340"/>
      <c r="Q238" s="509"/>
    </row>
    <row r="239" spans="2:17" ht="12.95" hidden="1" customHeight="1" x14ac:dyDescent="0.25">
      <c r="B239" s="169">
        <f t="shared" ref="B239:C239" si="58">IF(OR(F516="X", F516="N/A"),1,0)</f>
        <v>0</v>
      </c>
      <c r="C239" s="169">
        <f t="shared" si="58"/>
        <v>0</v>
      </c>
      <c r="D239" s="168"/>
      <c r="F239" s="188"/>
      <c r="G239" s="42"/>
      <c r="H239" s="339" t="s">
        <v>477</v>
      </c>
      <c r="I239" s="340"/>
      <c r="J239" s="340"/>
      <c r="K239" s="340"/>
      <c r="L239" s="340"/>
      <c r="M239" s="340"/>
      <c r="N239" s="340"/>
      <c r="O239" s="340"/>
      <c r="P239" s="340"/>
      <c r="Q239" s="509"/>
    </row>
    <row r="240" spans="2:17" ht="30.6" hidden="1" customHeight="1" x14ac:dyDescent="0.25">
      <c r="B240" s="169">
        <f t="shared" ref="B240:C240" si="59">IF(OR(F517="X", F517="N/A"),1,0)</f>
        <v>0</v>
      </c>
      <c r="C240" s="169">
        <f t="shared" si="59"/>
        <v>0</v>
      </c>
      <c r="D240" s="168"/>
      <c r="F240" s="188"/>
      <c r="G240" s="42"/>
      <c r="H240" s="339" t="s">
        <v>478</v>
      </c>
      <c r="I240" s="340"/>
      <c r="J240" s="340"/>
      <c r="K240" s="340"/>
      <c r="L240" s="340"/>
      <c r="M240" s="340"/>
      <c r="N240" s="340"/>
      <c r="O240" s="340"/>
      <c r="P240" s="340"/>
      <c r="Q240" s="509"/>
    </row>
    <row r="241" spans="2:20" ht="30.6" customHeight="1" x14ac:dyDescent="0.25">
      <c r="B241" s="169">
        <f t="shared" ref="B241:C241" si="60">IF(OR(F518="X", F518="N/A"),1,0)</f>
        <v>0</v>
      </c>
      <c r="C241" s="169">
        <f t="shared" si="60"/>
        <v>0</v>
      </c>
      <c r="D241" s="168"/>
      <c r="G241" s="42"/>
      <c r="H241" s="339" t="s">
        <v>479</v>
      </c>
      <c r="I241" s="340"/>
      <c r="J241" s="340"/>
      <c r="K241" s="340"/>
      <c r="L241" s="340"/>
      <c r="M241" s="340"/>
      <c r="N241" s="340"/>
      <c r="O241" s="340"/>
      <c r="P241" s="340"/>
      <c r="Q241" s="509"/>
      <c r="T241" s="167" t="s">
        <v>36</v>
      </c>
    </row>
    <row r="242" spans="2:20" ht="14.45" customHeight="1" x14ac:dyDescent="0.25">
      <c r="B242" s="169">
        <f t="shared" ref="B242:C242" si="61">IF(OR(F519="X", F519="N/A"),1,0)</f>
        <v>0</v>
      </c>
      <c r="C242" s="169">
        <f t="shared" si="61"/>
        <v>0</v>
      </c>
      <c r="D242" s="168"/>
      <c r="G242" s="188"/>
      <c r="H242" s="169"/>
      <c r="I242" s="169"/>
      <c r="J242" s="188"/>
      <c r="K242" s="169"/>
      <c r="L242" s="283"/>
      <c r="M242" s="283"/>
      <c r="N242" s="283"/>
      <c r="O242" s="283"/>
      <c r="P242" s="283"/>
      <c r="Q242" s="283"/>
      <c r="T242" s="167" t="s">
        <v>41</v>
      </c>
    </row>
    <row r="243" spans="2:20" ht="14.1" hidden="1" customHeight="1" x14ac:dyDescent="0.25">
      <c r="C243" s="169"/>
      <c r="F243" s="167"/>
      <c r="G243" s="188"/>
      <c r="H243" s="283"/>
      <c r="I243" s="283"/>
      <c r="J243" s="283"/>
      <c r="K243" s="283"/>
      <c r="L243" s="283"/>
      <c r="M243" s="283"/>
      <c r="N243" s="283"/>
      <c r="O243" s="283"/>
      <c r="P243" s="283"/>
      <c r="Q243" s="283"/>
    </row>
    <row r="244" spans="2:20" customFormat="1" ht="21.6" customHeight="1" x14ac:dyDescent="0.25">
      <c r="F244" s="217" t="s">
        <v>480</v>
      </c>
    </row>
    <row r="245" spans="2:20" customFormat="1" ht="42" customHeight="1" x14ac:dyDescent="0.25">
      <c r="F245" s="42"/>
      <c r="G245" s="415" t="s">
        <v>481</v>
      </c>
      <c r="H245" s="416"/>
      <c r="I245" s="416"/>
      <c r="J245" s="416"/>
      <c r="K245" s="416"/>
      <c r="L245" s="416"/>
      <c r="M245" s="416"/>
      <c r="N245" s="416"/>
      <c r="O245" s="416"/>
      <c r="P245" s="416"/>
      <c r="Q245" s="417"/>
    </row>
    <row r="246" spans="2:20" customFormat="1" ht="36.6" customHeight="1" x14ac:dyDescent="0.25">
      <c r="F246" s="42"/>
      <c r="G246" s="339" t="s">
        <v>482</v>
      </c>
      <c r="H246" s="340"/>
      <c r="I246" s="340"/>
      <c r="J246" s="340"/>
      <c r="K246" s="340"/>
      <c r="L246" s="340"/>
      <c r="M246" s="340"/>
      <c r="N246" s="340"/>
      <c r="O246" s="340"/>
      <c r="P246" s="340"/>
      <c r="Q246" s="509"/>
    </row>
    <row r="247" spans="2:20" customFormat="1" ht="24.6" customHeight="1" x14ac:dyDescent="0.25">
      <c r="F247" s="42"/>
      <c r="G247" s="339" t="s">
        <v>483</v>
      </c>
      <c r="H247" s="340"/>
      <c r="I247" s="340"/>
      <c r="J247" s="340"/>
      <c r="K247" s="340"/>
      <c r="L247" s="340"/>
      <c r="M247" s="340"/>
      <c r="N247" s="340"/>
      <c r="O247" s="340"/>
      <c r="P247" s="340"/>
      <c r="Q247" s="509"/>
    </row>
    <row r="248" spans="2:20" customFormat="1" ht="29.45" customHeight="1" x14ac:dyDescent="0.25">
      <c r="F248" s="42"/>
      <c r="G248" s="415" t="s">
        <v>484</v>
      </c>
      <c r="H248" s="416"/>
      <c r="I248" s="416"/>
      <c r="J248" s="416"/>
      <c r="K248" s="416"/>
      <c r="L248" s="416"/>
      <c r="M248" s="416"/>
      <c r="N248" s="416"/>
      <c r="O248" s="416"/>
      <c r="P248" s="416"/>
      <c r="Q248" s="417"/>
    </row>
    <row r="249" spans="2:20" ht="18.600000000000001" hidden="1" customHeight="1" x14ac:dyDescent="0.25">
      <c r="B249" s="169">
        <f t="shared" ref="B249:C249" si="62">IF(OR(F525="X", F525="N/A"),1,0)</f>
        <v>0</v>
      </c>
      <c r="C249" s="169">
        <f t="shared" si="62"/>
        <v>0</v>
      </c>
      <c r="D249" s="168"/>
      <c r="F249" s="42"/>
      <c r="G249" s="339"/>
      <c r="H249" s="340"/>
      <c r="I249" s="340"/>
      <c r="J249" s="340"/>
      <c r="K249" s="340"/>
      <c r="L249" s="340"/>
      <c r="M249" s="340"/>
      <c r="N249" s="340"/>
      <c r="O249" s="340"/>
      <c r="P249" s="340"/>
      <c r="Q249" s="509"/>
    </row>
    <row r="250" spans="2:20" ht="18.600000000000001" customHeight="1" x14ac:dyDescent="0.25">
      <c r="C250" s="169"/>
      <c r="D250" s="168"/>
      <c r="F250" s="232"/>
      <c r="G250" s="270"/>
      <c r="H250" s="270"/>
      <c r="I250" s="283"/>
      <c r="J250" s="283"/>
      <c r="K250" s="283"/>
      <c r="L250" s="283"/>
      <c r="M250" s="283"/>
      <c r="N250" s="283"/>
      <c r="O250" s="283"/>
      <c r="P250" s="283"/>
      <c r="Q250" s="283"/>
    </row>
    <row r="251" spans="2:20" ht="30" customHeight="1" x14ac:dyDescent="0.25">
      <c r="C251" s="169"/>
      <c r="D251" s="168"/>
      <c r="F251" s="217" t="s">
        <v>485</v>
      </c>
      <c r="G251" s="169"/>
    </row>
    <row r="252" spans="2:20" ht="31.9" customHeight="1" x14ac:dyDescent="0.25">
      <c r="B252" s="169">
        <f>IF(OR(F522="X", F522="N/A"),1,0)</f>
        <v>0</v>
      </c>
      <c r="C252" s="169">
        <f>IF(OR(G522="X", G522="N/A"),1,0)</f>
        <v>0</v>
      </c>
      <c r="F252" s="42"/>
      <c r="G252" s="339" t="s">
        <v>486</v>
      </c>
      <c r="H252" s="340"/>
      <c r="I252" s="340"/>
      <c r="J252" s="340"/>
      <c r="K252" s="340"/>
      <c r="L252" s="340"/>
      <c r="M252" s="340"/>
      <c r="N252" s="340"/>
      <c r="O252" s="340"/>
      <c r="P252" s="340"/>
      <c r="Q252" s="509"/>
    </row>
    <row r="253" spans="2:20" customFormat="1" ht="17.45" customHeight="1" x14ac:dyDescent="0.25">
      <c r="B253">
        <f t="shared" ref="B253:C253" si="63">IF(OR(F526="X", F526="N/A"),1,0)</f>
        <v>0</v>
      </c>
      <c r="C253">
        <f t="shared" si="63"/>
        <v>0</v>
      </c>
      <c r="F253" s="169"/>
    </row>
    <row r="254" spans="2:20" ht="22.5" customHeight="1" x14ac:dyDescent="0.25">
      <c r="C254" s="169"/>
      <c r="D254" s="168"/>
      <c r="F254" s="217" t="s">
        <v>487</v>
      </c>
      <c r="G254" s="188"/>
      <c r="H254" s="283"/>
      <c r="I254" s="283"/>
      <c r="J254" s="283"/>
      <c r="K254" s="283"/>
      <c r="L254" s="283"/>
      <c r="M254" s="283"/>
      <c r="N254" s="283"/>
      <c r="O254" s="283"/>
      <c r="P254" s="283"/>
      <c r="Q254" s="283"/>
    </row>
    <row r="255" spans="2:20" ht="22.5" customHeight="1" x14ac:dyDescent="0.25">
      <c r="C255" s="169"/>
      <c r="D255" s="168"/>
      <c r="F255" s="42"/>
      <c r="G255" s="339" t="s">
        <v>488</v>
      </c>
      <c r="H255" s="340"/>
      <c r="I255" s="340"/>
      <c r="J255" s="340"/>
      <c r="K255" s="340"/>
      <c r="L255" s="340"/>
      <c r="M255" s="340"/>
      <c r="N255" s="340"/>
      <c r="O255" s="340"/>
      <c r="P255" s="340"/>
      <c r="Q255" s="509"/>
    </row>
    <row r="256" spans="2:20" ht="16.899999999999999" customHeight="1" x14ac:dyDescent="0.25">
      <c r="C256" s="169"/>
      <c r="D256" s="168"/>
      <c r="F256" s="212"/>
      <c r="G256" s="283"/>
      <c r="H256" s="283"/>
      <c r="I256" s="283"/>
      <c r="J256" s="283"/>
      <c r="K256" s="283"/>
      <c r="L256" s="283"/>
      <c r="M256" s="283"/>
      <c r="N256" s="283"/>
      <c r="O256" s="283"/>
      <c r="P256" s="283"/>
      <c r="Q256" s="283"/>
    </row>
    <row r="257" spans="2:17" ht="13.9" customHeight="1" x14ac:dyDescent="0.25">
      <c r="C257" s="169"/>
      <c r="D257" s="168"/>
      <c r="F257" s="212" t="s">
        <v>489</v>
      </c>
      <c r="G257" s="283"/>
      <c r="H257" s="283"/>
      <c r="I257" s="283"/>
      <c r="J257" s="283"/>
      <c r="K257" s="283"/>
      <c r="L257" s="283"/>
      <c r="M257" s="283"/>
      <c r="N257" s="283"/>
      <c r="O257" s="283"/>
      <c r="P257" s="283"/>
      <c r="Q257" s="283"/>
    </row>
    <row r="258" spans="2:17" ht="22.5" customHeight="1" x14ac:dyDescent="0.25">
      <c r="C258" s="169"/>
      <c r="D258" s="168"/>
      <c r="F258" s="42"/>
      <c r="G258" s="339" t="s">
        <v>490</v>
      </c>
      <c r="H258" s="340"/>
      <c r="I258" s="340"/>
      <c r="J258" s="340"/>
      <c r="K258" s="340"/>
      <c r="L258" s="340"/>
      <c r="M258" s="340"/>
      <c r="N258" s="340"/>
      <c r="O258" s="340"/>
      <c r="P258" s="340"/>
      <c r="Q258" s="509"/>
    </row>
    <row r="259" spans="2:17" x14ac:dyDescent="0.25">
      <c r="F259" s="167"/>
    </row>
    <row r="260" spans="2:17" x14ac:dyDescent="0.25">
      <c r="F260" s="212" t="s">
        <v>491</v>
      </c>
    </row>
    <row r="261" spans="2:17" s="156" customFormat="1" ht="19.899999999999999" customHeight="1" x14ac:dyDescent="0.25">
      <c r="B261" s="243"/>
      <c r="D261" s="136"/>
      <c r="E261" s="136"/>
      <c r="F261" s="42"/>
      <c r="G261" s="415" t="s">
        <v>492</v>
      </c>
      <c r="H261" s="416"/>
      <c r="I261" s="416"/>
      <c r="J261" s="416"/>
      <c r="K261" s="416"/>
      <c r="L261" s="416"/>
      <c r="M261" s="416"/>
      <c r="N261" s="416"/>
      <c r="O261" s="416"/>
      <c r="P261" s="416"/>
      <c r="Q261" s="417"/>
    </row>
    <row r="262" spans="2:17" x14ac:dyDescent="0.25">
      <c r="F262" s="212"/>
    </row>
    <row r="263" spans="2:17" hidden="1" x14ac:dyDescent="0.25">
      <c r="F263" s="167"/>
    </row>
    <row r="264" spans="2:17" x14ac:dyDescent="0.25">
      <c r="F264" s="212" t="s">
        <v>493</v>
      </c>
    </row>
    <row r="265" spans="2:17" ht="14.25" customHeight="1" x14ac:dyDescent="0.25">
      <c r="B265" s="169">
        <f t="shared" ref="B265:B266" si="64">IF(OR(F506="X", F506="N/A"),1,0)</f>
        <v>0</v>
      </c>
      <c r="C265" s="169">
        <f t="shared" ref="C265:C266" si="65">IF(OR(G506="X", G506="N/A"),1,0)</f>
        <v>0</v>
      </c>
      <c r="D265" s="180"/>
      <c r="E265" s="109"/>
      <c r="F265" s="42"/>
      <c r="G265" s="339" t="s">
        <v>494</v>
      </c>
      <c r="H265" s="340"/>
      <c r="I265" s="340"/>
      <c r="J265" s="340"/>
      <c r="K265" s="340"/>
      <c r="L265" s="340"/>
      <c r="M265" s="340"/>
      <c r="N265" s="340"/>
      <c r="O265" s="340"/>
      <c r="P265" s="340"/>
      <c r="Q265" s="509"/>
    </row>
    <row r="266" spans="2:17" ht="14.25" hidden="1" customHeight="1" x14ac:dyDescent="0.25">
      <c r="B266" s="169">
        <f t="shared" si="64"/>
        <v>0</v>
      </c>
      <c r="C266" s="169">
        <f t="shared" si="65"/>
        <v>0</v>
      </c>
      <c r="D266" s="180"/>
      <c r="E266" s="109"/>
      <c r="F266"/>
      <c r="G266" s="42"/>
      <c r="H266" s="278"/>
      <c r="I266" s="279"/>
      <c r="J266" s="279"/>
      <c r="K266" s="279"/>
      <c r="L266" s="279"/>
      <c r="M266" s="279"/>
      <c r="N266" s="279"/>
      <c r="O266" s="279"/>
      <c r="P266" s="280"/>
    </row>
    <row r="267" spans="2:17" ht="16.5" customHeight="1" x14ac:dyDescent="0.25">
      <c r="B267" s="169">
        <f t="shared" ref="B267" si="66">IF(OR(F505="X", F505="N/A"),1,0)</f>
        <v>0</v>
      </c>
      <c r="C267" s="169">
        <f t="shared" ref="C267" si="67">IF(OR(G505="X", G505="N/A"),1,0)</f>
        <v>0</v>
      </c>
      <c r="D267" s="168"/>
      <c r="F267" s="42"/>
      <c r="G267" s="339" t="s">
        <v>495</v>
      </c>
      <c r="H267" s="340"/>
      <c r="I267" s="340"/>
      <c r="J267" s="340"/>
      <c r="K267" s="340"/>
      <c r="L267" s="340"/>
      <c r="M267" s="340"/>
      <c r="N267" s="340"/>
      <c r="O267" s="340"/>
      <c r="P267" s="340"/>
      <c r="Q267" s="509"/>
    </row>
    <row r="268" spans="2:17" s="156" customFormat="1" ht="17.45" customHeight="1" x14ac:dyDescent="0.25">
      <c r="B268" s="243"/>
      <c r="C268" s="243"/>
      <c r="D268" s="100"/>
      <c r="E268" s="100"/>
      <c r="F268" s="42"/>
      <c r="G268" s="415" t="s">
        <v>496</v>
      </c>
      <c r="H268" s="416"/>
      <c r="I268" s="416"/>
      <c r="J268" s="416"/>
      <c r="K268" s="416"/>
      <c r="L268" s="416"/>
      <c r="M268" s="416"/>
      <c r="N268" s="416"/>
      <c r="O268" s="416"/>
      <c r="P268" s="416"/>
      <c r="Q268" s="417"/>
    </row>
    <row r="269" spans="2:17" ht="16.899999999999999" customHeight="1" x14ac:dyDescent="0.25">
      <c r="F269" s="167"/>
      <c r="G269" s="42"/>
      <c r="H269" s="339" t="s">
        <v>497</v>
      </c>
      <c r="I269" s="340"/>
      <c r="J269" s="340"/>
      <c r="K269" s="340"/>
      <c r="L269" s="340"/>
      <c r="M269" s="340"/>
      <c r="N269" s="340"/>
      <c r="O269" s="340"/>
      <c r="P269" s="340"/>
      <c r="Q269" s="509"/>
    </row>
    <row r="270" spans="2:17" s="156" customFormat="1" ht="13.5" customHeight="1" x14ac:dyDescent="0.25">
      <c r="B270" s="243">
        <f t="shared" ref="B270:C270" si="68">IF(OR(F527="X", F527="N/A"),1,0)</f>
        <v>0</v>
      </c>
      <c r="C270" s="243">
        <f t="shared" si="68"/>
        <v>0</v>
      </c>
      <c r="D270" s="147"/>
      <c r="E270" s="136"/>
      <c r="F270" s="167"/>
      <c r="G270" s="42"/>
      <c r="H270" s="415" t="s">
        <v>498</v>
      </c>
      <c r="I270" s="416"/>
      <c r="J270" s="416"/>
      <c r="K270" s="416"/>
      <c r="L270" s="416"/>
      <c r="M270" s="416"/>
      <c r="N270" s="416"/>
      <c r="O270" s="416"/>
      <c r="P270" s="416"/>
      <c r="Q270" s="417"/>
    </row>
    <row r="271" spans="2:17" s="156" customFormat="1" ht="17.45" customHeight="1" x14ac:dyDescent="0.25">
      <c r="B271" s="243"/>
      <c r="C271" s="243"/>
      <c r="D271" s="100"/>
      <c r="E271" s="100"/>
      <c r="F271" s="42"/>
      <c r="G271" s="415" t="s">
        <v>499</v>
      </c>
      <c r="H271" s="416"/>
      <c r="I271" s="416"/>
      <c r="J271" s="416"/>
      <c r="K271" s="416"/>
      <c r="L271" s="416"/>
      <c r="M271" s="416"/>
      <c r="N271" s="416"/>
      <c r="O271" s="416"/>
      <c r="P271" s="416"/>
      <c r="Q271" s="417"/>
    </row>
    <row r="272" spans="2:17" s="156" customFormat="1" ht="31.15" customHeight="1" x14ac:dyDescent="0.25">
      <c r="B272" s="243"/>
      <c r="C272" s="243"/>
      <c r="D272" s="100"/>
      <c r="E272" s="100"/>
      <c r="F272" s="42"/>
      <c r="G272" s="415" t="s">
        <v>500</v>
      </c>
      <c r="H272" s="416"/>
      <c r="I272" s="416"/>
      <c r="J272" s="416"/>
      <c r="K272" s="416"/>
      <c r="L272" s="416"/>
      <c r="M272" s="416"/>
      <c r="N272" s="416"/>
      <c r="O272" s="416"/>
      <c r="P272" s="416"/>
      <c r="Q272" s="417"/>
    </row>
    <row r="273" spans="2:17" ht="9" customHeight="1" x14ac:dyDescent="0.25">
      <c r="C273" s="169"/>
      <c r="D273" s="168"/>
      <c r="F273"/>
      <c r="G273"/>
    </row>
    <row r="274" spans="2:17" ht="14.25" customHeight="1" x14ac:dyDescent="0.25">
      <c r="B274" s="169">
        <f t="shared" ref="B274:B283" si="69">IF(OR(F498="X", F498="N/A"),1,0)</f>
        <v>0</v>
      </c>
      <c r="C274" s="169">
        <f t="shared" ref="C274:C283" si="70">IF(OR(G498="X", G498="N/A"),1,0)</f>
        <v>0</v>
      </c>
      <c r="D274" s="168"/>
      <c r="F274" s="42"/>
      <c r="G274" s="511" t="s">
        <v>501</v>
      </c>
      <c r="H274" s="512"/>
      <c r="I274" s="512"/>
      <c r="J274" s="512"/>
      <c r="K274" s="512"/>
      <c r="L274" s="512"/>
      <c r="M274" s="512"/>
      <c r="N274" s="512"/>
      <c r="O274" s="512"/>
      <c r="P274" s="512"/>
      <c r="Q274" s="261"/>
    </row>
    <row r="275" spans="2:17" ht="14.25" customHeight="1" x14ac:dyDescent="0.25">
      <c r="B275" s="169">
        <f t="shared" si="69"/>
        <v>0</v>
      </c>
      <c r="C275" s="169">
        <f t="shared" si="70"/>
        <v>0</v>
      </c>
      <c r="D275" s="168"/>
      <c r="F275" s="202"/>
      <c r="G275" s="42"/>
      <c r="H275" s="511" t="s">
        <v>502</v>
      </c>
      <c r="I275" s="512"/>
      <c r="J275" s="512"/>
      <c r="K275" s="512"/>
      <c r="L275" s="512"/>
      <c r="M275" s="512"/>
      <c r="N275" s="512"/>
      <c r="O275" s="512"/>
      <c r="P275" s="512"/>
      <c r="Q275" s="513"/>
    </row>
    <row r="276" spans="2:17" ht="14.25" customHeight="1" x14ac:dyDescent="0.25">
      <c r="B276" s="169">
        <f t="shared" si="69"/>
        <v>0</v>
      </c>
      <c r="C276" s="169">
        <f t="shared" si="70"/>
        <v>0</v>
      </c>
      <c r="D276" s="168"/>
      <c r="F276" s="196"/>
      <c r="G276" s="42"/>
      <c r="H276" s="499" t="s">
        <v>503</v>
      </c>
      <c r="I276" s="515"/>
      <c r="J276" s="515"/>
      <c r="K276" s="515"/>
      <c r="L276" s="515"/>
      <c r="M276" s="515"/>
      <c r="N276" s="515"/>
      <c r="O276" s="515"/>
      <c r="P276" s="515"/>
      <c r="Q276" s="516"/>
    </row>
    <row r="277" spans="2:17" ht="14.25" customHeight="1" x14ac:dyDescent="0.25">
      <c r="B277" s="169">
        <f t="shared" si="69"/>
        <v>0</v>
      </c>
      <c r="C277" s="169">
        <f t="shared" si="70"/>
        <v>0</v>
      </c>
      <c r="D277" s="168"/>
      <c r="F277" s="196"/>
      <c r="G277" s="42"/>
      <c r="H277" s="506" t="s">
        <v>504</v>
      </c>
      <c r="I277" s="507"/>
      <c r="J277" s="507"/>
      <c r="K277" s="507"/>
      <c r="L277" s="507"/>
      <c r="M277" s="507"/>
      <c r="N277" s="507"/>
      <c r="O277" s="507"/>
      <c r="P277" s="507"/>
      <c r="Q277" s="508"/>
    </row>
    <row r="278" spans="2:17" ht="18.75" customHeight="1" x14ac:dyDescent="0.25">
      <c r="B278" s="169">
        <f t="shared" si="69"/>
        <v>0</v>
      </c>
      <c r="C278" s="169">
        <f t="shared" si="70"/>
        <v>0</v>
      </c>
      <c r="D278" s="168"/>
      <c r="F278" s="196"/>
      <c r="G278" s="42"/>
      <c r="H278" s="506" t="s">
        <v>505</v>
      </c>
      <c r="I278" s="507"/>
      <c r="J278" s="507"/>
      <c r="K278" s="507"/>
      <c r="L278" s="507"/>
      <c r="M278" s="507"/>
      <c r="N278" s="507"/>
      <c r="O278" s="507"/>
      <c r="P278" s="507"/>
      <c r="Q278" s="508"/>
    </row>
    <row r="279" spans="2:17" ht="6.75" customHeight="1" x14ac:dyDescent="0.25">
      <c r="B279" s="169">
        <f t="shared" si="69"/>
        <v>0</v>
      </c>
      <c r="C279" s="169">
        <f t="shared" si="70"/>
        <v>0</v>
      </c>
      <c r="D279" s="168"/>
      <c r="G279" s="581"/>
      <c r="H279" s="581"/>
      <c r="I279" s="581"/>
      <c r="J279" s="581"/>
      <c r="K279" s="581"/>
      <c r="L279" s="581"/>
      <c r="M279" s="581"/>
      <c r="N279" s="581"/>
      <c r="O279" s="581"/>
      <c r="P279" s="581"/>
      <c r="Q279" s="581"/>
    </row>
    <row r="280" spans="2:17" ht="19.5" customHeight="1" x14ac:dyDescent="0.25">
      <c r="B280" s="169">
        <f t="shared" si="69"/>
        <v>0</v>
      </c>
      <c r="C280" s="169">
        <f t="shared" si="70"/>
        <v>0</v>
      </c>
      <c r="D280" s="168"/>
      <c r="F280" s="212" t="s">
        <v>506</v>
      </c>
    </row>
    <row r="281" spans="2:17" ht="19.5" customHeight="1" x14ac:dyDescent="0.25">
      <c r="B281" s="169">
        <f t="shared" si="69"/>
        <v>0</v>
      </c>
      <c r="C281" s="169">
        <f t="shared" si="70"/>
        <v>0</v>
      </c>
      <c r="D281" s="168"/>
      <c r="F281" s="42"/>
      <c r="G281" s="506" t="s">
        <v>507</v>
      </c>
      <c r="H281" s="507"/>
      <c r="I281" s="507"/>
      <c r="J281" s="507"/>
      <c r="K281" s="507"/>
      <c r="L281" s="507"/>
      <c r="M281" s="507"/>
      <c r="N281" s="507"/>
      <c r="O281" s="507"/>
      <c r="P281" s="507"/>
      <c r="Q281" s="510"/>
    </row>
    <row r="282" spans="2:17" ht="27" customHeight="1" x14ac:dyDescent="0.25">
      <c r="B282" s="169">
        <f t="shared" si="69"/>
        <v>0</v>
      </c>
      <c r="C282" s="169">
        <f t="shared" si="70"/>
        <v>0</v>
      </c>
      <c r="D282" s="168"/>
      <c r="F282" s="202"/>
      <c r="G282" s="42"/>
      <c r="H282" s="511" t="s">
        <v>508</v>
      </c>
      <c r="I282" s="512"/>
      <c r="J282" s="512"/>
      <c r="K282" s="512"/>
      <c r="L282" s="512"/>
      <c r="M282" s="512"/>
      <c r="N282" s="512"/>
      <c r="O282" s="512"/>
      <c r="P282" s="512"/>
      <c r="Q282" s="513"/>
    </row>
    <row r="283" spans="2:17" ht="28.9" customHeight="1" x14ac:dyDescent="0.25">
      <c r="B283" s="169">
        <f t="shared" si="69"/>
        <v>0</v>
      </c>
      <c r="C283" s="169">
        <f t="shared" si="70"/>
        <v>0</v>
      </c>
      <c r="D283" s="168"/>
      <c r="F283" s="212" t="s">
        <v>509</v>
      </c>
      <c r="G283" s="283"/>
      <c r="H283" s="283"/>
      <c r="I283" s="283"/>
      <c r="J283" s="283"/>
      <c r="K283" s="283"/>
      <c r="L283" s="283"/>
      <c r="M283" s="283"/>
      <c r="N283" s="283"/>
      <c r="O283" s="283"/>
      <c r="P283" s="283"/>
      <c r="Q283" s="283"/>
    </row>
    <row r="284" spans="2:17" ht="20.45" customHeight="1" x14ac:dyDescent="0.25">
      <c r="B284" s="169">
        <f t="shared" ref="B284:B285" si="71">IF(OR(F509="X", F509="N/A"),1,0)</f>
        <v>0</v>
      </c>
      <c r="C284" s="169">
        <f t="shared" ref="C284:C285" si="72">IF(OR(G509="X", G509="N/A"),1,0)</f>
        <v>0</v>
      </c>
      <c r="D284" s="168"/>
      <c r="F284" s="42"/>
      <c r="G284" s="506" t="s">
        <v>510</v>
      </c>
      <c r="H284" s="507"/>
      <c r="I284" s="507"/>
      <c r="J284" s="507"/>
      <c r="K284" s="507"/>
      <c r="L284" s="507"/>
      <c r="M284" s="507"/>
      <c r="N284" s="507"/>
      <c r="O284" s="507"/>
      <c r="P284" s="507"/>
      <c r="Q284" s="510"/>
    </row>
    <row r="285" spans="2:17" ht="27" customHeight="1" x14ac:dyDescent="0.25">
      <c r="B285" s="169">
        <f t="shared" si="71"/>
        <v>0</v>
      </c>
      <c r="C285" s="169">
        <f t="shared" si="72"/>
        <v>0</v>
      </c>
      <c r="D285" s="168"/>
      <c r="F285" s="42"/>
      <c r="G285" s="506" t="s">
        <v>511</v>
      </c>
      <c r="H285" s="507"/>
      <c r="I285" s="507"/>
      <c r="J285" s="507"/>
      <c r="K285" s="507"/>
      <c r="L285" s="507"/>
      <c r="M285" s="507"/>
      <c r="N285" s="507"/>
      <c r="O285" s="507"/>
      <c r="P285" s="507"/>
      <c r="Q285" s="510"/>
    </row>
    <row r="286" spans="2:17" ht="6.6" customHeight="1" x14ac:dyDescent="0.25">
      <c r="C286" s="169"/>
      <c r="D286" s="168"/>
      <c r="E286" s="136"/>
      <c r="F286" s="232"/>
      <c r="G286" s="270"/>
      <c r="H286" s="283"/>
      <c r="I286" s="283"/>
      <c r="J286" s="283"/>
      <c r="K286" s="283"/>
      <c r="L286" s="283"/>
      <c r="M286" s="283"/>
      <c r="N286" s="283"/>
      <c r="O286" s="283"/>
      <c r="P286" s="283"/>
      <c r="Q286" s="283"/>
    </row>
    <row r="287" spans="2:17" ht="28.15" customHeight="1" x14ac:dyDescent="0.25">
      <c r="B287" s="169">
        <f t="shared" ref="B287:C287" si="73">IF(OR(F528="X", F528="N/A"),1,0)</f>
        <v>0</v>
      </c>
      <c r="C287" s="169">
        <f t="shared" si="73"/>
        <v>0</v>
      </c>
      <c r="D287" s="168"/>
      <c r="F287" s="217" t="s">
        <v>512</v>
      </c>
    </row>
    <row r="288" spans="2:17" ht="29.45" customHeight="1" x14ac:dyDescent="0.25">
      <c r="B288" s="169">
        <f t="shared" ref="B288:C288" si="74">IF(OR(F529="X", F529="N/A"),1,0)</f>
        <v>0</v>
      </c>
      <c r="C288" s="169">
        <f t="shared" si="74"/>
        <v>0</v>
      </c>
      <c r="D288" s="168"/>
      <c r="F288" s="42"/>
      <c r="G288" s="339" t="s">
        <v>513</v>
      </c>
      <c r="H288" s="340"/>
      <c r="I288" s="340"/>
      <c r="J288" s="340"/>
      <c r="K288" s="340"/>
      <c r="L288" s="340"/>
      <c r="M288" s="340"/>
      <c r="N288" s="340"/>
      <c r="O288" s="340"/>
      <c r="P288" s="340"/>
      <c r="Q288" s="509"/>
    </row>
    <row r="289" spans="2:20" ht="29.45" hidden="1" customHeight="1" x14ac:dyDescent="0.25">
      <c r="C289" s="169"/>
      <c r="D289" s="168"/>
      <c r="F289" s="228"/>
      <c r="G289" s="249"/>
      <c r="H289" s="250"/>
      <c r="I289" s="250"/>
      <c r="J289" s="250"/>
      <c r="K289" s="250"/>
      <c r="L289" s="250"/>
      <c r="M289" s="250"/>
      <c r="N289" s="250"/>
      <c r="O289" s="250"/>
      <c r="P289" s="250"/>
      <c r="Q289" s="272"/>
    </row>
    <row r="290" spans="2:20" ht="14.45" customHeight="1" x14ac:dyDescent="0.25">
      <c r="C290" s="169"/>
      <c r="D290" s="168"/>
      <c r="F290" s="167"/>
      <c r="G290" s="42"/>
      <c r="H290" s="415" t="s">
        <v>514</v>
      </c>
      <c r="I290" s="416"/>
      <c r="J290" s="416"/>
      <c r="K290" s="416"/>
      <c r="L290" s="416"/>
      <c r="M290" s="416"/>
      <c r="N290" s="416"/>
      <c r="O290" s="416"/>
      <c r="P290" s="416"/>
      <c r="Q290" s="417"/>
      <c r="T290" s="167" t="s">
        <v>36</v>
      </c>
    </row>
    <row r="291" spans="2:20" ht="19.899999999999999" customHeight="1" x14ac:dyDescent="0.25">
      <c r="C291" s="169"/>
      <c r="D291" s="168"/>
      <c r="F291" s="167"/>
      <c r="G291" s="42"/>
      <c r="H291" s="416" t="s">
        <v>515</v>
      </c>
      <c r="I291" s="416"/>
      <c r="J291" s="416"/>
      <c r="K291" s="416"/>
      <c r="L291" s="416"/>
      <c r="M291" s="416"/>
      <c r="N291" s="416"/>
      <c r="O291" s="416"/>
      <c r="P291" s="416"/>
      <c r="Q291" s="417"/>
    </row>
    <row r="292" spans="2:20" ht="16.899999999999999" hidden="1" customHeight="1" x14ac:dyDescent="0.25">
      <c r="C292" s="169"/>
      <c r="D292" s="168"/>
      <c r="F292" s="167"/>
      <c r="G292" s="42"/>
      <c r="H292" s="443" t="s">
        <v>516</v>
      </c>
      <c r="I292" s="444"/>
      <c r="J292" s="444"/>
      <c r="K292" s="444"/>
      <c r="L292" s="444"/>
      <c r="M292" s="444"/>
      <c r="N292" s="444"/>
      <c r="O292" s="444"/>
      <c r="P292" s="444"/>
      <c r="Q292" s="445"/>
    </row>
    <row r="293" spans="2:20" ht="30.95" customHeight="1" x14ac:dyDescent="0.25">
      <c r="B293" s="169">
        <f t="shared" ref="B293:C293" si="75">IF(OR(F530="X", F530="N/A"),1,0)</f>
        <v>0</v>
      </c>
      <c r="C293" s="169">
        <f t="shared" si="75"/>
        <v>0</v>
      </c>
      <c r="D293" s="168"/>
      <c r="F293" s="42"/>
      <c r="G293" s="339" t="s">
        <v>517</v>
      </c>
      <c r="H293" s="340"/>
      <c r="I293" s="340"/>
      <c r="J293" s="340"/>
      <c r="K293" s="340"/>
      <c r="L293" s="340"/>
      <c r="M293" s="340"/>
      <c r="N293" s="340"/>
      <c r="O293" s="340"/>
      <c r="P293" s="340"/>
      <c r="Q293" s="509"/>
      <c r="T293" s="167" t="s">
        <v>41</v>
      </c>
    </row>
    <row r="294" spans="2:20" ht="32.450000000000003" customHeight="1" x14ac:dyDescent="0.25">
      <c r="C294" s="169"/>
      <c r="D294" s="168"/>
      <c r="F294" s="42"/>
      <c r="G294" s="339" t="s">
        <v>518</v>
      </c>
      <c r="H294" s="340"/>
      <c r="I294" s="340"/>
      <c r="J294" s="340"/>
      <c r="K294" s="340"/>
      <c r="L294" s="340"/>
      <c r="M294" s="340"/>
      <c r="N294" s="340"/>
      <c r="O294" s="340"/>
      <c r="P294" s="340"/>
      <c r="Q294" s="509"/>
    </row>
    <row r="295" spans="2:20" ht="28.5" customHeight="1" x14ac:dyDescent="0.25">
      <c r="B295" s="169">
        <f t="shared" ref="B295:C295" si="76">IF(OR(F531="X", F531="N/A"),1,0)</f>
        <v>0</v>
      </c>
      <c r="C295" s="169">
        <f t="shared" si="76"/>
        <v>0</v>
      </c>
      <c r="D295" s="168"/>
      <c r="F295" s="42"/>
      <c r="G295" s="339" t="s">
        <v>519</v>
      </c>
      <c r="H295" s="340"/>
      <c r="I295" s="340"/>
      <c r="J295" s="340"/>
      <c r="K295" s="340"/>
      <c r="L295" s="340"/>
      <c r="M295" s="340"/>
      <c r="N295" s="340"/>
      <c r="O295" s="340"/>
      <c r="P295" s="340"/>
      <c r="Q295" s="509"/>
    </row>
    <row r="296" spans="2:20" ht="11.45" customHeight="1" x14ac:dyDescent="0.25">
      <c r="B296" s="169">
        <f t="shared" ref="B296:C296" si="77">IF(OR(F533="X", F533="N/A"),1,0)</f>
        <v>0</v>
      </c>
      <c r="C296" s="169">
        <f t="shared" si="77"/>
        <v>0</v>
      </c>
      <c r="D296" s="168"/>
      <c r="G296" s="169"/>
    </row>
    <row r="297" spans="2:20" ht="17.100000000000001" hidden="1" customHeight="1" x14ac:dyDescent="0.25">
      <c r="C297" s="169"/>
      <c r="D297" s="168"/>
      <c r="F297" s="212"/>
      <c r="G297" s="169"/>
    </row>
    <row r="298" spans="2:20" ht="14.45" hidden="1" customHeight="1" x14ac:dyDescent="0.25">
      <c r="B298" s="169">
        <f>IF(OR(F535="X", F535="N/A"),1,0)</f>
        <v>0</v>
      </c>
      <c r="C298" s="169">
        <f>IF(OR(G535="X", G535="N/A"),1,0)</f>
        <v>0</v>
      </c>
      <c r="F298" s="56"/>
      <c r="G298" s="339" t="s">
        <v>520</v>
      </c>
      <c r="H298" s="340"/>
      <c r="I298" s="340"/>
      <c r="J298" s="340"/>
      <c r="K298" s="340"/>
      <c r="L298" s="340"/>
      <c r="M298" s="340"/>
      <c r="N298" s="340"/>
      <c r="O298" s="340"/>
      <c r="P298" s="340"/>
      <c r="Q298" s="509"/>
    </row>
    <row r="299" spans="2:20" ht="14.45" hidden="1" customHeight="1" x14ac:dyDescent="0.25">
      <c r="B299" s="169">
        <f t="shared" ref="B299:C299" si="78">IF(OR(F536="X", F536="N/A"),1,0)</f>
        <v>0</v>
      </c>
      <c r="C299" s="169">
        <f t="shared" si="78"/>
        <v>0</v>
      </c>
      <c r="D299" s="168"/>
      <c r="G299" s="187"/>
      <c r="H299" s="187"/>
      <c r="I299" s="187"/>
      <c r="J299" s="187"/>
      <c r="K299" s="187"/>
      <c r="L299" s="187"/>
      <c r="M299" s="187"/>
      <c r="N299" s="187"/>
      <c r="O299" s="187"/>
      <c r="P299" s="187"/>
      <c r="Q299" s="187"/>
    </row>
    <row r="300" spans="2:20" ht="14.45" hidden="1" customHeight="1" x14ac:dyDescent="0.25">
      <c r="C300" s="169"/>
      <c r="D300" s="168"/>
      <c r="G300" s="187"/>
      <c r="H300" s="187"/>
      <c r="I300" s="187"/>
      <c r="J300" s="187"/>
      <c r="K300" s="187"/>
      <c r="L300" s="187"/>
      <c r="M300" s="187"/>
      <c r="N300" s="187"/>
      <c r="O300" s="187"/>
      <c r="P300" s="187"/>
      <c r="Q300" s="187"/>
    </row>
    <row r="301" spans="2:20" ht="14.45" hidden="1" customHeight="1" x14ac:dyDescent="0.25">
      <c r="C301" s="169"/>
      <c r="D301" s="168"/>
      <c r="G301" s="187"/>
      <c r="H301" s="187"/>
      <c r="I301" s="187"/>
      <c r="J301" s="187"/>
      <c r="K301" s="187"/>
      <c r="L301" s="187"/>
      <c r="M301" s="187"/>
      <c r="N301" s="187"/>
      <c r="O301" s="187"/>
      <c r="P301" s="187"/>
      <c r="Q301" s="187"/>
    </row>
    <row r="302" spans="2:20" ht="14.45" hidden="1" customHeight="1" x14ac:dyDescent="0.25">
      <c r="C302" s="169"/>
      <c r="D302" s="168"/>
      <c r="G302" s="187"/>
      <c r="H302" s="187"/>
      <c r="I302" s="187"/>
      <c r="J302" s="187"/>
      <c r="K302" s="187"/>
      <c r="L302" s="187"/>
      <c r="M302" s="187"/>
      <c r="N302" s="187"/>
      <c r="O302" s="187"/>
      <c r="P302" s="187"/>
      <c r="Q302" s="187"/>
    </row>
    <row r="303" spans="2:20" ht="14.45" hidden="1" customHeight="1" x14ac:dyDescent="0.25">
      <c r="C303" s="169"/>
      <c r="D303" s="168"/>
      <c r="G303" s="187"/>
      <c r="H303" s="187"/>
      <c r="I303" s="187"/>
      <c r="J303" s="187"/>
      <c r="K303" s="187"/>
      <c r="L303" s="187"/>
      <c r="M303" s="187"/>
      <c r="N303" s="187"/>
      <c r="O303" s="187"/>
      <c r="P303" s="187"/>
      <c r="Q303" s="187"/>
    </row>
    <row r="304" spans="2:20" ht="14.45" hidden="1" customHeight="1" x14ac:dyDescent="0.25">
      <c r="C304" s="169"/>
      <c r="D304" s="168"/>
      <c r="G304" s="187"/>
      <c r="H304" s="187"/>
      <c r="I304" s="187"/>
      <c r="J304" s="187"/>
      <c r="K304" s="187"/>
      <c r="L304" s="187"/>
      <c r="M304" s="187"/>
      <c r="N304" s="187"/>
      <c r="O304" s="187"/>
      <c r="P304" s="187"/>
      <c r="Q304" s="187"/>
    </row>
    <row r="305" spans="2:17" ht="14.45" hidden="1" customHeight="1" x14ac:dyDescent="0.25">
      <c r="C305" s="169"/>
      <c r="D305" s="168"/>
      <c r="G305" s="187"/>
      <c r="H305" s="187"/>
      <c r="I305" s="187"/>
      <c r="J305" s="187"/>
      <c r="K305" s="187"/>
      <c r="L305" s="187"/>
      <c r="M305" s="187"/>
      <c r="N305" s="187"/>
      <c r="O305" s="187"/>
      <c r="P305" s="187"/>
      <c r="Q305" s="187"/>
    </row>
    <row r="306" spans="2:17" ht="14.45" hidden="1" customHeight="1" x14ac:dyDescent="0.25">
      <c r="C306" s="169"/>
      <c r="D306" s="168"/>
      <c r="G306" s="187"/>
      <c r="H306" s="187"/>
      <c r="I306" s="187"/>
      <c r="J306" s="187"/>
      <c r="K306" s="187"/>
      <c r="L306" s="187"/>
      <c r="M306" s="187"/>
      <c r="N306" s="187"/>
      <c r="O306" s="187"/>
      <c r="P306" s="187"/>
      <c r="Q306" s="187"/>
    </row>
    <row r="307" spans="2:17" ht="14.45" customHeight="1" x14ac:dyDescent="0.25">
      <c r="C307" s="169"/>
      <c r="D307" s="168"/>
      <c r="G307" s="187"/>
      <c r="H307" s="187"/>
      <c r="I307" s="187"/>
      <c r="J307" s="187"/>
      <c r="K307" s="187"/>
      <c r="L307" s="187"/>
      <c r="M307" s="187"/>
      <c r="N307" s="187"/>
      <c r="O307" s="187"/>
      <c r="P307" s="187"/>
      <c r="Q307" s="187"/>
    </row>
    <row r="308" spans="2:17" ht="19.5" customHeight="1" x14ac:dyDescent="0.25">
      <c r="B308" s="169">
        <f t="shared" ref="B308:C308" si="79">IF(OR(F537="X", F537="N/A"),1,0)</f>
        <v>0</v>
      </c>
      <c r="C308" s="169">
        <f t="shared" si="79"/>
        <v>0</v>
      </c>
      <c r="D308" s="168"/>
      <c r="E308" s="214" t="s">
        <v>521</v>
      </c>
      <c r="F308" s="167"/>
      <c r="G308" s="187"/>
      <c r="H308" s="187"/>
      <c r="I308" s="187"/>
      <c r="J308" s="187"/>
      <c r="K308" s="187"/>
      <c r="L308" s="187"/>
      <c r="M308" s="187"/>
      <c r="N308" s="187"/>
      <c r="O308" s="187"/>
      <c r="P308" s="187"/>
      <c r="Q308" s="187"/>
    </row>
    <row r="309" spans="2:17" ht="19.5" customHeight="1" x14ac:dyDescent="0.25">
      <c r="C309" s="169"/>
      <c r="D309" s="168"/>
      <c r="E309" s="214"/>
      <c r="F309" s="217" t="s">
        <v>522</v>
      </c>
      <c r="G309" s="187"/>
      <c r="H309" s="187"/>
      <c r="I309" s="187"/>
      <c r="J309" s="187"/>
      <c r="K309" s="187"/>
      <c r="L309" s="187"/>
      <c r="M309" s="187"/>
      <c r="N309" s="187"/>
      <c r="O309" s="187"/>
      <c r="P309" s="187"/>
      <c r="Q309" s="187"/>
    </row>
    <row r="310" spans="2:17" ht="15" customHeight="1" x14ac:dyDescent="0.25">
      <c r="B310" s="169">
        <f t="shared" ref="B310:C310" si="80">IF(OR(F539="X", F539="N/A"),1,0)</f>
        <v>0</v>
      </c>
      <c r="C310" s="169">
        <f t="shared" si="80"/>
        <v>0</v>
      </c>
      <c r="D310" s="168"/>
      <c r="F310" s="42"/>
      <c r="G310" s="339" t="s">
        <v>523</v>
      </c>
      <c r="H310" s="340"/>
      <c r="I310" s="340"/>
      <c r="J310" s="340"/>
      <c r="K310" s="340"/>
      <c r="L310" s="340"/>
      <c r="M310" s="340"/>
      <c r="N310" s="340"/>
      <c r="O310" s="340"/>
      <c r="P310" s="340"/>
      <c r="Q310" s="509"/>
    </row>
    <row r="311" spans="2:17" ht="15" customHeight="1" x14ac:dyDescent="0.25">
      <c r="B311" s="169">
        <f t="shared" ref="B311" si="81">IF(OR(F540="X", F540="N/A"),1,0)</f>
        <v>0</v>
      </c>
      <c r="C311" s="169">
        <f t="shared" ref="C311" si="82">IF(OR(G540="X", G540="N/A"),1,0)</f>
        <v>0</v>
      </c>
      <c r="D311" s="168"/>
      <c r="F311" s="42"/>
      <c r="G311" s="339" t="s">
        <v>524</v>
      </c>
      <c r="H311" s="340"/>
      <c r="I311" s="340"/>
      <c r="J311" s="340"/>
      <c r="K311" s="340"/>
      <c r="L311" s="340"/>
      <c r="M311" s="340"/>
      <c r="N311" s="340"/>
      <c r="O311" s="340"/>
      <c r="P311" s="340"/>
      <c r="Q311" s="509"/>
    </row>
    <row r="312" spans="2:17" ht="9.6" customHeight="1" x14ac:dyDescent="0.25">
      <c r="B312" s="169">
        <f t="shared" ref="B312:C312" si="83">IF(OR(F540="X", F540="N/A"),1,0)</f>
        <v>0</v>
      </c>
      <c r="C312" s="169">
        <f t="shared" si="83"/>
        <v>0</v>
      </c>
      <c r="D312" s="168"/>
      <c r="F312" s="187"/>
      <c r="G312" s="187"/>
      <c r="I312" s="187"/>
      <c r="J312" s="187"/>
      <c r="K312" s="187"/>
      <c r="L312" s="187"/>
      <c r="M312" s="187"/>
      <c r="N312" s="187"/>
      <c r="O312" s="187"/>
      <c r="P312" s="187"/>
      <c r="Q312" s="187"/>
    </row>
    <row r="313" spans="2:17" ht="15" customHeight="1" x14ac:dyDescent="0.25">
      <c r="B313" s="169">
        <f t="shared" ref="B313:C313" si="84">IF(OR(F541="X", F541="N/A"),1,0)</f>
        <v>0</v>
      </c>
      <c r="C313" s="169">
        <f t="shared" si="84"/>
        <v>0</v>
      </c>
      <c r="D313" s="168"/>
      <c r="F313" s="167"/>
      <c r="G313" s="200" t="s">
        <v>525</v>
      </c>
      <c r="H313" s="169"/>
      <c r="I313" s="169"/>
      <c r="J313" s="169"/>
      <c r="K313" s="169"/>
      <c r="L313" s="169"/>
      <c r="M313" s="169"/>
      <c r="N313" s="169"/>
      <c r="O313" s="169"/>
      <c r="P313" s="187"/>
      <c r="Q313" s="187"/>
    </row>
    <row r="314" spans="2:17" ht="15" customHeight="1" x14ac:dyDescent="0.25">
      <c r="B314" s="169">
        <f t="shared" ref="B314:C314" si="85">IF(OR(F542="X", F542="N/A"),1,0)</f>
        <v>0</v>
      </c>
      <c r="C314" s="169">
        <f t="shared" si="85"/>
        <v>0</v>
      </c>
      <c r="D314" s="168"/>
      <c r="F314" s="167"/>
      <c r="G314" s="42"/>
      <c r="H314" s="339" t="s">
        <v>526</v>
      </c>
      <c r="I314" s="340"/>
      <c r="J314" s="340"/>
      <c r="K314" s="340"/>
      <c r="L314" s="340"/>
      <c r="M314" s="340"/>
      <c r="N314" s="340"/>
      <c r="O314" s="340"/>
      <c r="P314" s="340"/>
      <c r="Q314" s="509"/>
    </row>
    <row r="315" spans="2:17" ht="20.45" customHeight="1" x14ac:dyDescent="0.25">
      <c r="B315" s="169">
        <f t="shared" ref="B315:C315" si="86">IF(OR(F543="X", F543="N/A"),1,0)</f>
        <v>0</v>
      </c>
      <c r="C315" s="169">
        <f t="shared" si="86"/>
        <v>0</v>
      </c>
      <c r="D315" s="168"/>
      <c r="F315" s="167"/>
      <c r="G315" s="42"/>
      <c r="H315" s="339" t="s">
        <v>527</v>
      </c>
      <c r="I315" s="340"/>
      <c r="J315" s="340"/>
      <c r="K315" s="340"/>
      <c r="L315" s="340"/>
      <c r="M315" s="340"/>
      <c r="N315" s="340"/>
      <c r="O315" s="340"/>
      <c r="P315" s="340"/>
      <c r="Q315" s="509"/>
    </row>
    <row r="316" spans="2:17" ht="18" hidden="1" customHeight="1" x14ac:dyDescent="0.25">
      <c r="B316" s="169">
        <f t="shared" ref="B316:C316" si="87">IF(OR(F544="X", F544="N/A"),1,0)</f>
        <v>0</v>
      </c>
      <c r="C316" s="169">
        <f t="shared" si="87"/>
        <v>0</v>
      </c>
      <c r="D316" s="168"/>
      <c r="F316" s="167"/>
      <c r="G316" s="42"/>
      <c r="H316" s="339" t="s">
        <v>528</v>
      </c>
      <c r="I316" s="340"/>
      <c r="J316" s="340"/>
      <c r="K316" s="340"/>
      <c r="L316" s="340"/>
      <c r="M316" s="340"/>
      <c r="N316" s="340"/>
      <c r="O316" s="340"/>
      <c r="P316" s="340"/>
      <c r="Q316" s="509"/>
    </row>
    <row r="317" spans="2:17" ht="15" customHeight="1" x14ac:dyDescent="0.25">
      <c r="B317" s="169">
        <f t="shared" ref="B317:C317" si="88">IF(OR(F545="X", F545="N/A"),1,0)</f>
        <v>0</v>
      </c>
      <c r="C317" s="169">
        <f t="shared" si="88"/>
        <v>0</v>
      </c>
      <c r="D317" s="168"/>
      <c r="G317" s="187"/>
      <c r="H317" s="187"/>
      <c r="I317" s="187"/>
      <c r="J317" s="187"/>
      <c r="K317" s="187"/>
      <c r="L317" s="187"/>
      <c r="M317" s="187"/>
      <c r="N317" s="187"/>
      <c r="O317" s="187"/>
      <c r="P317" s="187"/>
      <c r="Q317" s="187"/>
    </row>
    <row r="318" spans="2:17" ht="15" customHeight="1" x14ac:dyDescent="0.25">
      <c r="B318" s="169">
        <f t="shared" ref="B318:C318" si="89">IF(OR(F546="X", F546="N/A"),1,0)</f>
        <v>0</v>
      </c>
      <c r="C318" s="169">
        <f t="shared" si="89"/>
        <v>0</v>
      </c>
      <c r="D318" s="168"/>
      <c r="F318" s="277" t="s">
        <v>529</v>
      </c>
    </row>
    <row r="319" spans="2:17" ht="34.5" customHeight="1" x14ac:dyDescent="0.25">
      <c r="B319" s="169">
        <f t="shared" ref="B319:C319" si="90">IF(OR(F548="X", F548="N/A"),1,0)</f>
        <v>0</v>
      </c>
      <c r="C319" s="169">
        <f t="shared" si="90"/>
        <v>0</v>
      </c>
      <c r="D319" s="168"/>
      <c r="F319" s="42"/>
      <c r="G319" s="531" t="s">
        <v>530</v>
      </c>
      <c r="H319" s="532"/>
      <c r="I319" s="532"/>
      <c r="J319" s="532"/>
      <c r="K319" s="532"/>
      <c r="L319" s="532"/>
      <c r="M319" s="532"/>
      <c r="N319" s="532"/>
      <c r="O319" s="532"/>
      <c r="P319" s="532"/>
      <c r="Q319" s="533"/>
    </row>
    <row r="320" spans="2:17" ht="17.100000000000001" customHeight="1" x14ac:dyDescent="0.25">
      <c r="B320" s="169">
        <f t="shared" ref="B320:C320" si="91">IF(OR(F549="X", F549="N/A"),1,0)</f>
        <v>0</v>
      </c>
      <c r="C320" s="169">
        <f t="shared" si="91"/>
        <v>0</v>
      </c>
      <c r="D320" s="168"/>
      <c r="G320" s="42"/>
      <c r="H320" s="534" t="s">
        <v>531</v>
      </c>
      <c r="I320" s="535"/>
      <c r="J320" s="535"/>
      <c r="K320" s="535"/>
      <c r="L320" s="535"/>
      <c r="M320" s="535"/>
      <c r="N320" s="535"/>
      <c r="O320" s="535"/>
      <c r="P320" s="535"/>
      <c r="Q320" s="536"/>
    </row>
    <row r="321" spans="2:17" ht="19.5" customHeight="1" x14ac:dyDescent="0.25">
      <c r="B321" s="169">
        <f t="shared" ref="B321:C321" si="92">IF(OR(F550="X", F550="N/A"),1,0)</f>
        <v>0</v>
      </c>
      <c r="C321" s="169">
        <f t="shared" si="92"/>
        <v>0</v>
      </c>
      <c r="D321" s="168"/>
      <c r="G321" s="42"/>
      <c r="H321" s="534" t="s">
        <v>532</v>
      </c>
      <c r="I321" s="535"/>
      <c r="J321" s="535"/>
      <c r="K321" s="535"/>
      <c r="L321" s="535"/>
      <c r="M321" s="535"/>
      <c r="N321" s="535"/>
      <c r="O321" s="535"/>
      <c r="P321" s="535"/>
      <c r="Q321" s="536"/>
    </row>
    <row r="322" spans="2:17" ht="15" customHeight="1" x14ac:dyDescent="0.25">
      <c r="B322" s="169">
        <f t="shared" ref="B322:C322" si="93">IF(OR(F551="X", F551="N/A"),1,0)</f>
        <v>0</v>
      </c>
      <c r="C322" s="169">
        <f t="shared" si="93"/>
        <v>0</v>
      </c>
      <c r="D322" s="168"/>
      <c r="G322" s="42"/>
      <c r="H322" s="534" t="s">
        <v>533</v>
      </c>
      <c r="I322" s="535"/>
      <c r="J322" s="535"/>
      <c r="K322" s="535"/>
      <c r="L322" s="535"/>
      <c r="M322" s="535"/>
      <c r="N322" s="535"/>
      <c r="O322" s="535"/>
      <c r="P322" s="535"/>
      <c r="Q322" s="536"/>
    </row>
    <row r="323" spans="2:17" ht="15" customHeight="1" x14ac:dyDescent="0.25">
      <c r="B323" s="169">
        <f t="shared" ref="B323:C323" si="94">IF(OR(F552="X", F552="N/A"),1,0)</f>
        <v>0</v>
      </c>
      <c r="C323" s="169">
        <f t="shared" si="94"/>
        <v>0</v>
      </c>
      <c r="D323" s="168"/>
      <c r="G323" s="42"/>
      <c r="H323" s="278" t="s">
        <v>534</v>
      </c>
      <c r="I323" s="279"/>
      <c r="J323" s="279"/>
      <c r="K323" s="279"/>
      <c r="L323" s="279"/>
      <c r="M323" s="279"/>
      <c r="N323" s="279"/>
      <c r="O323" s="279"/>
      <c r="P323" s="279"/>
      <c r="Q323" s="279"/>
    </row>
    <row r="324" spans="2:17" ht="21.95" customHeight="1" x14ac:dyDescent="0.25">
      <c r="B324" s="169">
        <f t="shared" ref="B324:C324" si="95">IF(OR(F553="X", F553="N/A"),1,0)</f>
        <v>0</v>
      </c>
      <c r="C324" s="169">
        <f t="shared" si="95"/>
        <v>0</v>
      </c>
      <c r="D324" s="168"/>
      <c r="F324" s="218" t="s">
        <v>535</v>
      </c>
      <c r="G324" s="187"/>
      <c r="H324" s="187"/>
      <c r="I324" s="187"/>
      <c r="J324" s="187"/>
      <c r="K324" s="187"/>
      <c r="L324" s="187"/>
      <c r="M324" s="187"/>
      <c r="N324" s="187"/>
      <c r="O324" s="187"/>
      <c r="P324" s="187"/>
      <c r="Q324" s="187"/>
    </row>
    <row r="325" spans="2:17" ht="32.450000000000003" customHeight="1" x14ac:dyDescent="0.25">
      <c r="B325" s="169">
        <f t="shared" ref="B325:C325" si="96">IF(OR(F554="X", F554="N/A"),1,0)</f>
        <v>0</v>
      </c>
      <c r="C325" s="169">
        <f t="shared" si="96"/>
        <v>0</v>
      </c>
      <c r="D325" s="168"/>
      <c r="F325" s="42"/>
      <c r="G325" s="531" t="s">
        <v>536</v>
      </c>
      <c r="H325" s="532"/>
      <c r="I325" s="532"/>
      <c r="J325" s="532"/>
      <c r="K325" s="532"/>
      <c r="L325" s="532"/>
      <c r="M325" s="532"/>
      <c r="N325" s="532"/>
      <c r="O325" s="532"/>
      <c r="P325" s="532"/>
      <c r="Q325" s="533"/>
    </row>
    <row r="326" spans="2:17" ht="15" customHeight="1" x14ac:dyDescent="0.25">
      <c r="B326" s="169">
        <f t="shared" ref="B326:C326" si="97">IF(OR(F555="X", F555="N/A"),1,0)</f>
        <v>0</v>
      </c>
      <c r="C326" s="169">
        <f t="shared" si="97"/>
        <v>0</v>
      </c>
      <c r="D326" s="168"/>
      <c r="G326" s="42"/>
      <c r="H326" s="534" t="s">
        <v>537</v>
      </c>
      <c r="I326" s="535"/>
      <c r="J326" s="535"/>
      <c r="K326" s="535"/>
      <c r="L326" s="535"/>
      <c r="M326" s="535"/>
      <c r="N326" s="535"/>
      <c r="O326" s="535"/>
      <c r="P326" s="535"/>
      <c r="Q326" s="536"/>
    </row>
    <row r="327" spans="2:17" ht="29.45" customHeight="1" x14ac:dyDescent="0.25">
      <c r="B327" s="169">
        <f t="shared" ref="B327:C327" si="98">IF(OR(F556="X", F556="N/A"),1,0)</f>
        <v>0</v>
      </c>
      <c r="C327" s="169">
        <f t="shared" si="98"/>
        <v>0</v>
      </c>
      <c r="D327" s="168"/>
      <c r="G327" s="42"/>
      <c r="H327" s="339" t="s">
        <v>538</v>
      </c>
      <c r="I327" s="340"/>
      <c r="J327" s="340"/>
      <c r="K327" s="340"/>
      <c r="L327" s="340"/>
      <c r="M327" s="340"/>
      <c r="N327" s="340"/>
      <c r="O327" s="340"/>
      <c r="P327" s="340"/>
      <c r="Q327" s="509"/>
    </row>
    <row r="328" spans="2:17" ht="30.95" customHeight="1" x14ac:dyDescent="0.25">
      <c r="B328" s="169">
        <f t="shared" ref="B328:C328" si="99">IF(OR(F557="X", F557="N/A"),1,0)</f>
        <v>0</v>
      </c>
      <c r="C328" s="169">
        <f t="shared" si="99"/>
        <v>0</v>
      </c>
      <c r="D328" s="168"/>
      <c r="G328" s="42"/>
      <c r="H328" s="339" t="s">
        <v>539</v>
      </c>
      <c r="I328" s="340"/>
      <c r="J328" s="340"/>
      <c r="K328" s="340"/>
      <c r="L328" s="340"/>
      <c r="M328" s="340"/>
      <c r="N328" s="340"/>
      <c r="O328" s="340"/>
      <c r="P328" s="340"/>
      <c r="Q328" s="509"/>
    </row>
    <row r="329" spans="2:17" ht="15" customHeight="1" x14ac:dyDescent="0.25">
      <c r="B329" s="169">
        <f t="shared" ref="B329:C329" si="100">IF(OR(F558="X", F558="N/A"),1,0)</f>
        <v>0</v>
      </c>
      <c r="C329" s="169">
        <f t="shared" si="100"/>
        <v>0</v>
      </c>
      <c r="D329" s="168"/>
      <c r="G329" s="187"/>
      <c r="H329" s="187"/>
      <c r="I329" s="187"/>
      <c r="J329" s="187"/>
      <c r="K329" s="187"/>
      <c r="L329" s="187"/>
      <c r="M329" s="187"/>
      <c r="N329" s="187"/>
      <c r="O329" s="187"/>
      <c r="P329" s="187"/>
      <c r="Q329" s="187"/>
    </row>
    <row r="330" spans="2:17" ht="18.75" customHeight="1" x14ac:dyDescent="0.25">
      <c r="B330" s="169">
        <f t="shared" ref="B330:B334" si="101">IF(OR(F551="X", F551="N/A"),1,0)</f>
        <v>0</v>
      </c>
      <c r="C330" s="169">
        <f t="shared" ref="C330:C334" si="102">IF(OR(G551="X", G551="N/A"),1,0)</f>
        <v>0</v>
      </c>
      <c r="D330" s="168"/>
      <c r="F330" s="530" t="s">
        <v>540</v>
      </c>
      <c r="G330" s="530"/>
      <c r="H330" s="530"/>
      <c r="I330" s="530"/>
      <c r="J330" s="530"/>
      <c r="K330" s="530"/>
      <c r="L330" s="530"/>
      <c r="M330" s="530"/>
      <c r="N330" s="530"/>
      <c r="O330" s="530"/>
      <c r="P330" s="530"/>
      <c r="Q330" s="530"/>
    </row>
    <row r="331" spans="2:17" ht="14.45" customHeight="1" x14ac:dyDescent="0.25">
      <c r="B331" s="169">
        <f t="shared" si="101"/>
        <v>0</v>
      </c>
      <c r="C331" s="169">
        <f t="shared" si="102"/>
        <v>0</v>
      </c>
      <c r="D331" s="168"/>
      <c r="F331" s="42"/>
      <c r="G331" s="524" t="s">
        <v>541</v>
      </c>
      <c r="H331" s="525"/>
      <c r="I331" s="525"/>
      <c r="J331" s="525"/>
      <c r="K331" s="525"/>
      <c r="L331" s="525"/>
      <c r="M331" s="525"/>
      <c r="N331" s="525"/>
      <c r="O331" s="525"/>
      <c r="P331" s="525"/>
      <c r="Q331" s="526"/>
    </row>
    <row r="332" spans="2:17" ht="65.45" customHeight="1" x14ac:dyDescent="0.25">
      <c r="B332" s="169">
        <f t="shared" si="101"/>
        <v>0</v>
      </c>
      <c r="C332" s="169">
        <f t="shared" si="102"/>
        <v>0</v>
      </c>
      <c r="D332" s="168"/>
      <c r="F332" s="204"/>
      <c r="G332" s="42"/>
      <c r="H332" s="499" t="s">
        <v>542</v>
      </c>
      <c r="I332" s="515"/>
      <c r="J332" s="515"/>
      <c r="K332" s="515"/>
      <c r="L332" s="515"/>
      <c r="M332" s="515"/>
      <c r="N332" s="515"/>
      <c r="O332" s="515"/>
      <c r="P332" s="515"/>
      <c r="Q332" s="520"/>
    </row>
    <row r="333" spans="2:17" ht="42.6" customHeight="1" x14ac:dyDescent="0.25">
      <c r="B333" s="169">
        <f t="shared" si="101"/>
        <v>0</v>
      </c>
      <c r="C333" s="169">
        <f t="shared" si="102"/>
        <v>0</v>
      </c>
      <c r="D333" s="168"/>
      <c r="F333" s="204"/>
      <c r="G333" s="42"/>
      <c r="H333" s="499" t="s">
        <v>543</v>
      </c>
      <c r="I333" s="515"/>
      <c r="J333" s="515"/>
      <c r="K333" s="515"/>
      <c r="L333" s="515"/>
      <c r="M333" s="515"/>
      <c r="N333" s="515"/>
      <c r="O333" s="515"/>
      <c r="P333" s="515"/>
      <c r="Q333" s="520"/>
    </row>
    <row r="334" spans="2:17" x14ac:dyDescent="0.25">
      <c r="B334" s="169">
        <f t="shared" si="101"/>
        <v>0</v>
      </c>
      <c r="C334" s="169">
        <f t="shared" si="102"/>
        <v>0</v>
      </c>
      <c r="D334" s="168"/>
      <c r="F334" s="197"/>
      <c r="G334" s="42"/>
      <c r="H334" s="329" t="s">
        <v>1033</v>
      </c>
      <c r="I334" s="330"/>
      <c r="J334" s="330"/>
      <c r="K334" s="330"/>
      <c r="L334" s="330"/>
      <c r="M334" s="330"/>
      <c r="N334" s="330"/>
      <c r="O334" s="330"/>
      <c r="P334" s="330"/>
      <c r="Q334" s="331"/>
    </row>
    <row r="335" spans="2:17" x14ac:dyDescent="0.25">
      <c r="C335" s="169"/>
      <c r="D335" s="168"/>
      <c r="F335" s="188"/>
      <c r="G335" s="169"/>
      <c r="H335" s="42"/>
      <c r="I335" s="429" t="s">
        <v>1034</v>
      </c>
      <c r="J335" s="429"/>
      <c r="K335" s="429"/>
      <c r="L335" s="429"/>
      <c r="M335" s="429"/>
      <c r="N335" s="429"/>
      <c r="O335" s="429"/>
      <c r="P335" s="429"/>
      <c r="Q335" s="430"/>
    </row>
    <row r="336" spans="2:17" x14ac:dyDescent="0.25">
      <c r="C336" s="169"/>
      <c r="D336" s="168"/>
      <c r="F336" s="188"/>
      <c r="G336" s="169"/>
      <c r="H336" s="42"/>
      <c r="I336" s="416" t="s">
        <v>1035</v>
      </c>
      <c r="J336" s="416"/>
      <c r="K336" s="416"/>
      <c r="L336" s="416"/>
      <c r="M336" s="416"/>
      <c r="N336" s="416"/>
      <c r="O336" s="416"/>
      <c r="P336" s="416"/>
      <c r="Q336" s="417"/>
    </row>
    <row r="337" spans="2:18" x14ac:dyDescent="0.25">
      <c r="C337" s="169"/>
      <c r="D337" s="168"/>
      <c r="F337" s="188"/>
      <c r="G337" s="187"/>
      <c r="H337" s="42"/>
      <c r="I337" s="429" t="s">
        <v>1036</v>
      </c>
      <c r="J337" s="429"/>
      <c r="K337" s="429"/>
      <c r="L337" s="429"/>
      <c r="M337" s="429"/>
      <c r="N337" s="429"/>
      <c r="O337" s="429"/>
      <c r="P337" s="429"/>
      <c r="Q337" s="430"/>
    </row>
    <row r="338" spans="2:18" ht="24.95" customHeight="1" x14ac:dyDescent="0.25">
      <c r="C338" s="169"/>
      <c r="D338" s="168"/>
      <c r="F338" s="188"/>
      <c r="G338" s="42"/>
      <c r="H338" s="499" t="s">
        <v>544</v>
      </c>
      <c r="I338" s="515"/>
      <c r="J338" s="515"/>
      <c r="K338" s="515"/>
      <c r="L338" s="515"/>
      <c r="M338" s="515"/>
      <c r="N338" s="515"/>
      <c r="O338" s="515"/>
      <c r="P338" s="515"/>
      <c r="Q338" s="520"/>
    </row>
    <row r="339" spans="2:18" s="136" customFormat="1" ht="24.95" customHeight="1" x14ac:dyDescent="0.25">
      <c r="B339" s="138"/>
      <c r="C339" s="138"/>
      <c r="D339" s="147"/>
      <c r="F339" s="48"/>
      <c r="G339" s="48"/>
      <c r="H339" s="270"/>
      <c r="I339" s="270"/>
      <c r="J339" s="270"/>
      <c r="K339" s="270"/>
      <c r="L339" s="270"/>
      <c r="M339" s="270"/>
      <c r="N339" s="270"/>
      <c r="O339" s="270"/>
      <c r="P339" s="270"/>
      <c r="Q339" s="270"/>
    </row>
    <row r="340" spans="2:18" ht="19.5" customHeight="1" x14ac:dyDescent="0.25">
      <c r="B340" s="169">
        <f t="shared" ref="B340:C340" si="103">IF(OR(F559="X", F559="N/A"),1,0)</f>
        <v>0</v>
      </c>
      <c r="C340" s="169">
        <f t="shared" si="103"/>
        <v>0</v>
      </c>
      <c r="D340" s="168"/>
      <c r="F340" s="277" t="s">
        <v>545</v>
      </c>
    </row>
    <row r="341" spans="2:18" ht="19.5" customHeight="1" x14ac:dyDescent="0.25">
      <c r="B341" s="169">
        <f t="shared" ref="B341:C341" si="104">IF(OR(F561="X", F561="N/A"),1,0)</f>
        <v>0</v>
      </c>
      <c r="C341" s="169">
        <f t="shared" si="104"/>
        <v>0</v>
      </c>
      <c r="D341" s="168"/>
      <c r="F341" s="42"/>
      <c r="G341" s="531" t="s">
        <v>546</v>
      </c>
      <c r="H341" s="532"/>
      <c r="I341" s="532"/>
      <c r="J341" s="532"/>
      <c r="K341" s="532"/>
      <c r="L341" s="532"/>
      <c r="M341" s="532"/>
      <c r="N341" s="532"/>
      <c r="O341" s="532"/>
      <c r="P341" s="532"/>
      <c r="Q341" s="533"/>
    </row>
    <row r="342" spans="2:18" ht="21" customHeight="1" x14ac:dyDescent="0.25">
      <c r="B342" s="169">
        <f t="shared" ref="B342:C342" si="105">IF(OR(F562="X", F562="N/A"),1,0)</f>
        <v>0</v>
      </c>
      <c r="C342" s="169">
        <f t="shared" si="105"/>
        <v>0</v>
      </c>
      <c r="D342" s="168"/>
      <c r="G342" s="42"/>
      <c r="H342" s="339" t="s">
        <v>547</v>
      </c>
      <c r="I342" s="340"/>
      <c r="J342" s="340"/>
      <c r="K342" s="340"/>
      <c r="L342" s="340"/>
      <c r="M342" s="340"/>
      <c r="N342" s="340"/>
      <c r="O342" s="340"/>
      <c r="P342" s="340"/>
      <c r="Q342" s="509"/>
      <c r="R342"/>
    </row>
    <row r="343" spans="2:18" ht="15.6" customHeight="1" x14ac:dyDescent="0.25">
      <c r="B343" s="169">
        <f t="shared" ref="B343:C343" si="106">IF(OR(F563="X", F563="N/A"),1,0)</f>
        <v>0</v>
      </c>
      <c r="C343" s="169">
        <f t="shared" si="106"/>
        <v>0</v>
      </c>
      <c r="D343" s="168"/>
      <c r="G343" s="187"/>
      <c r="H343" s="187"/>
      <c r="I343" s="187"/>
      <c r="J343" s="187"/>
      <c r="K343" s="187"/>
      <c r="L343" s="187"/>
      <c r="M343" s="187"/>
      <c r="N343" s="187"/>
      <c r="O343" s="187"/>
      <c r="P343" s="187"/>
      <c r="Q343" s="187"/>
    </row>
    <row r="344" spans="2:18" ht="15" customHeight="1" x14ac:dyDescent="0.25">
      <c r="B344" s="169">
        <f t="shared" ref="B344:C344" si="107">IF(OR(F564="X", F564="N/A"),1,0)</f>
        <v>0</v>
      </c>
      <c r="C344" s="169">
        <f t="shared" si="107"/>
        <v>0</v>
      </c>
      <c r="D344" s="168"/>
      <c r="F344" s="201" t="s">
        <v>548</v>
      </c>
    </row>
    <row r="345" spans="2:18" ht="15" customHeight="1" x14ac:dyDescent="0.25">
      <c r="B345" s="169">
        <f t="shared" ref="B345:C345" si="108">IF(OR(F565="X", F565="N/A"),1,0)</f>
        <v>0</v>
      </c>
      <c r="C345" s="169">
        <f t="shared" si="108"/>
        <v>0</v>
      </c>
      <c r="D345" s="168"/>
      <c r="F345" s="42"/>
      <c r="G345" s="531" t="s">
        <v>549</v>
      </c>
      <c r="H345" s="532"/>
      <c r="I345" s="532"/>
      <c r="J345" s="532"/>
      <c r="K345" s="532"/>
      <c r="L345" s="532"/>
      <c r="M345" s="532"/>
      <c r="N345" s="532"/>
      <c r="O345" s="532"/>
      <c r="P345" s="532"/>
      <c r="Q345" s="533"/>
    </row>
    <row r="346" spans="2:18" ht="51.6" customHeight="1" x14ac:dyDescent="0.25">
      <c r="B346" s="169">
        <f t="shared" ref="B346:C346" si="109">IF(OR(F566="X", F566="N/A"),1,0)</f>
        <v>0</v>
      </c>
      <c r="C346" s="169">
        <f t="shared" si="109"/>
        <v>0</v>
      </c>
      <c r="D346" s="168"/>
      <c r="F346" s="167"/>
      <c r="G346" s="42"/>
      <c r="H346" s="415" t="s">
        <v>550</v>
      </c>
      <c r="I346" s="416"/>
      <c r="J346" s="416"/>
      <c r="K346" s="416"/>
      <c r="L346" s="416"/>
      <c r="M346" s="416"/>
      <c r="N346" s="416"/>
      <c r="O346" s="416"/>
      <c r="P346" s="416"/>
      <c r="Q346" s="417"/>
      <c r="R346"/>
    </row>
    <row r="347" spans="2:18" ht="15" customHeight="1" x14ac:dyDescent="0.25">
      <c r="B347" s="169">
        <f t="shared" ref="B347:C347" si="110">IF(OR(F567="X", F567="N/A"),1,0)</f>
        <v>0</v>
      </c>
      <c r="C347" s="169">
        <f t="shared" si="110"/>
        <v>0</v>
      </c>
      <c r="D347" s="168"/>
      <c r="F347" s="167"/>
      <c r="G347" s="188"/>
      <c r="H347" s="205"/>
      <c r="I347" s="205"/>
      <c r="J347" s="205"/>
      <c r="K347" s="205"/>
      <c r="L347" s="205"/>
      <c r="M347" s="205"/>
      <c r="N347" s="205"/>
      <c r="O347" s="205"/>
      <c r="P347" s="205"/>
      <c r="Q347" s="205"/>
      <c r="R347" s="205"/>
    </row>
    <row r="348" spans="2:18" ht="15.6" customHeight="1" x14ac:dyDescent="0.25">
      <c r="B348" s="169">
        <f t="shared" ref="B348:C348" si="111">IF(OR(F568="X", F568="N/A"),1,0)</f>
        <v>0</v>
      </c>
      <c r="C348" s="169">
        <f t="shared" si="111"/>
        <v>0</v>
      </c>
      <c r="D348" s="168"/>
      <c r="F348" s="277" t="s">
        <v>551</v>
      </c>
    </row>
    <row r="349" spans="2:18" ht="15.6" customHeight="1" x14ac:dyDescent="0.25">
      <c r="B349" s="169">
        <f t="shared" ref="B349:C349" si="112">IF(OR(F570="X", F570="N/A"),1,0)</f>
        <v>0</v>
      </c>
      <c r="C349" s="169">
        <f t="shared" si="112"/>
        <v>0</v>
      </c>
      <c r="D349" s="168"/>
      <c r="F349" s="42"/>
      <c r="G349" s="531" t="s">
        <v>552</v>
      </c>
      <c r="H349" s="532"/>
      <c r="I349" s="532"/>
      <c r="J349" s="532"/>
      <c r="K349" s="532"/>
      <c r="L349" s="532"/>
      <c r="M349" s="532"/>
      <c r="N349" s="532"/>
      <c r="O349" s="532"/>
      <c r="P349" s="532"/>
      <c r="Q349" s="533"/>
    </row>
    <row r="350" spans="2:18" ht="27" customHeight="1" x14ac:dyDescent="0.25">
      <c r="B350" s="169">
        <f t="shared" ref="B350:C350" si="113">IF(OR(F571="X", F571="N/A"),1,0)</f>
        <v>0</v>
      </c>
      <c r="C350" s="169">
        <f t="shared" si="113"/>
        <v>0</v>
      </c>
      <c r="D350" s="168"/>
      <c r="G350" s="42"/>
      <c r="H350" s="339" t="s">
        <v>553</v>
      </c>
      <c r="I350" s="340"/>
      <c r="J350" s="340"/>
      <c r="K350" s="340"/>
      <c r="L350" s="340"/>
      <c r="M350" s="340"/>
      <c r="N350" s="340"/>
      <c r="O350" s="340"/>
      <c r="P350" s="340"/>
      <c r="Q350" s="509"/>
    </row>
    <row r="351" spans="2:18" ht="30" customHeight="1" x14ac:dyDescent="0.25">
      <c r="B351" s="169">
        <f t="shared" ref="B351:C351" si="114">IF(OR(F572="X", F572="N/A"),1,0)</f>
        <v>0</v>
      </c>
      <c r="C351" s="169">
        <f t="shared" si="114"/>
        <v>0</v>
      </c>
      <c r="D351" s="168"/>
      <c r="G351" s="42"/>
      <c r="H351" s="339" t="s">
        <v>554</v>
      </c>
      <c r="I351" s="535"/>
      <c r="J351" s="535"/>
      <c r="K351" s="535"/>
      <c r="L351" s="535"/>
      <c r="M351" s="535"/>
      <c r="N351" s="535"/>
      <c r="O351" s="535"/>
      <c r="P351" s="535"/>
      <c r="Q351" s="536"/>
    </row>
    <row r="352" spans="2:18" ht="15" customHeight="1" x14ac:dyDescent="0.25">
      <c r="B352" s="169">
        <f t="shared" ref="B352:C352" si="115">IF(OR(F573="X", F573="N/A"),1,0)</f>
        <v>0</v>
      </c>
      <c r="C352" s="169">
        <f t="shared" si="115"/>
        <v>0</v>
      </c>
      <c r="D352" s="168"/>
      <c r="G352" s="42"/>
      <c r="H352" s="534" t="s">
        <v>555</v>
      </c>
      <c r="I352" s="535"/>
      <c r="J352" s="535"/>
      <c r="K352" s="535"/>
      <c r="L352" s="535"/>
      <c r="M352" s="535"/>
      <c r="N352" s="535"/>
      <c r="O352" s="535"/>
      <c r="P352" s="535"/>
      <c r="Q352" s="536"/>
    </row>
    <row r="353" spans="1:18" ht="15" customHeight="1" x14ac:dyDescent="0.25">
      <c r="B353" s="169">
        <f t="shared" ref="B353:C353" si="116">IF(OR(F574="X", F574="N/A"),1,0)</f>
        <v>0</v>
      </c>
      <c r="C353" s="169">
        <f t="shared" si="116"/>
        <v>0</v>
      </c>
      <c r="D353" s="168"/>
      <c r="G353" s="42"/>
      <c r="H353" s="339" t="s">
        <v>556</v>
      </c>
      <c r="I353" s="340"/>
      <c r="J353" s="340"/>
      <c r="K353" s="340"/>
      <c r="L353" s="340"/>
      <c r="M353" s="340"/>
      <c r="N353" s="340"/>
      <c r="O353" s="340"/>
      <c r="P353" s="340"/>
      <c r="Q353" s="509"/>
    </row>
    <row r="354" spans="1:18" ht="15" customHeight="1" x14ac:dyDescent="0.25">
      <c r="B354" s="169">
        <f t="shared" ref="B354:C354" si="117">IF(OR(F575="X", F575="N/A"),1,0)</f>
        <v>0</v>
      </c>
      <c r="C354" s="169">
        <f t="shared" si="117"/>
        <v>0</v>
      </c>
      <c r="D354" s="168"/>
      <c r="G354" s="42"/>
      <c r="H354" s="534" t="s">
        <v>557</v>
      </c>
      <c r="I354" s="535"/>
      <c r="J354" s="535"/>
      <c r="K354" s="535"/>
      <c r="L354" s="535"/>
      <c r="M354" s="535"/>
      <c r="N354" s="535"/>
      <c r="O354" s="535"/>
      <c r="P354" s="535"/>
      <c r="Q354" s="536"/>
    </row>
    <row r="355" spans="1:18" ht="15" customHeight="1" x14ac:dyDescent="0.25">
      <c r="B355" s="169">
        <f t="shared" ref="B355:C355" si="118">IF(OR(F576="X", F576="N/A"),1,0)</f>
        <v>0</v>
      </c>
      <c r="C355" s="169">
        <f t="shared" si="118"/>
        <v>0</v>
      </c>
      <c r="D355" s="168"/>
      <c r="G355" s="42"/>
      <c r="H355" s="534" t="s">
        <v>558</v>
      </c>
      <c r="I355" s="535"/>
      <c r="J355" s="535"/>
      <c r="K355" s="535"/>
      <c r="L355" s="535"/>
      <c r="M355" s="535"/>
      <c r="N355" s="535"/>
      <c r="O355" s="535"/>
      <c r="P355" s="535"/>
      <c r="Q355" s="536"/>
    </row>
    <row r="356" spans="1:18" ht="15" customHeight="1" x14ac:dyDescent="0.25">
      <c r="B356" s="169">
        <f t="shared" ref="B356:C356" si="119">IF(OR(F577="X", F577="N/A"),1,0)</f>
        <v>0</v>
      </c>
      <c r="C356" s="169">
        <f t="shared" si="119"/>
        <v>0</v>
      </c>
      <c r="D356" s="168"/>
      <c r="G356" s="169"/>
      <c r="H356" s="42"/>
      <c r="I356" s="535" t="s">
        <v>559</v>
      </c>
      <c r="J356" s="535"/>
      <c r="K356" s="535"/>
      <c r="L356" s="535"/>
      <c r="M356" s="535"/>
      <c r="N356" s="535"/>
      <c r="O356" s="535"/>
      <c r="P356" s="535"/>
      <c r="Q356" s="536"/>
    </row>
    <row r="357" spans="1:18" ht="15" customHeight="1" x14ac:dyDescent="0.25">
      <c r="B357" s="169">
        <f t="shared" ref="B357:C357" si="120">IF(OR(F578="X", F578="N/A"),1,0)</f>
        <v>0</v>
      </c>
      <c r="C357" s="169">
        <f t="shared" si="120"/>
        <v>0</v>
      </c>
      <c r="D357" s="168"/>
      <c r="G357" s="169"/>
      <c r="H357" s="42"/>
      <c r="I357" s="535" t="s">
        <v>560</v>
      </c>
      <c r="J357" s="535"/>
      <c r="K357" s="535"/>
      <c r="L357" s="535"/>
      <c r="M357" s="535"/>
      <c r="N357" s="535"/>
      <c r="O357" s="535"/>
      <c r="P357" s="535"/>
      <c r="Q357" s="536"/>
    </row>
    <row r="358" spans="1:18" ht="15" customHeight="1" x14ac:dyDescent="0.25">
      <c r="B358" s="169">
        <f t="shared" ref="B358:C358" si="121">IF(OR(F579="X", F579="N/A"),1,0)</f>
        <v>0</v>
      </c>
      <c r="C358" s="169">
        <f t="shared" si="121"/>
        <v>0</v>
      </c>
      <c r="D358" s="168"/>
      <c r="G358" s="187"/>
      <c r="H358" s="42"/>
      <c r="I358" s="535" t="s">
        <v>561</v>
      </c>
      <c r="J358" s="535"/>
      <c r="K358" s="535"/>
      <c r="L358" s="535"/>
      <c r="M358" s="535"/>
      <c r="N358" s="535"/>
      <c r="O358" s="535"/>
      <c r="P358" s="535"/>
      <c r="Q358" s="536"/>
    </row>
    <row r="359" spans="1:18" ht="15" customHeight="1" x14ac:dyDescent="0.25">
      <c r="B359" s="169">
        <f t="shared" ref="B359:C359" si="122">IF(OR(F580="X", F580="N/A"),1,0)</f>
        <v>0</v>
      </c>
      <c r="C359" s="169">
        <f t="shared" si="122"/>
        <v>0</v>
      </c>
      <c r="D359" s="168"/>
      <c r="G359" s="187"/>
      <c r="H359" s="169"/>
      <c r="I359" s="187"/>
      <c r="J359" s="187"/>
      <c r="K359" s="187"/>
      <c r="L359" s="187"/>
      <c r="M359" s="187"/>
      <c r="N359" s="187"/>
      <c r="O359" s="187"/>
      <c r="P359" s="187"/>
      <c r="Q359" s="187"/>
    </row>
    <row r="360" spans="1:18" ht="15" customHeight="1" x14ac:dyDescent="0.25">
      <c r="B360" s="169">
        <f t="shared" ref="B360:C360" si="123">IF(OR(F581="X", F581="N/A"),1,0)</f>
        <v>0</v>
      </c>
      <c r="C360" s="169">
        <f t="shared" si="123"/>
        <v>0</v>
      </c>
      <c r="D360" s="168"/>
      <c r="E360" s="214" t="s">
        <v>562</v>
      </c>
      <c r="F360" s="167"/>
      <c r="G360" s="186"/>
      <c r="H360" s="186"/>
      <c r="I360" s="186"/>
    </row>
    <row r="361" spans="1:18" ht="21" customHeight="1" x14ac:dyDescent="0.25">
      <c r="C361" s="169"/>
      <c r="D361" s="168"/>
      <c r="F361" s="277" t="s">
        <v>563</v>
      </c>
      <c r="G361"/>
      <c r="H361"/>
      <c r="I361"/>
      <c r="J361"/>
      <c r="K361"/>
      <c r="L361"/>
      <c r="M361"/>
      <c r="N361"/>
      <c r="O361"/>
      <c r="P361"/>
      <c r="Q361"/>
      <c r="R361"/>
    </row>
    <row r="362" spans="1:18" ht="24.6" customHeight="1" x14ac:dyDescent="0.25">
      <c r="B362" s="169">
        <f t="shared" ref="B362:B363" si="124">IF(OR(F574="X", F574="N/A"),1,0)</f>
        <v>0</v>
      </c>
      <c r="C362" s="169">
        <f t="shared" ref="C362:C363" si="125">IF(OR(G574="X", G574="N/A"),1,0)</f>
        <v>0</v>
      </c>
      <c r="D362" s="168"/>
      <c r="F362" s="42"/>
      <c r="G362" s="499" t="s">
        <v>564</v>
      </c>
      <c r="H362" s="515"/>
      <c r="I362" s="515"/>
      <c r="J362" s="515"/>
      <c r="K362" s="515"/>
      <c r="L362" s="515"/>
      <c r="M362" s="515"/>
      <c r="N362" s="515"/>
      <c r="O362" s="515"/>
      <c r="P362" s="515"/>
      <c r="Q362" s="520"/>
    </row>
    <row r="363" spans="1:18" ht="27.95" hidden="1" customHeight="1" x14ac:dyDescent="0.25">
      <c r="B363" s="169">
        <f t="shared" si="124"/>
        <v>0</v>
      </c>
      <c r="C363" s="169">
        <f t="shared" si="125"/>
        <v>0</v>
      </c>
      <c r="D363" s="168"/>
      <c r="G363" s="42"/>
      <c r="H363" s="339" t="s">
        <v>565</v>
      </c>
      <c r="I363" s="340"/>
      <c r="J363" s="340"/>
      <c r="K363" s="340"/>
      <c r="L363" s="340"/>
      <c r="M363" s="340"/>
      <c r="N363" s="340"/>
      <c r="O363" s="340"/>
      <c r="P363" s="340"/>
      <c r="Q363" s="509"/>
    </row>
    <row r="364" spans="1:18" ht="21" hidden="1" customHeight="1" x14ac:dyDescent="0.25">
      <c r="C364" s="169"/>
      <c r="G364" s="42"/>
      <c r="H364" s="339" t="s">
        <v>566</v>
      </c>
      <c r="I364" s="340"/>
      <c r="J364" s="340"/>
      <c r="K364" s="340"/>
      <c r="L364" s="340"/>
      <c r="M364" s="340"/>
      <c r="N364" s="340"/>
      <c r="O364" s="340"/>
      <c r="P364" s="340"/>
      <c r="Q364" s="509"/>
    </row>
    <row r="365" spans="1:18" ht="17.45" customHeight="1" x14ac:dyDescent="0.25">
      <c r="B365" s="169">
        <f t="shared" ref="B365" si="126">IF(OR(F577="X", F577="N/A"),1,0)</f>
        <v>0</v>
      </c>
      <c r="C365" s="169">
        <f t="shared" ref="C365" si="127">IF(OR(G577="X", G577="N/A"),1,0)</f>
        <v>0</v>
      </c>
      <c r="D365" s="168"/>
      <c r="G365" s="42"/>
      <c r="H365" s="360" t="s">
        <v>567</v>
      </c>
      <c r="I365" s="361"/>
      <c r="J365" s="361"/>
      <c r="K365" s="361"/>
      <c r="L365" s="361"/>
      <c r="M365" s="361"/>
      <c r="N365" s="361"/>
      <c r="O365" s="361"/>
      <c r="P365" s="361"/>
      <c r="Q365" s="361"/>
      <c r="R365" s="240"/>
    </row>
    <row r="366" spans="1:18" ht="10.5" customHeight="1" x14ac:dyDescent="0.25">
      <c r="A366" s="167" t="s">
        <v>568</v>
      </c>
      <c r="C366" s="169"/>
      <c r="D366" s="168"/>
      <c r="E366" s="214"/>
      <c r="F366" s="167"/>
      <c r="G366" s="186"/>
      <c r="H366" s="186"/>
      <c r="I366" s="186"/>
    </row>
    <row r="367" spans="1:18" ht="18.600000000000001" customHeight="1" x14ac:dyDescent="0.25">
      <c r="C367" s="169"/>
      <c r="D367" s="168"/>
      <c r="F367" s="277" t="s">
        <v>569</v>
      </c>
    </row>
    <row r="368" spans="1:18" ht="18" customHeight="1" x14ac:dyDescent="0.25">
      <c r="B368" s="169">
        <f>IF(OR(F589="X", F589="N/A"),1,0)</f>
        <v>0</v>
      </c>
      <c r="C368" s="169">
        <f>IF(OR(G589="X", G589="N/A"),1,0)</f>
        <v>0</v>
      </c>
      <c r="D368" s="168"/>
      <c r="F368" s="42"/>
      <c r="G368" s="499" t="s">
        <v>570</v>
      </c>
      <c r="H368" s="515"/>
      <c r="I368" s="515"/>
      <c r="J368" s="515"/>
      <c r="K368" s="515"/>
      <c r="L368" s="515"/>
      <c r="M368" s="515"/>
      <c r="N368" s="515"/>
      <c r="O368" s="515"/>
      <c r="P368" s="515"/>
      <c r="Q368" s="520"/>
    </row>
    <row r="369" spans="2:17" ht="18" hidden="1" customHeight="1" x14ac:dyDescent="0.25">
      <c r="C369" s="169"/>
      <c r="D369" s="168"/>
      <c r="F369" s="42"/>
      <c r="G369" s="499" t="s">
        <v>571</v>
      </c>
      <c r="H369" s="515"/>
      <c r="I369" s="515"/>
      <c r="J369" s="515"/>
      <c r="K369" s="515"/>
      <c r="L369" s="515"/>
      <c r="M369" s="515"/>
      <c r="N369" s="515"/>
      <c r="O369" s="515"/>
      <c r="P369" s="515"/>
      <c r="Q369" s="520"/>
    </row>
    <row r="370" spans="2:17" ht="18" customHeight="1" x14ac:dyDescent="0.25">
      <c r="C370" s="169"/>
      <c r="D370" s="168"/>
      <c r="F370" s="283"/>
      <c r="G370" s="283"/>
      <c r="H370" s="283"/>
      <c r="I370" s="283"/>
      <c r="J370" s="283"/>
      <c r="K370" s="283"/>
      <c r="L370" s="283"/>
      <c r="M370" s="283"/>
      <c r="N370" s="283"/>
      <c r="O370" s="283"/>
      <c r="P370" s="283"/>
      <c r="Q370" s="283"/>
    </row>
    <row r="371" spans="2:17" ht="16.5" customHeight="1" x14ac:dyDescent="0.25">
      <c r="B371" s="169">
        <f t="shared" ref="B371:C373" si="128">IF(OR(F577="X", F577="N/A"),1,0)</f>
        <v>0</v>
      </c>
      <c r="C371" s="169">
        <f t="shared" si="128"/>
        <v>0</v>
      </c>
      <c r="D371" s="168"/>
      <c r="F371" s="277" t="s">
        <v>572</v>
      </c>
      <c r="G371" s="187"/>
    </row>
    <row r="372" spans="2:17" ht="21.6" customHeight="1" x14ac:dyDescent="0.25">
      <c r="B372" s="169">
        <f t="shared" si="128"/>
        <v>0</v>
      </c>
      <c r="C372" s="169">
        <f t="shared" si="128"/>
        <v>0</v>
      </c>
      <c r="D372" s="168"/>
      <c r="F372" s="42"/>
      <c r="G372" s="506" t="s">
        <v>573</v>
      </c>
      <c r="H372" s="507"/>
      <c r="I372" s="507"/>
      <c r="J372" s="507"/>
      <c r="K372" s="507"/>
      <c r="L372" s="507"/>
      <c r="M372" s="507"/>
      <c r="N372" s="507"/>
      <c r="O372" s="507"/>
      <c r="P372" s="507"/>
      <c r="Q372" s="510"/>
    </row>
    <row r="373" spans="2:17" ht="25.9" customHeight="1" x14ac:dyDescent="0.25">
      <c r="B373" s="169">
        <f t="shared" si="128"/>
        <v>0</v>
      </c>
      <c r="C373" s="169">
        <f t="shared" si="128"/>
        <v>0</v>
      </c>
      <c r="F373" s="167"/>
      <c r="G373" s="42"/>
      <c r="H373" s="339" t="s">
        <v>574</v>
      </c>
      <c r="I373" s="340"/>
      <c r="J373" s="340"/>
      <c r="K373" s="340"/>
      <c r="L373" s="340"/>
      <c r="M373" s="340"/>
      <c r="N373" s="340"/>
      <c r="O373" s="340"/>
      <c r="P373" s="340"/>
      <c r="Q373" s="540"/>
    </row>
    <row r="374" spans="2:17" ht="17.45" customHeight="1" x14ac:dyDescent="0.25">
      <c r="B374" s="169">
        <f>IF(OR(F570="X", F570="N/A"),1,0)</f>
        <v>0</v>
      </c>
      <c r="C374" s="169">
        <f>IF(OR(G570="X", G570="N/A"),1,0)</f>
        <v>0</v>
      </c>
      <c r="D374" s="180"/>
      <c r="E374" s="109"/>
      <c r="G374" s="185"/>
      <c r="H374" s="42"/>
      <c r="I374" s="339" t="s">
        <v>575</v>
      </c>
      <c r="J374" s="340"/>
      <c r="K374" s="340"/>
      <c r="L374" s="340"/>
      <c r="M374" s="340"/>
      <c r="N374" s="340"/>
      <c r="O374" s="340"/>
      <c r="P374" s="340"/>
      <c r="Q374" s="340"/>
    </row>
    <row r="375" spans="2:17" ht="18" customHeight="1" x14ac:dyDescent="0.25">
      <c r="C375" s="169"/>
      <c r="D375" s="180"/>
      <c r="E375" s="109"/>
      <c r="G375" s="185"/>
      <c r="H375" s="42"/>
      <c r="I375" s="339" t="s">
        <v>576</v>
      </c>
      <c r="J375" s="340"/>
      <c r="K375" s="340"/>
      <c r="L375" s="340"/>
      <c r="M375" s="340"/>
      <c r="N375" s="340"/>
      <c r="O375" s="340"/>
      <c r="P375" s="340"/>
      <c r="Q375" s="340"/>
    </row>
    <row r="376" spans="2:17" ht="13.15" customHeight="1" x14ac:dyDescent="0.25">
      <c r="C376" s="169"/>
      <c r="D376" s="180"/>
      <c r="E376" s="109"/>
      <c r="G376" s="185"/>
      <c r="H376" s="42"/>
      <c r="I376" s="339" t="s">
        <v>577</v>
      </c>
      <c r="J376" s="340"/>
      <c r="K376" s="340"/>
      <c r="L376" s="340"/>
      <c r="M376" s="340"/>
      <c r="N376" s="340"/>
      <c r="O376" s="340"/>
      <c r="P376" s="340"/>
      <c r="Q376" s="340"/>
    </row>
    <row r="377" spans="2:17" ht="17.45" customHeight="1" x14ac:dyDescent="0.25">
      <c r="C377" s="169"/>
      <c r="D377" s="180"/>
      <c r="E377" s="109"/>
      <c r="G377" s="185"/>
      <c r="H377" s="42"/>
      <c r="I377" s="339" t="s">
        <v>578</v>
      </c>
      <c r="J377" s="340"/>
      <c r="K377" s="340"/>
      <c r="L377" s="340"/>
      <c r="M377" s="340"/>
      <c r="N377" s="340"/>
      <c r="O377" s="340"/>
      <c r="P377" s="340"/>
      <c r="Q377" s="340"/>
    </row>
    <row r="378" spans="2:17" ht="16.5" hidden="1" customHeight="1" x14ac:dyDescent="0.25">
      <c r="B378" s="169">
        <f t="shared" ref="B378:B381" si="129">IF(OR(F571="X", F571="N/A"),1,0)</f>
        <v>0</v>
      </c>
      <c r="C378" s="169">
        <f t="shared" ref="C378:C381" si="130">IF(OR(G571="X", G571="N/A"),1,0)</f>
        <v>0</v>
      </c>
      <c r="D378" s="168"/>
      <c r="F378" s="281"/>
      <c r="G378" s="283"/>
      <c r="H378" s="283"/>
      <c r="I378" s="42"/>
      <c r="J378" s="575" t="s">
        <v>575</v>
      </c>
      <c r="K378" s="576"/>
      <c r="L378" s="576"/>
      <c r="M378" s="576"/>
      <c r="N378" s="576"/>
      <c r="O378" s="576"/>
      <c r="P378" s="576"/>
      <c r="Q378" s="577"/>
    </row>
    <row r="379" spans="2:17" ht="14.25" hidden="1" customHeight="1" x14ac:dyDescent="0.25">
      <c r="B379" s="169">
        <f t="shared" si="129"/>
        <v>0</v>
      </c>
      <c r="C379" s="169">
        <f t="shared" si="130"/>
        <v>0</v>
      </c>
      <c r="D379" s="168"/>
      <c r="F379" s="281"/>
      <c r="G379" s="283"/>
      <c r="H379" s="283"/>
      <c r="I379" s="42"/>
      <c r="J379" s="575" t="s">
        <v>576</v>
      </c>
      <c r="K379" s="576"/>
      <c r="L379" s="576"/>
      <c r="M379" s="576"/>
      <c r="N379" s="576"/>
      <c r="O379" s="576"/>
      <c r="P379" s="576"/>
      <c r="Q379" s="577"/>
    </row>
    <row r="380" spans="2:17" ht="14.25" hidden="1" customHeight="1" x14ac:dyDescent="0.25">
      <c r="B380" s="169">
        <f t="shared" si="129"/>
        <v>0</v>
      </c>
      <c r="C380" s="169">
        <f t="shared" si="130"/>
        <v>0</v>
      </c>
      <c r="D380" s="168"/>
      <c r="F380" s="281"/>
      <c r="G380" s="283"/>
      <c r="H380" s="283"/>
      <c r="I380" s="42"/>
      <c r="J380" s="575" t="s">
        <v>577</v>
      </c>
      <c r="K380" s="576"/>
      <c r="L380" s="576"/>
      <c r="M380" s="576"/>
      <c r="N380" s="576"/>
      <c r="O380" s="576"/>
      <c r="P380" s="576"/>
      <c r="Q380" s="577"/>
    </row>
    <row r="381" spans="2:17" ht="15.95" hidden="1" customHeight="1" x14ac:dyDescent="0.25">
      <c r="B381" s="169">
        <f t="shared" si="129"/>
        <v>0</v>
      </c>
      <c r="C381" s="169">
        <f t="shared" si="130"/>
        <v>0</v>
      </c>
      <c r="D381" s="168"/>
      <c r="F381" s="281"/>
      <c r="G381" s="283"/>
      <c r="H381" s="283"/>
      <c r="I381" s="121"/>
      <c r="J381" s="578" t="s">
        <v>579</v>
      </c>
      <c r="K381" s="579"/>
      <c r="L381" s="579"/>
      <c r="M381" s="579"/>
      <c r="N381" s="579"/>
      <c r="O381" s="579"/>
      <c r="P381" s="579"/>
      <c r="Q381" s="580"/>
    </row>
    <row r="382" spans="2:17" ht="9.6" customHeight="1" x14ac:dyDescent="0.25">
      <c r="B382" s="169">
        <f t="shared" ref="B382" si="131">IF(OR(F580="X", F580="N/A"),1,0)</f>
        <v>0</v>
      </c>
      <c r="C382" s="169">
        <f t="shared" ref="C382" si="132">IF(OR(G580="X", G580="N/A"),1,0)</f>
        <v>0</v>
      </c>
      <c r="D382" s="168"/>
      <c r="E382" s="109"/>
      <c r="F382" s="109"/>
      <c r="G382" s="109"/>
      <c r="H382" s="109"/>
      <c r="I382" s="109"/>
      <c r="J382" s="109"/>
      <c r="K382" s="109"/>
      <c r="L382" s="109"/>
      <c r="M382" s="109"/>
      <c r="N382" s="109"/>
      <c r="O382" s="109"/>
      <c r="P382" s="109"/>
    </row>
    <row r="383" spans="2:17" ht="9.6" customHeight="1" x14ac:dyDescent="0.25">
      <c r="C383" s="169"/>
      <c r="D383" s="168"/>
      <c r="E383" s="109"/>
      <c r="F383" s="109"/>
      <c r="G383" s="109"/>
      <c r="H383" s="109"/>
      <c r="I383" s="109"/>
      <c r="J383" s="109"/>
      <c r="K383" s="109"/>
      <c r="L383" s="109"/>
      <c r="M383" s="109"/>
      <c r="N383" s="109"/>
      <c r="O383" s="109"/>
      <c r="P383" s="109"/>
    </row>
    <row r="384" spans="2:17" ht="22.15" customHeight="1" x14ac:dyDescent="0.25">
      <c r="C384" s="169"/>
      <c r="D384" s="168"/>
      <c r="F384" s="277" t="s">
        <v>580</v>
      </c>
      <c r="I384" s="283"/>
      <c r="J384" s="283"/>
      <c r="K384" s="283"/>
      <c r="L384" s="283"/>
      <c r="M384" s="283"/>
      <c r="N384" s="283"/>
      <c r="O384" s="283"/>
      <c r="P384" s="283"/>
      <c r="Q384" s="283"/>
    </row>
    <row r="385" spans="2:18" ht="21.6" customHeight="1" x14ac:dyDescent="0.25">
      <c r="B385" s="169">
        <f t="shared" ref="B385" si="133">IF(OR(F590="X", F590="N/A"),1,0)</f>
        <v>0</v>
      </c>
      <c r="C385" s="169">
        <f t="shared" ref="C385" si="134">IF(OR(G590="X", G590="N/A"),1,0)</f>
        <v>0</v>
      </c>
      <c r="D385" s="168"/>
      <c r="F385" s="42"/>
      <c r="G385" s="506" t="s">
        <v>581</v>
      </c>
      <c r="H385" s="507"/>
      <c r="I385" s="507"/>
      <c r="J385" s="507"/>
      <c r="K385" s="507"/>
      <c r="L385" s="507"/>
      <c r="M385" s="507"/>
      <c r="N385" s="507"/>
      <c r="O385" s="507"/>
      <c r="P385" s="507"/>
      <c r="Q385" s="510"/>
    </row>
    <row r="386" spans="2:18" ht="16.149999999999999" customHeight="1" x14ac:dyDescent="0.25">
      <c r="C386" s="169"/>
      <c r="D386" s="168"/>
      <c r="F386" s="167"/>
      <c r="K386" s="283"/>
      <c r="L386" s="283"/>
      <c r="M386" s="283"/>
      <c r="N386" s="283"/>
      <c r="O386" s="283"/>
      <c r="P386" s="283"/>
      <c r="Q386" s="283"/>
    </row>
    <row r="387" spans="2:18" ht="18" hidden="1" customHeight="1" x14ac:dyDescent="0.25">
      <c r="C387" s="169"/>
      <c r="D387" s="168"/>
      <c r="F387" s="283"/>
      <c r="G387" s="283"/>
      <c r="H387" s="283"/>
      <c r="I387" s="283"/>
      <c r="J387" s="283"/>
      <c r="K387" s="283"/>
      <c r="L387" s="283"/>
      <c r="M387" s="283"/>
      <c r="N387" s="283"/>
      <c r="O387" s="283"/>
      <c r="P387" s="283"/>
      <c r="Q387" s="283"/>
    </row>
    <row r="388" spans="2:18" ht="21" customHeight="1" x14ac:dyDescent="0.25">
      <c r="C388" s="169"/>
      <c r="D388" s="168"/>
      <c r="F388" s="242" t="s">
        <v>582</v>
      </c>
      <c r="G388" s="241"/>
      <c r="H388" s="241"/>
      <c r="I388" s="241"/>
      <c r="J388"/>
      <c r="K388"/>
      <c r="L388"/>
      <c r="M388"/>
      <c r="N388"/>
      <c r="O388"/>
      <c r="P388"/>
      <c r="Q388"/>
      <c r="R388"/>
    </row>
    <row r="389" spans="2:18" ht="31.15" customHeight="1" x14ac:dyDescent="0.25">
      <c r="B389" s="169">
        <f t="shared" ref="B389:B390" si="135">IF(OR(F596="X", F596="N/A"),1,0)</f>
        <v>0</v>
      </c>
      <c r="C389" s="169">
        <f t="shared" ref="C389:C390" si="136">IF(OR(G596="X", G596="N/A"),1,0)</f>
        <v>0</v>
      </c>
      <c r="D389" s="168"/>
      <c r="F389" s="42"/>
      <c r="G389" s="499" t="s">
        <v>583</v>
      </c>
      <c r="H389" s="515"/>
      <c r="I389" s="515"/>
      <c r="J389" s="515"/>
      <c r="K389" s="515"/>
      <c r="L389" s="515"/>
      <c r="M389" s="515"/>
      <c r="N389" s="515"/>
      <c r="O389" s="515"/>
      <c r="P389" s="515"/>
      <c r="Q389" s="520"/>
    </row>
    <row r="390" spans="2:18" ht="27.95" hidden="1" customHeight="1" x14ac:dyDescent="0.25">
      <c r="B390" s="169">
        <f t="shared" si="135"/>
        <v>0</v>
      </c>
      <c r="C390" s="169">
        <f t="shared" si="136"/>
        <v>0</v>
      </c>
      <c r="D390" s="168"/>
      <c r="G390" s="42"/>
      <c r="H390" s="339" t="s">
        <v>565</v>
      </c>
      <c r="I390" s="340"/>
      <c r="J390" s="340"/>
      <c r="K390" s="340"/>
      <c r="L390" s="340"/>
      <c r="M390" s="340"/>
      <c r="N390" s="340"/>
      <c r="O390" s="340"/>
      <c r="P390" s="340"/>
      <c r="Q390" s="509"/>
    </row>
    <row r="391" spans="2:18" ht="21" hidden="1" customHeight="1" x14ac:dyDescent="0.25">
      <c r="C391" s="169"/>
      <c r="G391" s="42"/>
      <c r="H391" s="339" t="s">
        <v>566</v>
      </c>
      <c r="I391" s="340"/>
      <c r="J391" s="340"/>
      <c r="K391" s="340"/>
      <c r="L391" s="340"/>
      <c r="M391" s="340"/>
      <c r="N391" s="340"/>
      <c r="O391" s="340"/>
      <c r="P391" s="340"/>
      <c r="Q391" s="509"/>
    </row>
    <row r="392" spans="2:18" ht="15" customHeight="1" x14ac:dyDescent="0.25">
      <c r="B392" s="169">
        <f t="shared" ref="B392:B393" si="137">IF(OR(F599="X", F599="N/A"),1,0)</f>
        <v>0</v>
      </c>
      <c r="C392" s="169">
        <f t="shared" ref="C392:C393" si="138">IF(OR(G599="X", G599="N/A"),1,0)</f>
        <v>0</v>
      </c>
      <c r="D392" s="168"/>
      <c r="G392" s="42"/>
      <c r="H392" s="360" t="s">
        <v>584</v>
      </c>
      <c r="I392" s="361"/>
      <c r="J392" s="361"/>
      <c r="K392" s="361"/>
      <c r="L392" s="361"/>
      <c r="M392" s="361"/>
      <c r="N392" s="361"/>
      <c r="O392" s="361"/>
      <c r="P392" s="361"/>
      <c r="Q392" s="361"/>
      <c r="R392" s="240"/>
    </row>
    <row r="393" spans="2:18" ht="31.15" customHeight="1" x14ac:dyDescent="0.25">
      <c r="B393" s="169">
        <f t="shared" si="137"/>
        <v>0</v>
      </c>
      <c r="C393" s="169">
        <f t="shared" si="138"/>
        <v>0</v>
      </c>
      <c r="D393" s="168"/>
      <c r="F393" s="42"/>
      <c r="G393" s="499" t="s">
        <v>585</v>
      </c>
      <c r="H393" s="515"/>
      <c r="I393" s="515"/>
      <c r="J393" s="515"/>
      <c r="K393" s="515"/>
      <c r="L393" s="515"/>
      <c r="M393" s="515"/>
      <c r="N393" s="515"/>
      <c r="O393" s="515"/>
      <c r="P393" s="515"/>
      <c r="Q393" s="520"/>
    </row>
    <row r="394" spans="2:18" ht="15" hidden="1" customHeight="1" x14ac:dyDescent="0.25">
      <c r="C394" s="169"/>
      <c r="D394" s="168"/>
      <c r="G394" s="228"/>
      <c r="H394" s="240"/>
      <c r="I394" s="240"/>
      <c r="J394" s="240"/>
      <c r="K394" s="240"/>
      <c r="L394" s="240"/>
      <c r="M394" s="240"/>
      <c r="N394" s="240"/>
      <c r="O394" s="240"/>
      <c r="P394" s="240"/>
      <c r="Q394" s="240"/>
      <c r="R394" s="240"/>
    </row>
    <row r="395" spans="2:18" ht="15" hidden="1" customHeight="1" x14ac:dyDescent="0.25">
      <c r="C395" s="169"/>
      <c r="D395" s="168"/>
      <c r="G395" s="228"/>
      <c r="H395" s="240"/>
      <c r="I395" s="240"/>
      <c r="J395" s="240"/>
      <c r="K395" s="240"/>
      <c r="L395" s="240"/>
      <c r="M395" s="240"/>
      <c r="N395" s="240"/>
      <c r="O395" s="240"/>
      <c r="P395" s="240"/>
      <c r="Q395" s="240"/>
      <c r="R395" s="240"/>
    </row>
    <row r="396" spans="2:18" ht="22.15" customHeight="1" x14ac:dyDescent="0.25">
      <c r="C396" s="169"/>
      <c r="D396" s="168"/>
      <c r="E396" s="283"/>
      <c r="F396" s="283"/>
      <c r="G396" s="283"/>
      <c r="H396" s="283"/>
      <c r="I396" s="283"/>
      <c r="J396" s="283"/>
      <c r="K396" s="283"/>
      <c r="L396" s="283"/>
      <c r="M396" s="283"/>
      <c r="N396" s="283"/>
      <c r="O396" s="283"/>
      <c r="P396" s="283"/>
      <c r="Q396" s="283"/>
      <c r="R396" s="240"/>
    </row>
    <row r="397" spans="2:18" ht="16.5" customHeight="1" x14ac:dyDescent="0.25">
      <c r="B397" s="169">
        <f t="shared" ref="B397:C397" si="139">IF(OR(F582="X", F582="N/A"),1,0)</f>
        <v>0</v>
      </c>
      <c r="C397" s="169">
        <f t="shared" si="139"/>
        <v>0</v>
      </c>
      <c r="D397" s="168"/>
      <c r="F397" s="277" t="s">
        <v>586</v>
      </c>
      <c r="G397" s="187"/>
    </row>
    <row r="398" spans="2:18" ht="30.6" customHeight="1" x14ac:dyDescent="0.25">
      <c r="B398" s="169">
        <f t="shared" ref="B398:C398" si="140">IF(OR(F583="X", F583="N/A"),1,0)</f>
        <v>0</v>
      </c>
      <c r="C398" s="169">
        <f t="shared" si="140"/>
        <v>0</v>
      </c>
      <c r="D398" s="168"/>
      <c r="F398" s="42"/>
      <c r="G398" s="506" t="s">
        <v>587</v>
      </c>
      <c r="H398" s="507"/>
      <c r="I398" s="507"/>
      <c r="J398" s="507"/>
      <c r="K398" s="507"/>
      <c r="L398" s="507"/>
      <c r="M398" s="507"/>
      <c r="N398" s="507"/>
      <c r="O398" s="507"/>
      <c r="P398" s="507"/>
      <c r="Q398" s="510"/>
    </row>
    <row r="399" spans="2:18" ht="30.6" customHeight="1" x14ac:dyDescent="0.25">
      <c r="B399" s="169">
        <f t="shared" ref="B399:C399" si="141">IF(OR(F584="X", F584="N/A"),1,0)</f>
        <v>0</v>
      </c>
      <c r="C399" s="169">
        <f t="shared" si="141"/>
        <v>0</v>
      </c>
      <c r="F399" s="167"/>
      <c r="G399" s="42"/>
      <c r="H399" s="339" t="s">
        <v>588</v>
      </c>
      <c r="I399" s="340"/>
      <c r="J399" s="340"/>
      <c r="K399" s="340"/>
      <c r="L399" s="340"/>
      <c r="M399" s="340"/>
      <c r="N399" s="340"/>
      <c r="O399" s="340"/>
      <c r="P399" s="340"/>
      <c r="Q399" s="540"/>
    </row>
    <row r="400" spans="2:18" ht="120" customHeight="1" x14ac:dyDescent="0.25">
      <c r="B400" s="169">
        <f t="shared" ref="B400:C400" si="142">IF(OR(F585="X", F585="N/A"),1,0)</f>
        <v>0</v>
      </c>
      <c r="C400" s="169">
        <f t="shared" si="142"/>
        <v>0</v>
      </c>
      <c r="D400" s="168"/>
      <c r="G400" s="42"/>
      <c r="H400" s="339" t="s">
        <v>589</v>
      </c>
      <c r="I400" s="340"/>
      <c r="J400" s="340"/>
      <c r="K400" s="340"/>
      <c r="L400" s="340"/>
      <c r="M400" s="340"/>
      <c r="N400" s="340"/>
      <c r="O400" s="340"/>
      <c r="P400" s="340"/>
      <c r="Q400" s="509"/>
    </row>
    <row r="401" spans="2:18" ht="30.6" hidden="1" customHeight="1" x14ac:dyDescent="0.25">
      <c r="B401" s="169">
        <f t="shared" ref="B401:C401" si="143">IF(OR(F586="X", F586="N/A"),1,0)</f>
        <v>0</v>
      </c>
      <c r="C401" s="169">
        <f t="shared" si="143"/>
        <v>0</v>
      </c>
      <c r="D401" s="168"/>
      <c r="F401" s="48"/>
      <c r="G401" s="270"/>
      <c r="H401" s="270"/>
      <c r="I401" s="270"/>
      <c r="J401" s="270"/>
      <c r="K401" s="270"/>
      <c r="L401" s="270"/>
      <c r="M401" s="270"/>
      <c r="N401" s="270"/>
      <c r="O401" s="270"/>
      <c r="P401" s="270"/>
      <c r="Q401" s="270"/>
    </row>
    <row r="402" spans="2:18" ht="30.6" hidden="1" customHeight="1" x14ac:dyDescent="0.25">
      <c r="B402" s="169">
        <f t="shared" ref="B402:C402" si="144">IF(OR(F587="X", F587="N/A"),1,0)</f>
        <v>0</v>
      </c>
      <c r="C402" s="169">
        <f t="shared" si="144"/>
        <v>0</v>
      </c>
      <c r="D402" s="168"/>
      <c r="F402" s="136"/>
      <c r="G402" s="136"/>
      <c r="H402" s="136"/>
      <c r="I402" s="136"/>
      <c r="J402" s="136"/>
      <c r="K402" s="136"/>
      <c r="L402" s="136"/>
      <c r="M402" s="136"/>
      <c r="N402" s="136"/>
      <c r="O402" s="136"/>
      <c r="P402" s="136"/>
      <c r="Q402" s="136"/>
    </row>
    <row r="403" spans="2:18" ht="30.6" hidden="1" customHeight="1" x14ac:dyDescent="0.25">
      <c r="B403" s="169">
        <f t="shared" ref="B403:C403" si="145">IF(OR(F588="X", F588="N/A"),1,0)</f>
        <v>0</v>
      </c>
      <c r="C403" s="169">
        <f t="shared" si="145"/>
        <v>0</v>
      </c>
      <c r="D403" s="168"/>
      <c r="F403" s="136"/>
      <c r="G403" s="136"/>
      <c r="H403" s="136"/>
      <c r="I403" s="136"/>
      <c r="J403" s="136"/>
      <c r="K403" s="136"/>
      <c r="L403" s="136"/>
      <c r="M403" s="136"/>
      <c r="N403" s="136"/>
      <c r="O403" s="136"/>
      <c r="P403" s="136"/>
      <c r="Q403" s="136"/>
    </row>
    <row r="404" spans="2:18" customFormat="1" ht="10.5" customHeight="1" x14ac:dyDescent="0.25"/>
    <row r="405" spans="2:18" ht="21" customHeight="1" x14ac:dyDescent="0.25">
      <c r="C405" s="169"/>
      <c r="D405" s="168"/>
      <c r="F405" s="277" t="s">
        <v>590</v>
      </c>
      <c r="G405"/>
      <c r="H405"/>
      <c r="I405"/>
      <c r="J405"/>
      <c r="K405"/>
      <c r="L405"/>
      <c r="M405"/>
      <c r="N405"/>
      <c r="O405"/>
      <c r="P405"/>
      <c r="Q405"/>
      <c r="R405"/>
    </row>
    <row r="406" spans="2:18" ht="27.6" customHeight="1" x14ac:dyDescent="0.25">
      <c r="B406" s="169">
        <f t="shared" ref="B406:C406" si="146">IF(OR(F590="X", F590="N/A"),1,0)</f>
        <v>0</v>
      </c>
      <c r="C406" s="169">
        <f t="shared" si="146"/>
        <v>0</v>
      </c>
      <c r="D406" s="168"/>
      <c r="F406" s="42"/>
      <c r="G406" s="499" t="s">
        <v>591</v>
      </c>
      <c r="H406" s="515"/>
      <c r="I406" s="515"/>
      <c r="J406" s="515"/>
      <c r="K406" s="515"/>
      <c r="L406" s="515"/>
      <c r="M406" s="515"/>
      <c r="N406" s="515"/>
      <c r="O406" s="515"/>
      <c r="P406" s="515"/>
      <c r="Q406" s="520"/>
    </row>
    <row r="407" spans="2:18" ht="27.95" customHeight="1" x14ac:dyDescent="0.25">
      <c r="B407" s="169">
        <f t="shared" ref="B407:C407" si="147">IF(OR(F591="X", F591="N/A"),1,0)</f>
        <v>0</v>
      </c>
      <c r="C407" s="169">
        <f t="shared" si="147"/>
        <v>0</v>
      </c>
      <c r="D407" s="168"/>
      <c r="G407" s="42"/>
      <c r="H407" s="339" t="s">
        <v>565</v>
      </c>
      <c r="I407" s="340"/>
      <c r="J407" s="340"/>
      <c r="K407" s="340"/>
      <c r="L407" s="340"/>
      <c r="M407" s="340"/>
      <c r="N407" s="340"/>
      <c r="O407" s="340"/>
      <c r="P407" s="340"/>
      <c r="Q407" s="509"/>
    </row>
    <row r="408" spans="2:18" ht="21" customHeight="1" x14ac:dyDescent="0.25">
      <c r="C408" s="169"/>
      <c r="G408" s="42"/>
      <c r="H408" s="339" t="s">
        <v>566</v>
      </c>
      <c r="I408" s="340"/>
      <c r="J408" s="340"/>
      <c r="K408" s="340"/>
      <c r="L408" s="340"/>
      <c r="M408" s="340"/>
      <c r="N408" s="340"/>
      <c r="O408" s="340"/>
      <c r="P408" s="340"/>
      <c r="Q408" s="509"/>
    </row>
    <row r="409" spans="2:18" ht="20.100000000000001" hidden="1" customHeight="1" x14ac:dyDescent="0.25">
      <c r="B409" s="169">
        <f t="shared" ref="B409" si="148">IF(OR(F593="X", F593="N/A"),1,0)</f>
        <v>0</v>
      </c>
      <c r="C409" s="169">
        <f t="shared" ref="C409" si="149">IF(OR(G593="X", G593="N/A"),1,0)</f>
        <v>0</v>
      </c>
      <c r="D409" s="168"/>
      <c r="F409" s="42"/>
      <c r="G409" s="544" t="s">
        <v>592</v>
      </c>
      <c r="H409" s="545"/>
      <c r="I409" s="545"/>
      <c r="J409" s="545"/>
      <c r="K409" s="545"/>
      <c r="L409" s="545"/>
      <c r="M409" s="545"/>
      <c r="N409" s="545"/>
      <c r="O409" s="545"/>
      <c r="P409" s="545"/>
      <c r="Q409" s="546"/>
    </row>
    <row r="410" spans="2:18" ht="21" hidden="1" customHeight="1" x14ac:dyDescent="0.25">
      <c r="C410" s="169"/>
      <c r="G410" s="228"/>
      <c r="H410" s="283"/>
      <c r="I410" s="283"/>
      <c r="J410" s="283"/>
      <c r="K410" s="283"/>
      <c r="L410" s="283"/>
      <c r="M410" s="283"/>
      <c r="N410" s="283"/>
      <c r="O410" s="283"/>
      <c r="P410" s="283"/>
      <c r="Q410" s="283"/>
    </row>
    <row r="411" spans="2:18" ht="12.6" customHeight="1" x14ac:dyDescent="0.25">
      <c r="C411" s="169"/>
      <c r="G411" s="169"/>
      <c r="H411" s="283"/>
      <c r="I411" s="283"/>
      <c r="J411" s="283"/>
      <c r="K411" s="283"/>
      <c r="L411" s="283"/>
      <c r="M411" s="283"/>
      <c r="N411" s="283"/>
      <c r="O411" s="283"/>
      <c r="P411" s="283"/>
      <c r="Q411" s="283"/>
    </row>
    <row r="412" spans="2:18" customFormat="1" ht="22.5" customHeight="1" x14ac:dyDescent="0.25">
      <c r="F412" s="277" t="s">
        <v>593</v>
      </c>
    </row>
    <row r="413" spans="2:18" ht="31.15" customHeight="1" x14ac:dyDescent="0.25">
      <c r="B413" s="169">
        <f t="shared" ref="B413:C413" si="150">IF(OR(F592="X", F592="N/A"),1,0)</f>
        <v>0</v>
      </c>
      <c r="C413" s="169">
        <f t="shared" si="150"/>
        <v>0</v>
      </c>
      <c r="D413" s="168"/>
      <c r="F413" s="42"/>
      <c r="G413" s="499" t="s">
        <v>594</v>
      </c>
      <c r="H413" s="515"/>
      <c r="I413" s="515"/>
      <c r="J413" s="515"/>
      <c r="K413" s="515"/>
      <c r="L413" s="515"/>
      <c r="M413" s="515"/>
      <c r="N413" s="515"/>
      <c r="O413" s="515"/>
      <c r="P413" s="515"/>
      <c r="Q413" s="520"/>
    </row>
    <row r="414" spans="2:18" ht="14.25" customHeight="1" x14ac:dyDescent="0.25">
      <c r="B414" s="169">
        <f t="shared" ref="B414:C414" si="151">IF(OR(F593="X", F593="N/A"),1,0)</f>
        <v>0</v>
      </c>
      <c r="C414" s="169">
        <f t="shared" si="151"/>
        <v>0</v>
      </c>
      <c r="D414" s="168"/>
      <c r="G414" s="187"/>
    </row>
    <row r="415" spans="2:18" ht="22.5" hidden="1" customHeight="1" x14ac:dyDescent="0.25">
      <c r="B415" s="169">
        <f t="shared" ref="B415:C415" si="152">IF(OR(F594="X", F594="N/A"),1,0)</f>
        <v>0</v>
      </c>
      <c r="C415" s="169">
        <f t="shared" si="152"/>
        <v>0</v>
      </c>
      <c r="D415" s="168"/>
      <c r="E415" s="219" t="s">
        <v>493</v>
      </c>
      <c r="F415" s="167"/>
      <c r="G415" s="186"/>
      <c r="H415" s="186"/>
      <c r="I415" s="186"/>
    </row>
    <row r="416" spans="2:18" ht="14.1" hidden="1" customHeight="1" x14ac:dyDescent="0.25">
      <c r="B416" s="169">
        <f t="shared" ref="B416:C416" si="153">IF(OR(F595="X", F595="N/A"),1,0)</f>
        <v>0</v>
      </c>
      <c r="C416" s="169">
        <f t="shared" si="153"/>
        <v>0</v>
      </c>
      <c r="D416" s="180"/>
      <c r="E416" s="109"/>
      <c r="F416" s="42"/>
      <c r="G416" s="531" t="s">
        <v>595</v>
      </c>
      <c r="H416" s="532"/>
      <c r="I416" s="532"/>
      <c r="J416" s="532"/>
      <c r="K416" s="532"/>
      <c r="L416" s="532"/>
      <c r="M416" s="532"/>
      <c r="N416" s="532"/>
      <c r="O416" s="532"/>
      <c r="P416" s="532"/>
      <c r="Q416" s="533"/>
    </row>
    <row r="417" spans="2:20" ht="14.25" hidden="1" customHeight="1" x14ac:dyDescent="0.25">
      <c r="B417" s="169">
        <f t="shared" ref="B417:C417" si="154">IF(OR(F596="X", F596="N/A"),1,0)</f>
        <v>0</v>
      </c>
      <c r="C417" s="169">
        <f t="shared" si="154"/>
        <v>0</v>
      </c>
      <c r="D417" s="180"/>
      <c r="E417" s="109"/>
      <c r="G417" s="42"/>
      <c r="H417" s="534" t="s">
        <v>596</v>
      </c>
      <c r="I417" s="535"/>
      <c r="J417" s="535"/>
      <c r="K417" s="535"/>
      <c r="L417" s="535"/>
      <c r="M417" s="535"/>
      <c r="N417" s="535"/>
      <c r="O417" s="535"/>
      <c r="P417" s="535"/>
      <c r="Q417" s="536"/>
      <c r="T417" s="167" t="s">
        <v>36</v>
      </c>
    </row>
    <row r="418" spans="2:20" ht="14.25" hidden="1" customHeight="1" x14ac:dyDescent="0.25">
      <c r="B418" s="169">
        <f t="shared" ref="B418:C418" si="155">IF(OR(F597="X", F597="N/A"),1,0)</f>
        <v>0</v>
      </c>
      <c r="C418" s="169">
        <f t="shared" si="155"/>
        <v>0</v>
      </c>
      <c r="D418" s="180"/>
      <c r="E418" s="109"/>
      <c r="H418" s="42"/>
      <c r="I418" s="534" t="s">
        <v>597</v>
      </c>
      <c r="J418" s="535"/>
      <c r="K418" s="535"/>
      <c r="L418" s="535"/>
      <c r="M418" s="535"/>
      <c r="N418" s="535"/>
      <c r="O418" s="535"/>
      <c r="P418" s="535"/>
      <c r="Q418" s="536"/>
      <c r="T418" s="167" t="s">
        <v>41</v>
      </c>
    </row>
    <row r="419" spans="2:20" ht="14.25" hidden="1" customHeight="1" x14ac:dyDescent="0.25">
      <c r="B419" s="169">
        <f t="shared" ref="B419:C419" si="156">IF(OR(F598="X", F598="N/A"),1,0)</f>
        <v>0</v>
      </c>
      <c r="C419" s="169">
        <f t="shared" si="156"/>
        <v>0</v>
      </c>
      <c r="D419" s="180"/>
      <c r="E419" s="109"/>
      <c r="G419" s="188"/>
      <c r="H419" s="42"/>
      <c r="I419" s="534" t="s">
        <v>598</v>
      </c>
      <c r="J419" s="535"/>
      <c r="K419" s="535"/>
      <c r="L419" s="535"/>
      <c r="M419" s="535"/>
      <c r="N419" s="535"/>
      <c r="O419" s="535"/>
      <c r="P419" s="535"/>
      <c r="Q419" s="536"/>
    </row>
    <row r="420" spans="2:20" ht="14.25" hidden="1" customHeight="1" x14ac:dyDescent="0.25">
      <c r="B420" s="169">
        <f t="shared" ref="B420:C420" si="157">IF(OR(F599="X", F599="N/A"),1,0)</f>
        <v>0</v>
      </c>
      <c r="C420" s="169">
        <f t="shared" si="157"/>
        <v>0</v>
      </c>
      <c r="D420" s="180"/>
      <c r="E420" s="109"/>
      <c r="G420" s="188"/>
      <c r="H420" s="42"/>
      <c r="I420" s="541" t="s">
        <v>599</v>
      </c>
      <c r="J420" s="542"/>
      <c r="K420" s="542"/>
      <c r="L420" s="542"/>
      <c r="M420" s="542"/>
      <c r="N420" s="542"/>
      <c r="O420" s="542"/>
      <c r="P420" s="542"/>
      <c r="Q420" s="543"/>
    </row>
    <row r="421" spans="2:20" ht="14.25" hidden="1" customHeight="1" x14ac:dyDescent="0.25">
      <c r="B421" s="169">
        <f t="shared" ref="B421:C421" si="158">IF(OR(F601="X", F601="N/A"),1,0)</f>
        <v>0</v>
      </c>
      <c r="C421" s="169">
        <f t="shared" si="158"/>
        <v>0</v>
      </c>
      <c r="D421" s="180"/>
      <c r="E421" s="109"/>
      <c r="G421" s="42"/>
      <c r="H421" s="534" t="s">
        <v>600</v>
      </c>
      <c r="I421" s="535"/>
      <c r="J421" s="535"/>
      <c r="K421" s="535"/>
      <c r="L421" s="535"/>
      <c r="M421" s="535"/>
      <c r="N421" s="535"/>
      <c r="O421" s="535"/>
      <c r="P421" s="535"/>
      <c r="Q421" s="536"/>
    </row>
    <row r="422" spans="2:20" ht="14.25" hidden="1" customHeight="1" x14ac:dyDescent="0.25">
      <c r="B422" s="169">
        <f t="shared" ref="B422:C422" si="159">IF(OR(F602="X", F602="N/A"),1,0)</f>
        <v>0</v>
      </c>
      <c r="C422" s="169">
        <f t="shared" si="159"/>
        <v>0</v>
      </c>
      <c r="D422" s="180"/>
      <c r="E422" s="109"/>
      <c r="G422" s="42"/>
      <c r="H422" s="534" t="s">
        <v>601</v>
      </c>
      <c r="I422" s="535"/>
      <c r="J422" s="535"/>
      <c r="K422" s="535"/>
      <c r="L422" s="535"/>
      <c r="M422" s="535"/>
      <c r="N422" s="535"/>
      <c r="O422" s="535"/>
      <c r="P422" s="535"/>
      <c r="Q422" s="536"/>
    </row>
    <row r="423" spans="2:20" ht="14.25" hidden="1" customHeight="1" x14ac:dyDescent="0.25">
      <c r="B423" s="169">
        <f t="shared" ref="B423:C423" si="160">IF(OR(F603="X", F603="N/A"),1,0)</f>
        <v>0</v>
      </c>
      <c r="C423" s="169">
        <f t="shared" si="160"/>
        <v>0</v>
      </c>
      <c r="D423" s="180"/>
      <c r="E423" s="109"/>
      <c r="G423"/>
      <c r="H423" s="42"/>
      <c r="I423" s="534" t="s">
        <v>602</v>
      </c>
      <c r="J423" s="535"/>
      <c r="K423" s="535"/>
      <c r="L423" s="535"/>
      <c r="M423" s="535"/>
      <c r="N423" s="535"/>
      <c r="O423" s="535"/>
      <c r="P423" s="535"/>
      <c r="Q423" s="536"/>
    </row>
    <row r="424" spans="2:20" ht="22.5" hidden="1" customHeight="1" x14ac:dyDescent="0.25">
      <c r="B424" s="169">
        <f t="shared" ref="B424:C424" si="161">IF(OR(F604="X", F604="N/A"),1,0)</f>
        <v>0</v>
      </c>
      <c r="C424" s="169">
        <f t="shared" si="161"/>
        <v>0</v>
      </c>
      <c r="D424" s="180"/>
      <c r="E424" s="109"/>
      <c r="G424"/>
      <c r="H424" s="42"/>
      <c r="I424" s="534" t="s">
        <v>603</v>
      </c>
      <c r="J424" s="535"/>
      <c r="K424" s="535"/>
      <c r="L424" s="535"/>
      <c r="M424" s="535"/>
      <c r="N424" s="535"/>
      <c r="O424" s="535"/>
      <c r="P424" s="535"/>
      <c r="Q424" s="536"/>
    </row>
    <row r="425" spans="2:20" ht="22.5" hidden="1" customHeight="1" x14ac:dyDescent="0.25">
      <c r="B425" s="169">
        <f t="shared" ref="B425:C425" si="162">IF(OR(F605="X", F605="N/A"),1,0)</f>
        <v>0</v>
      </c>
      <c r="C425" s="169">
        <f t="shared" si="162"/>
        <v>0</v>
      </c>
      <c r="D425" s="180"/>
      <c r="E425" s="109"/>
      <c r="G425" s="185"/>
      <c r="H425" s="42"/>
      <c r="I425" s="537" t="s">
        <v>604</v>
      </c>
      <c r="J425" s="538"/>
      <c r="K425" s="538"/>
      <c r="L425" s="538"/>
      <c r="M425" s="538"/>
      <c r="N425" s="538"/>
      <c r="O425" s="538"/>
      <c r="P425" s="538"/>
      <c r="Q425" s="539"/>
    </row>
    <row r="426" spans="2:20" ht="16.5" hidden="1" customHeight="1" x14ac:dyDescent="0.25">
      <c r="B426" s="169">
        <f t="shared" ref="B426:C426" si="163">IF(OR(F606="X", F606="N/A"),1,0)</f>
        <v>0</v>
      </c>
      <c r="C426" s="169">
        <f t="shared" si="163"/>
        <v>0</v>
      </c>
      <c r="D426" s="168"/>
      <c r="F426" s="281"/>
      <c r="G426" s="283"/>
      <c r="H426" s="283"/>
      <c r="I426" s="42"/>
      <c r="J426" s="575" t="s">
        <v>575</v>
      </c>
      <c r="K426" s="576"/>
      <c r="L426" s="576"/>
      <c r="M426" s="576"/>
      <c r="N426" s="576"/>
      <c r="O426" s="576"/>
      <c r="P426" s="576"/>
      <c r="Q426" s="577"/>
    </row>
    <row r="427" spans="2:20" ht="14.25" hidden="1" customHeight="1" x14ac:dyDescent="0.25">
      <c r="B427" s="169">
        <f t="shared" ref="B427:C427" si="164">IF(OR(F607="X", F607="N/A"),1,0)</f>
        <v>0</v>
      </c>
      <c r="C427" s="169">
        <f t="shared" si="164"/>
        <v>0</v>
      </c>
      <c r="D427" s="168"/>
      <c r="F427" s="281"/>
      <c r="G427" s="283"/>
      <c r="H427" s="283"/>
      <c r="I427" s="42"/>
      <c r="J427" s="575" t="s">
        <v>576</v>
      </c>
      <c r="K427" s="576"/>
      <c r="L427" s="576"/>
      <c r="M427" s="576"/>
      <c r="N427" s="576"/>
      <c r="O427" s="576"/>
      <c r="P427" s="576"/>
      <c r="Q427" s="577"/>
    </row>
    <row r="428" spans="2:20" ht="14.25" hidden="1" customHeight="1" x14ac:dyDescent="0.25">
      <c r="B428" s="169">
        <f t="shared" ref="B428:C428" si="165">IF(OR(F608="X", F608="N/A"),1,0)</f>
        <v>0</v>
      </c>
      <c r="C428" s="169">
        <f t="shared" si="165"/>
        <v>0</v>
      </c>
      <c r="D428" s="168"/>
      <c r="F428" s="281"/>
      <c r="G428" s="283"/>
      <c r="H428" s="283"/>
      <c r="I428" s="42"/>
      <c r="J428" s="575" t="s">
        <v>577</v>
      </c>
      <c r="K428" s="576"/>
      <c r="L428" s="576"/>
      <c r="M428" s="576"/>
      <c r="N428" s="576"/>
      <c r="O428" s="576"/>
      <c r="P428" s="576"/>
      <c r="Q428" s="577"/>
    </row>
    <row r="429" spans="2:20" ht="15.95" hidden="1" customHeight="1" x14ac:dyDescent="0.25">
      <c r="B429" s="169">
        <f t="shared" ref="B429:C429" si="166">IF(OR(F609="X", F609="N/A"),1,0)</f>
        <v>0</v>
      </c>
      <c r="C429" s="169">
        <f t="shared" si="166"/>
        <v>0</v>
      </c>
      <c r="D429" s="168"/>
      <c r="F429" s="281"/>
      <c r="G429" s="283"/>
      <c r="H429" s="283"/>
      <c r="I429" s="121"/>
      <c r="J429" s="578" t="s">
        <v>579</v>
      </c>
      <c r="K429" s="579"/>
      <c r="L429" s="579"/>
      <c r="M429" s="579"/>
      <c r="N429" s="579"/>
      <c r="O429" s="579"/>
      <c r="P429" s="579"/>
      <c r="Q429" s="580"/>
    </row>
    <row r="430" spans="2:20" ht="21.6" hidden="1" customHeight="1" x14ac:dyDescent="0.25">
      <c r="B430" s="169">
        <f t="shared" ref="B430:C430" si="167">IF(OR(F610="X", F610="N/A"),1,0)</f>
        <v>0</v>
      </c>
      <c r="C430" s="169">
        <f t="shared" si="167"/>
        <v>0</v>
      </c>
      <c r="D430" s="168"/>
      <c r="G430" s="42"/>
      <c r="H430" s="534" t="s">
        <v>605</v>
      </c>
      <c r="I430" s="535"/>
      <c r="J430" s="535"/>
      <c r="K430" s="535"/>
      <c r="L430" s="535"/>
      <c r="M430" s="535"/>
      <c r="N430" s="535"/>
      <c r="O430" s="535"/>
      <c r="P430" s="535"/>
      <c r="Q430" s="536"/>
    </row>
    <row r="431" spans="2:20" ht="16.5" hidden="1" customHeight="1" x14ac:dyDescent="0.25">
      <c r="B431" s="169">
        <f t="shared" ref="B431:C431" si="168">IF(OR(F611="X", F611="N/A"),1,0)</f>
        <v>0</v>
      </c>
      <c r="C431" s="169">
        <f t="shared" si="168"/>
        <v>0</v>
      </c>
      <c r="D431" s="168"/>
      <c r="H431" s="42"/>
      <c r="I431" s="534" t="s">
        <v>606</v>
      </c>
      <c r="J431" s="535"/>
      <c r="K431" s="535"/>
      <c r="L431" s="535"/>
      <c r="M431" s="535"/>
      <c r="N431" s="535"/>
      <c r="O431" s="535"/>
      <c r="P431" s="535"/>
      <c r="Q431" s="536"/>
    </row>
    <row r="432" spans="2:20" ht="14.25" customHeight="1" x14ac:dyDescent="0.25">
      <c r="B432" s="169">
        <f t="shared" ref="B432:C432" si="169">IF(OR(F612="X", F612="N/A"),1,0)</f>
        <v>0</v>
      </c>
      <c r="C432" s="169">
        <f t="shared" si="169"/>
        <v>0</v>
      </c>
      <c r="D432" s="168"/>
      <c r="G432" s="169"/>
      <c r="H432" s="169"/>
      <c r="I432" s="169"/>
      <c r="J432" s="169"/>
      <c r="K432" s="169"/>
      <c r="L432" s="169"/>
      <c r="M432" s="169"/>
      <c r="N432" s="169"/>
      <c r="O432" s="169"/>
      <c r="P432" s="169"/>
      <c r="Q432" s="169"/>
    </row>
    <row r="433" spans="2:18" ht="14.25" hidden="1" customHeight="1" x14ac:dyDescent="0.25">
      <c r="B433" s="169">
        <f t="shared" ref="B433:C433" si="170">IF(OR(F613="X", F613="N/A"),1,0)</f>
        <v>0</v>
      </c>
      <c r="C433" s="169">
        <f t="shared" si="170"/>
        <v>0</v>
      </c>
      <c r="D433" s="168"/>
      <c r="F433" s="42"/>
      <c r="G433" s="572" t="s">
        <v>501</v>
      </c>
      <c r="H433" s="573"/>
      <c r="I433" s="573"/>
      <c r="J433" s="573"/>
      <c r="K433" s="573"/>
      <c r="L433" s="573"/>
      <c r="M433" s="573"/>
      <c r="N433" s="573"/>
      <c r="O433" s="573"/>
      <c r="P433" s="573"/>
      <c r="Q433" s="574"/>
    </row>
    <row r="434" spans="2:18" ht="14.25" hidden="1" customHeight="1" x14ac:dyDescent="0.25">
      <c r="B434" s="169">
        <f t="shared" ref="B434:C434" si="171">IF(OR(F614="X", F614="N/A"),1,0)</f>
        <v>0</v>
      </c>
      <c r="C434" s="169">
        <f t="shared" si="171"/>
        <v>0</v>
      </c>
      <c r="D434" s="168"/>
      <c r="F434" s="202"/>
      <c r="G434" s="42"/>
      <c r="H434" s="511" t="s">
        <v>607</v>
      </c>
      <c r="I434" s="512"/>
      <c r="J434" s="512"/>
      <c r="K434" s="512"/>
      <c r="L434" s="512"/>
      <c r="M434" s="512"/>
      <c r="N434" s="512"/>
      <c r="O434" s="512"/>
      <c r="P434" s="512"/>
      <c r="Q434" s="513"/>
    </row>
    <row r="435" spans="2:18" ht="14.25" hidden="1" customHeight="1" x14ac:dyDescent="0.25">
      <c r="B435" s="169">
        <f t="shared" ref="B435:C435" si="172">IF(OR(F615="X", F615="N/A"),1,0)</f>
        <v>0</v>
      </c>
      <c r="C435" s="169">
        <f t="shared" si="172"/>
        <v>0</v>
      </c>
      <c r="D435" s="168"/>
      <c r="F435" s="196"/>
      <c r="G435" s="42"/>
      <c r="H435" s="499" t="s">
        <v>608</v>
      </c>
      <c r="I435" s="515"/>
      <c r="J435" s="515"/>
      <c r="K435" s="515"/>
      <c r="L435" s="515"/>
      <c r="M435" s="515"/>
      <c r="N435" s="515"/>
      <c r="O435" s="515"/>
      <c r="P435" s="515"/>
      <c r="Q435" s="516"/>
    </row>
    <row r="436" spans="2:18" ht="14.25" hidden="1" customHeight="1" x14ac:dyDescent="0.25">
      <c r="B436" s="169">
        <f t="shared" ref="B436:C436" si="173">IF(OR(F616="X", F616="N/A"),1,0)</f>
        <v>0</v>
      </c>
      <c r="C436" s="169">
        <f t="shared" si="173"/>
        <v>0</v>
      </c>
      <c r="D436" s="168"/>
      <c r="F436" s="196"/>
      <c r="G436" s="42"/>
      <c r="H436" s="506" t="s">
        <v>609</v>
      </c>
      <c r="I436" s="507"/>
      <c r="J436" s="507"/>
      <c r="K436" s="507"/>
      <c r="L436" s="507"/>
      <c r="M436" s="507"/>
      <c r="N436" s="507"/>
      <c r="O436" s="507"/>
      <c r="P436" s="507"/>
      <c r="Q436" s="508"/>
    </row>
    <row r="437" spans="2:18" ht="18.75" hidden="1" customHeight="1" x14ac:dyDescent="0.25">
      <c r="B437" s="169">
        <f t="shared" ref="B437:C437" si="174">IF(OR(F617="X", F617="N/A"),1,0)</f>
        <v>0</v>
      </c>
      <c r="C437" s="169">
        <f t="shared" si="174"/>
        <v>0</v>
      </c>
      <c r="D437" s="168"/>
      <c r="F437" s="196"/>
      <c r="G437" s="42"/>
      <c r="H437" s="506" t="s">
        <v>505</v>
      </c>
      <c r="I437" s="507"/>
      <c r="J437" s="507"/>
      <c r="K437" s="507"/>
      <c r="L437" s="507"/>
      <c r="M437" s="507"/>
      <c r="N437" s="507"/>
      <c r="O437" s="507"/>
      <c r="P437" s="507"/>
      <c r="Q437" s="508"/>
    </row>
    <row r="438" spans="2:18" ht="6.75" hidden="1" customHeight="1" x14ac:dyDescent="0.25">
      <c r="B438" s="169">
        <f t="shared" ref="B438:C438" si="175">IF(OR(F618="X", F618="N/A"),1,0)</f>
        <v>0</v>
      </c>
      <c r="C438" s="169">
        <f t="shared" si="175"/>
        <v>0</v>
      </c>
      <c r="D438" s="168"/>
      <c r="G438" s="581"/>
      <c r="H438" s="581"/>
      <c r="I438" s="581"/>
      <c r="J438" s="581"/>
      <c r="K438" s="581"/>
      <c r="L438" s="581"/>
      <c r="M438" s="581"/>
      <c r="N438" s="581"/>
      <c r="O438" s="581"/>
      <c r="P438" s="581"/>
      <c r="Q438" s="581"/>
    </row>
    <row r="439" spans="2:18" ht="19.5" hidden="1" customHeight="1" x14ac:dyDescent="0.25">
      <c r="B439" s="169">
        <f t="shared" ref="B439:C439" si="176">IF(OR(F619="X", F619="N/A"),1,0)</f>
        <v>0</v>
      </c>
      <c r="C439" s="169">
        <f t="shared" si="176"/>
        <v>0</v>
      </c>
      <c r="D439" s="168"/>
      <c r="F439" s="212" t="s">
        <v>506</v>
      </c>
    </row>
    <row r="440" spans="2:18" ht="19.5" hidden="1" customHeight="1" x14ac:dyDescent="0.25">
      <c r="B440" s="169">
        <f t="shared" ref="B440:C440" si="177">IF(OR(F620="X", F620="N/A"),1,0)</f>
        <v>0</v>
      </c>
      <c r="C440" s="169">
        <f t="shared" si="177"/>
        <v>0</v>
      </c>
      <c r="D440" s="168"/>
      <c r="F440" s="42"/>
      <c r="G440" s="506" t="s">
        <v>610</v>
      </c>
      <c r="H440" s="507"/>
      <c r="I440" s="507"/>
      <c r="J440" s="507"/>
      <c r="K440" s="507"/>
      <c r="L440" s="507"/>
      <c r="M440" s="507"/>
      <c r="N440" s="507"/>
      <c r="O440" s="507"/>
      <c r="P440" s="507"/>
      <c r="Q440" s="510"/>
    </row>
    <row r="441" spans="2:18" ht="27" hidden="1" customHeight="1" x14ac:dyDescent="0.25">
      <c r="B441" s="169">
        <f t="shared" ref="B441:C441" si="178">IF(OR(F621="X", F621="N/A"),1,0)</f>
        <v>0</v>
      </c>
      <c r="C441" s="169">
        <f t="shared" si="178"/>
        <v>0</v>
      </c>
      <c r="D441" s="168"/>
      <c r="F441" s="202"/>
      <c r="G441" s="42"/>
      <c r="H441" s="511" t="s">
        <v>611</v>
      </c>
      <c r="I441" s="512"/>
      <c r="J441" s="512"/>
      <c r="K441" s="512"/>
      <c r="L441" s="512"/>
      <c r="M441" s="512"/>
      <c r="N441" s="512"/>
      <c r="O441" s="512"/>
      <c r="P441" s="512"/>
      <c r="Q441" s="513"/>
    </row>
    <row r="442" spans="2:18" ht="26.1" hidden="1" customHeight="1" x14ac:dyDescent="0.25">
      <c r="B442" s="169">
        <f t="shared" ref="B442:C442" si="179">IF(OR(F622="X", F622="N/A"),1,0)</f>
        <v>0</v>
      </c>
      <c r="C442" s="169">
        <f t="shared" si="179"/>
        <v>0</v>
      </c>
      <c r="D442" s="168"/>
      <c r="F442" s="212" t="s">
        <v>612</v>
      </c>
      <c r="G442" s="283"/>
      <c r="H442" s="283"/>
      <c r="I442" s="283"/>
      <c r="J442" s="283"/>
      <c r="K442" s="283"/>
      <c r="L442" s="283"/>
      <c r="M442" s="283"/>
      <c r="N442" s="283"/>
      <c r="O442" s="283"/>
      <c r="P442" s="283"/>
      <c r="Q442" s="283"/>
    </row>
    <row r="443" spans="2:18" ht="20.45" hidden="1" customHeight="1" x14ac:dyDescent="0.25">
      <c r="B443" s="169">
        <f t="shared" ref="B443:C443" si="180">IF(OR(F624="X", F624="N/A"),1,0)</f>
        <v>0</v>
      </c>
      <c r="C443" s="169">
        <f t="shared" si="180"/>
        <v>0</v>
      </c>
      <c r="D443" s="168"/>
      <c r="F443" s="42"/>
      <c r="G443" s="506" t="s">
        <v>613</v>
      </c>
      <c r="H443" s="507"/>
      <c r="I443" s="507"/>
      <c r="J443" s="507"/>
      <c r="K443" s="507"/>
      <c r="L443" s="507"/>
      <c r="M443" s="507"/>
      <c r="N443" s="507"/>
      <c r="O443" s="507"/>
      <c r="P443" s="507"/>
      <c r="Q443" s="510"/>
    </row>
    <row r="444" spans="2:18" ht="27" hidden="1" customHeight="1" x14ac:dyDescent="0.25">
      <c r="B444" s="169">
        <f t="shared" ref="B444:C444" si="181">IF(OR(F625="X", F625="N/A"),1,0)</f>
        <v>0</v>
      </c>
      <c r="C444" s="169">
        <f t="shared" si="181"/>
        <v>0</v>
      </c>
      <c r="D444" s="168"/>
      <c r="F444" s="42"/>
      <c r="G444" s="506" t="s">
        <v>614</v>
      </c>
      <c r="H444" s="507"/>
      <c r="I444" s="507"/>
      <c r="J444" s="507"/>
      <c r="K444" s="507"/>
      <c r="L444" s="507"/>
      <c r="M444" s="507"/>
      <c r="N444" s="507"/>
      <c r="O444" s="507"/>
      <c r="P444" s="507"/>
      <c r="Q444" s="510"/>
    </row>
    <row r="445" spans="2:18" ht="15" hidden="1" customHeight="1" x14ac:dyDescent="0.25">
      <c r="C445" s="169"/>
      <c r="D445" s="168"/>
      <c r="F445" s="283"/>
      <c r="G445" s="283"/>
      <c r="H445" s="283"/>
      <c r="I445" s="283"/>
      <c r="J445" s="283"/>
      <c r="K445" s="283"/>
      <c r="L445" s="283"/>
      <c r="M445" s="283"/>
      <c r="N445" s="283"/>
      <c r="O445" s="283"/>
      <c r="P445" s="283"/>
      <c r="Q445" s="283"/>
    </row>
    <row r="446" spans="2:18" ht="21" customHeight="1" x14ac:dyDescent="0.25">
      <c r="B446" s="169">
        <f t="shared" ref="B446:C446" si="182">IF(OR(F631="X", F631="N/A"),1,0)</f>
        <v>0</v>
      </c>
      <c r="C446" s="169">
        <f t="shared" si="182"/>
        <v>0</v>
      </c>
      <c r="D446" s="168"/>
      <c r="E446" s="219" t="s">
        <v>615</v>
      </c>
      <c r="H446" s="283"/>
      <c r="I446" s="283"/>
      <c r="J446" s="283"/>
      <c r="K446" s="283"/>
      <c r="L446" s="283"/>
      <c r="M446" s="283"/>
      <c r="N446" s="283"/>
      <c r="O446" s="283"/>
      <c r="P446" s="283"/>
      <c r="Q446" s="283"/>
    </row>
    <row r="447" spans="2:18" ht="10.9" hidden="1" customHeight="1" x14ac:dyDescent="0.25">
      <c r="B447" s="169">
        <f t="shared" ref="B447:C447" si="183">IF(OR(F635="X", F635="N/A"),1,0)</f>
        <v>0</v>
      </c>
      <c r="C447" s="169">
        <f t="shared" si="183"/>
        <v>0</v>
      </c>
      <c r="D447" s="168"/>
      <c r="F447" s="283"/>
      <c r="G447" s="283"/>
      <c r="H447" s="283"/>
      <c r="I447" s="283"/>
      <c r="J447" s="283"/>
      <c r="K447" s="283"/>
      <c r="L447" s="283"/>
      <c r="M447" s="283"/>
      <c r="N447" s="283"/>
      <c r="O447" s="283"/>
      <c r="P447" s="283"/>
      <c r="Q447"/>
      <c r="R447"/>
    </row>
    <row r="448" spans="2:18" ht="18.75" customHeight="1" x14ac:dyDescent="0.25">
      <c r="B448" s="169">
        <f t="shared" ref="B448:C452" si="184">IF(OR(F658="X", F658="N/A"),1,0)</f>
        <v>0</v>
      </c>
      <c r="C448" s="169">
        <f t="shared" si="184"/>
        <v>0</v>
      </c>
      <c r="D448" s="168"/>
      <c r="F448" s="530" t="s">
        <v>616</v>
      </c>
      <c r="G448" s="530"/>
      <c r="H448" s="530"/>
      <c r="I448" s="530"/>
      <c r="J448" s="530"/>
      <c r="K448" s="530"/>
      <c r="L448" s="530"/>
      <c r="M448" s="530"/>
      <c r="N448" s="530"/>
      <c r="O448" s="530"/>
      <c r="P448" s="530"/>
      <c r="Q448" s="568"/>
    </row>
    <row r="449" spans="2:17" ht="14.1" customHeight="1" x14ac:dyDescent="0.25">
      <c r="B449" s="169">
        <f t="shared" si="184"/>
        <v>0</v>
      </c>
      <c r="C449" s="169">
        <f t="shared" si="184"/>
        <v>0</v>
      </c>
      <c r="D449" s="168"/>
      <c r="F449" s="42"/>
      <c r="G449" s="499" t="s">
        <v>617</v>
      </c>
      <c r="H449" s="515"/>
      <c r="I449" s="515"/>
      <c r="J449" s="515"/>
      <c r="K449" s="515"/>
      <c r="L449" s="515"/>
      <c r="M449" s="515"/>
      <c r="N449" s="515"/>
      <c r="O449" s="515"/>
      <c r="P449" s="515"/>
      <c r="Q449" s="520"/>
    </row>
    <row r="450" spans="2:17" ht="19.899999999999999" customHeight="1" x14ac:dyDescent="0.25">
      <c r="B450" s="169">
        <f t="shared" si="184"/>
        <v>0</v>
      </c>
      <c r="C450" s="169">
        <f t="shared" si="184"/>
        <v>0</v>
      </c>
      <c r="D450" s="168"/>
      <c r="F450" s="42"/>
      <c r="G450" s="499" t="s">
        <v>618</v>
      </c>
      <c r="H450" s="515"/>
      <c r="I450" s="515"/>
      <c r="J450" s="515"/>
      <c r="K450" s="515"/>
      <c r="L450" s="515"/>
      <c r="M450" s="515"/>
      <c r="N450" s="515"/>
      <c r="O450" s="515"/>
      <c r="P450" s="515"/>
      <c r="Q450" s="520"/>
    </row>
    <row r="451" spans="2:17" ht="20.45" customHeight="1" x14ac:dyDescent="0.25">
      <c r="B451" s="169">
        <f t="shared" si="184"/>
        <v>0</v>
      </c>
      <c r="C451" s="169">
        <f t="shared" si="184"/>
        <v>0</v>
      </c>
      <c r="D451" s="168"/>
      <c r="F451" s="42"/>
      <c r="G451" s="499" t="s">
        <v>619</v>
      </c>
      <c r="H451" s="515"/>
      <c r="I451" s="515"/>
      <c r="J451" s="515"/>
      <c r="K451" s="515"/>
      <c r="L451" s="515"/>
      <c r="M451" s="515"/>
      <c r="N451" s="515"/>
      <c r="O451" s="515"/>
      <c r="P451" s="515"/>
      <c r="Q451" s="520"/>
    </row>
    <row r="452" spans="2:17" ht="21" customHeight="1" x14ac:dyDescent="0.25">
      <c r="B452" s="169">
        <f t="shared" si="184"/>
        <v>0</v>
      </c>
      <c r="C452" s="169">
        <f t="shared" si="184"/>
        <v>0</v>
      </c>
      <c r="D452" s="168"/>
      <c r="F452" s="42"/>
      <c r="G452" s="499" t="s">
        <v>620</v>
      </c>
      <c r="H452" s="515"/>
      <c r="I452" s="515"/>
      <c r="J452" s="515"/>
      <c r="K452" s="515"/>
      <c r="L452" s="515"/>
      <c r="M452" s="515"/>
      <c r="N452" s="515"/>
      <c r="O452" s="515"/>
      <c r="P452" s="515"/>
      <c r="Q452" s="520"/>
    </row>
    <row r="453" spans="2:17" s="221" customFormat="1" ht="27" customHeight="1" x14ac:dyDescent="0.25">
      <c r="B453" s="222">
        <f>IF(OR(F664="X", F664="N/A"),1,0)</f>
        <v>0</v>
      </c>
      <c r="C453" s="222">
        <f>IF(OR(G664="X", G664="N/A"),1,0)</f>
        <v>0</v>
      </c>
      <c r="D453" s="223"/>
      <c r="F453" s="221" t="s">
        <v>548</v>
      </c>
      <c r="H453" s="224"/>
      <c r="I453" s="224"/>
      <c r="J453" s="224"/>
      <c r="K453" s="224"/>
      <c r="L453" s="224"/>
      <c r="M453" s="224"/>
      <c r="N453" s="224"/>
      <c r="O453" s="224"/>
      <c r="P453" s="224"/>
      <c r="Q453" s="224"/>
    </row>
    <row r="454" spans="2:17" ht="24" customHeight="1" x14ac:dyDescent="0.25">
      <c r="B454" s="169">
        <f>IF(OR(F665="X", F665="N/A"),1,0)</f>
        <v>0</v>
      </c>
      <c r="C454" s="169">
        <f>IF(OR(G665="X", G665="N/A"),1,0)</f>
        <v>0</v>
      </c>
      <c r="D454" s="168"/>
      <c r="F454" s="42"/>
      <c r="G454" s="499" t="s">
        <v>621</v>
      </c>
      <c r="H454" s="515"/>
      <c r="I454" s="515"/>
      <c r="J454" s="515"/>
      <c r="K454" s="515"/>
      <c r="L454" s="515"/>
      <c r="M454" s="515"/>
      <c r="N454" s="515"/>
      <c r="O454" s="515"/>
      <c r="P454" s="515"/>
      <c r="Q454" s="520"/>
    </row>
    <row r="455" spans="2:17" ht="18.600000000000001" customHeight="1" x14ac:dyDescent="0.25">
      <c r="C455" s="169"/>
      <c r="D455" s="168"/>
      <c r="F455" s="230"/>
      <c r="G455" s="283"/>
      <c r="H455" s="283"/>
      <c r="I455" s="283"/>
      <c r="J455" s="283"/>
      <c r="K455" s="283"/>
      <c r="L455" s="283"/>
      <c r="M455" s="283"/>
      <c r="N455" s="283"/>
      <c r="O455" s="283"/>
      <c r="P455" s="283"/>
      <c r="Q455" s="283"/>
    </row>
    <row r="456" spans="2:17" ht="15" customHeight="1" x14ac:dyDescent="0.25">
      <c r="B456" s="169">
        <f t="shared" ref="B456:C461" si="185">IF(OR(F650="X", F650="N/A"),1,0)</f>
        <v>0</v>
      </c>
      <c r="C456" s="169">
        <f t="shared" si="185"/>
        <v>0</v>
      </c>
      <c r="D456" s="168"/>
      <c r="F456" s="530" t="s">
        <v>622</v>
      </c>
      <c r="G456" s="530"/>
      <c r="H456" s="530"/>
      <c r="I456" s="530"/>
      <c r="J456" s="530"/>
      <c r="K456" s="530"/>
      <c r="L456" s="530"/>
      <c r="M456" s="530"/>
      <c r="N456" s="530"/>
      <c r="O456" s="530"/>
      <c r="P456" s="530"/>
      <c r="Q456" s="568"/>
    </row>
    <row r="457" spans="2:17" ht="18.75" customHeight="1" x14ac:dyDescent="0.25">
      <c r="B457" s="169">
        <f t="shared" si="185"/>
        <v>0</v>
      </c>
      <c r="C457" s="169">
        <f t="shared" si="185"/>
        <v>0</v>
      </c>
      <c r="D457" s="168"/>
      <c r="F457" s="42"/>
      <c r="G457" s="499" t="s">
        <v>623</v>
      </c>
      <c r="H457" s="515"/>
      <c r="I457" s="515"/>
      <c r="J457" s="515"/>
      <c r="K457" s="515"/>
      <c r="L457" s="515"/>
      <c r="M457" s="515"/>
      <c r="N457" s="515"/>
      <c r="O457" s="515"/>
      <c r="P457" s="515"/>
      <c r="Q457" s="520"/>
    </row>
    <row r="458" spans="2:17" ht="14.1" customHeight="1" x14ac:dyDescent="0.25">
      <c r="B458" s="169">
        <f t="shared" si="185"/>
        <v>0</v>
      </c>
      <c r="C458" s="169">
        <f t="shared" si="185"/>
        <v>0</v>
      </c>
      <c r="D458" s="168"/>
      <c r="F458" s="42"/>
      <c r="G458" s="499" t="s">
        <v>624</v>
      </c>
      <c r="H458" s="515"/>
      <c r="I458" s="515"/>
      <c r="J458" s="515"/>
      <c r="K458" s="515"/>
      <c r="L458" s="515"/>
      <c r="M458" s="515"/>
      <c r="N458" s="515"/>
      <c r="O458" s="515"/>
      <c r="P458" s="515"/>
      <c r="Q458" s="520"/>
    </row>
    <row r="459" spans="2:17" ht="18.75" customHeight="1" x14ac:dyDescent="0.25">
      <c r="B459" s="169">
        <f t="shared" si="185"/>
        <v>0</v>
      </c>
      <c r="C459" s="169">
        <f t="shared" si="185"/>
        <v>0</v>
      </c>
      <c r="D459" s="168"/>
      <c r="F459" s="42"/>
      <c r="G459" s="499" t="s">
        <v>625</v>
      </c>
      <c r="H459" s="515"/>
      <c r="I459" s="515"/>
      <c r="J459" s="515"/>
      <c r="K459" s="515"/>
      <c r="L459" s="515"/>
      <c r="M459" s="515"/>
      <c r="N459" s="515"/>
      <c r="O459" s="515"/>
      <c r="P459" s="515"/>
      <c r="Q459" s="520"/>
    </row>
    <row r="460" spans="2:17" ht="18.75" customHeight="1" x14ac:dyDescent="0.25">
      <c r="B460" s="169">
        <f t="shared" si="185"/>
        <v>0</v>
      </c>
      <c r="C460" s="169">
        <f t="shared" si="185"/>
        <v>0</v>
      </c>
      <c r="D460" s="168"/>
      <c r="F460" s="42"/>
      <c r="G460" s="499" t="s">
        <v>626</v>
      </c>
      <c r="H460" s="515"/>
      <c r="I460" s="515"/>
      <c r="J460" s="515"/>
      <c r="K460" s="515"/>
      <c r="L460" s="515"/>
      <c r="M460" s="515"/>
      <c r="N460" s="515"/>
      <c r="O460" s="515"/>
      <c r="P460" s="515"/>
      <c r="Q460" s="520"/>
    </row>
    <row r="461" spans="2:17" ht="15.6" customHeight="1" x14ac:dyDescent="0.25">
      <c r="B461" s="169">
        <f t="shared" si="185"/>
        <v>0</v>
      </c>
      <c r="C461" s="169">
        <f t="shared" si="185"/>
        <v>0</v>
      </c>
      <c r="D461" s="168"/>
      <c r="F461" s="42"/>
      <c r="G461" s="499" t="s">
        <v>627</v>
      </c>
      <c r="H461" s="515"/>
      <c r="I461" s="515"/>
      <c r="J461" s="515"/>
      <c r="K461" s="515"/>
      <c r="L461" s="515"/>
      <c r="M461" s="515"/>
      <c r="N461" s="515"/>
      <c r="O461" s="515"/>
      <c r="P461" s="515"/>
      <c r="Q461" s="520"/>
    </row>
    <row r="462" spans="2:17" ht="15.6" customHeight="1" x14ac:dyDescent="0.25">
      <c r="C462" s="169"/>
      <c r="D462" s="168"/>
      <c r="F462" s="167"/>
      <c r="H462" s="283"/>
      <c r="I462" s="283"/>
      <c r="J462" s="283"/>
      <c r="K462" s="283"/>
      <c r="L462" s="283"/>
      <c r="M462" s="283"/>
      <c r="N462" s="283"/>
      <c r="O462" s="283"/>
      <c r="P462" s="283"/>
      <c r="Q462" s="283"/>
    </row>
    <row r="463" spans="2:17" ht="14.45" customHeight="1" x14ac:dyDescent="0.25">
      <c r="B463" s="169">
        <f>IF(OR(F647="X", F647="N/A"),1,0)</f>
        <v>0</v>
      </c>
      <c r="C463" s="169">
        <f>IF(OR(G647="X", G647="N/A"),1,0)</f>
        <v>0</v>
      </c>
      <c r="D463" s="168"/>
      <c r="F463" s="217" t="s">
        <v>628</v>
      </c>
      <c r="G463" s="217"/>
      <c r="H463" s="217"/>
      <c r="I463" s="217"/>
      <c r="J463" s="217"/>
      <c r="K463" s="217"/>
      <c r="L463" s="217"/>
      <c r="M463" s="217"/>
      <c r="N463" s="217"/>
      <c r="O463" s="217"/>
      <c r="P463" s="217"/>
      <c r="Q463" s="217"/>
    </row>
    <row r="464" spans="2:17" ht="24.6" customHeight="1" x14ac:dyDescent="0.25">
      <c r="B464" s="169">
        <f>IF(OR(F648="X", F648="N/A"),1,0)</f>
        <v>0</v>
      </c>
      <c r="C464" s="169">
        <f>IF(OR(G648="X", G648="N/A"),1,0)</f>
        <v>0</v>
      </c>
      <c r="D464" s="168"/>
      <c r="F464" s="42"/>
      <c r="G464" s="534" t="s">
        <v>629</v>
      </c>
      <c r="H464" s="535"/>
      <c r="I464" s="535"/>
      <c r="J464" s="535"/>
      <c r="K464" s="535"/>
      <c r="L464" s="535"/>
      <c r="M464" s="535"/>
      <c r="N464" s="535"/>
      <c r="O464" s="535"/>
      <c r="P464" s="535"/>
      <c r="Q464" s="536"/>
    </row>
    <row r="465" spans="2:20" ht="21" customHeight="1" x14ac:dyDescent="0.25">
      <c r="C465" s="169"/>
      <c r="D465" s="168"/>
      <c r="F465" s="167"/>
      <c r="G465" s="238"/>
      <c r="H465" s="238"/>
      <c r="I465" s="238"/>
      <c r="J465" s="238"/>
      <c r="K465" s="238"/>
      <c r="L465" s="238"/>
      <c r="M465" s="238"/>
      <c r="N465" s="238"/>
      <c r="O465" s="238"/>
      <c r="P465" s="238"/>
      <c r="Q465" s="238"/>
    </row>
    <row r="466" spans="2:20" ht="12" customHeight="1" x14ac:dyDescent="0.25">
      <c r="B466" s="169">
        <f t="shared" ref="B466:C466" si="186">IF(OR(F636="X", F636="N/A"),1,0)</f>
        <v>0</v>
      </c>
      <c r="C466" s="169">
        <f t="shared" si="186"/>
        <v>0</v>
      </c>
      <c r="D466" s="168"/>
      <c r="F466" s="217" t="s">
        <v>630</v>
      </c>
      <c r="G466" s="220"/>
      <c r="H466" s="220"/>
      <c r="I466" s="220"/>
      <c r="J466" s="220"/>
      <c r="K466" s="220"/>
      <c r="L466" s="220"/>
      <c r="M466" s="220"/>
      <c r="N466" s="220"/>
      <c r="O466" s="220"/>
      <c r="P466" s="220"/>
      <c r="Q466"/>
      <c r="R466"/>
    </row>
    <row r="467" spans="2:20" ht="21.6" customHeight="1" x14ac:dyDescent="0.25">
      <c r="B467" s="169">
        <f t="shared" ref="B467:C467" si="187">IF(OR(F637="X", F637="N/A"),1,0)</f>
        <v>0</v>
      </c>
      <c r="C467" s="169">
        <f t="shared" si="187"/>
        <v>0</v>
      </c>
      <c r="D467" s="168"/>
      <c r="F467" s="42"/>
      <c r="G467" s="534" t="s">
        <v>631</v>
      </c>
      <c r="H467" s="535"/>
      <c r="I467" s="535"/>
      <c r="J467" s="535"/>
      <c r="K467" s="535"/>
      <c r="L467" s="535"/>
      <c r="M467" s="535"/>
      <c r="N467" s="535"/>
      <c r="O467" s="535"/>
      <c r="P467" s="535"/>
      <c r="Q467" s="536"/>
    </row>
    <row r="468" spans="2:20" ht="32.450000000000003" customHeight="1" x14ac:dyDescent="0.25">
      <c r="B468" s="169">
        <f t="shared" ref="B468:C468" si="188">IF(OR(F638="X", F638="N/A"),1,0)</f>
        <v>0</v>
      </c>
      <c r="C468" s="169">
        <f t="shared" si="188"/>
        <v>0</v>
      </c>
      <c r="D468" s="168"/>
      <c r="F468" s="42"/>
      <c r="G468" s="339" t="s">
        <v>632</v>
      </c>
      <c r="H468" s="340"/>
      <c r="I468" s="340"/>
      <c r="J468" s="340"/>
      <c r="K468" s="340"/>
      <c r="L468" s="340"/>
      <c r="M468" s="340"/>
      <c r="N468" s="340"/>
      <c r="O468" s="340"/>
      <c r="P468" s="340"/>
      <c r="Q468" s="509"/>
      <c r="T468" s="167" t="s">
        <v>36</v>
      </c>
    </row>
    <row r="469" spans="2:20" ht="22.5" customHeight="1" x14ac:dyDescent="0.25">
      <c r="B469" s="169">
        <f t="shared" ref="B469:C469" si="189">IF(OR(F639="X", F639="N/A"),1,0)</f>
        <v>0</v>
      </c>
      <c r="C469" s="169">
        <f t="shared" si="189"/>
        <v>0</v>
      </c>
      <c r="D469" s="168"/>
      <c r="F469" s="42"/>
      <c r="G469" s="339" t="s">
        <v>633</v>
      </c>
      <c r="H469" s="340"/>
      <c r="I469" s="340"/>
      <c r="J469" s="340"/>
      <c r="K469" s="340"/>
      <c r="L469" s="340"/>
      <c r="M469" s="340"/>
      <c r="N469" s="340"/>
      <c r="O469" s="340"/>
      <c r="P469" s="340"/>
      <c r="Q469" s="509"/>
      <c r="T469" s="167" t="s">
        <v>41</v>
      </c>
    </row>
    <row r="470" spans="2:20" ht="10.5" customHeight="1" x14ac:dyDescent="0.25">
      <c r="B470" s="169">
        <f t="shared" ref="B470:C470" si="190">IF(OR(F640="X", F640="N/A"),1,0)</f>
        <v>0</v>
      </c>
      <c r="C470" s="169">
        <f t="shared" si="190"/>
        <v>0</v>
      </c>
      <c r="D470" s="168"/>
      <c r="F470" s="188"/>
      <c r="G470" s="283"/>
      <c r="H470" s="283"/>
      <c r="I470" s="283"/>
      <c r="J470" s="283"/>
      <c r="K470" s="283"/>
      <c r="L470" s="283"/>
      <c r="M470" s="283"/>
      <c r="N470" s="283"/>
      <c r="O470" s="283"/>
      <c r="P470" s="283"/>
      <c r="Q470" s="283"/>
    </row>
    <row r="471" spans="2:20" ht="18" customHeight="1" x14ac:dyDescent="0.25">
      <c r="B471" s="169">
        <f t="shared" ref="B471:C471" si="191">IF(OR(F641="X", F641="N/A"),1,0)</f>
        <v>0</v>
      </c>
      <c r="C471" s="169">
        <f t="shared" si="191"/>
        <v>0</v>
      </c>
      <c r="D471" s="168"/>
      <c r="F471" s="217" t="s">
        <v>634</v>
      </c>
      <c r="H471" s="283"/>
      <c r="I471" s="283"/>
      <c r="J471" s="283"/>
      <c r="K471" s="283"/>
      <c r="L471" s="283"/>
      <c r="M471" s="283"/>
      <c r="N471" s="283"/>
      <c r="O471" s="283"/>
      <c r="P471" s="283"/>
      <c r="Q471" s="283"/>
    </row>
    <row r="472" spans="2:20" ht="25.5" customHeight="1" x14ac:dyDescent="0.25">
      <c r="B472" s="169">
        <f t="shared" ref="B472:C472" si="192">IF(OR(F642="X", F642="N/A"),1,0)</f>
        <v>0</v>
      </c>
      <c r="C472" s="169">
        <f t="shared" si="192"/>
        <v>0</v>
      </c>
      <c r="D472" s="168"/>
      <c r="F472" s="42"/>
      <c r="G472" s="534" t="s">
        <v>635</v>
      </c>
      <c r="H472" s="535"/>
      <c r="I472" s="535"/>
      <c r="J472" s="535"/>
      <c r="K472" s="535"/>
      <c r="L472" s="535"/>
      <c r="M472" s="535"/>
      <c r="N472" s="535"/>
      <c r="O472" s="535"/>
      <c r="P472" s="535"/>
      <c r="Q472" s="536"/>
    </row>
    <row r="473" spans="2:20" ht="32.450000000000003" customHeight="1" x14ac:dyDescent="0.25">
      <c r="B473" s="169">
        <f t="shared" ref="B473:C473" si="193">IF(OR(F643="X", F643="N/A"),1,0)</f>
        <v>0</v>
      </c>
      <c r="C473" s="169">
        <f t="shared" si="193"/>
        <v>0</v>
      </c>
      <c r="D473" s="168"/>
      <c r="G473" s="42"/>
      <c r="H473" s="511" t="s">
        <v>636</v>
      </c>
      <c r="I473" s="512"/>
      <c r="J473" s="512"/>
      <c r="K473" s="512"/>
      <c r="L473" s="512"/>
      <c r="M473" s="512"/>
      <c r="N473" s="512"/>
      <c r="O473" s="512"/>
      <c r="P473" s="512"/>
      <c r="Q473" s="513"/>
    </row>
    <row r="474" spans="2:20" ht="23.45" customHeight="1" x14ac:dyDescent="0.25">
      <c r="B474" s="169">
        <f t="shared" ref="B474:C474" si="194">IF(OR(F644="X", F644="N/A"),1,0)</f>
        <v>0</v>
      </c>
      <c r="C474" s="169">
        <f t="shared" si="194"/>
        <v>0</v>
      </c>
      <c r="D474" s="168"/>
      <c r="F474" s="167"/>
      <c r="G474" s="42"/>
      <c r="H474" s="511" t="s">
        <v>637</v>
      </c>
      <c r="I474" s="512"/>
      <c r="J474" s="512"/>
      <c r="K474" s="512"/>
      <c r="L474" s="512"/>
      <c r="M474" s="512"/>
      <c r="N474" s="512"/>
      <c r="O474" s="512"/>
      <c r="P474" s="512"/>
      <c r="Q474" s="513"/>
    </row>
    <row r="475" spans="2:20" ht="32.450000000000003" customHeight="1" x14ac:dyDescent="0.25">
      <c r="B475" s="169">
        <f t="shared" ref="B475:C475" si="195">IF(OR(F645="X", F645="N/A"),1,0)</f>
        <v>0</v>
      </c>
      <c r="C475" s="169">
        <f t="shared" si="195"/>
        <v>0</v>
      </c>
      <c r="D475" s="168"/>
      <c r="F475" s="167"/>
      <c r="G475" s="42"/>
      <c r="H475" s="511" t="s">
        <v>638</v>
      </c>
      <c r="I475" s="512"/>
      <c r="J475" s="512"/>
      <c r="K475" s="512"/>
      <c r="L475" s="512"/>
      <c r="M475" s="512"/>
      <c r="N475" s="512"/>
      <c r="O475" s="512"/>
      <c r="P475" s="512"/>
      <c r="Q475" s="513"/>
    </row>
    <row r="476" spans="2:20" ht="7.5" customHeight="1" x14ac:dyDescent="0.25">
      <c r="B476" s="169">
        <f t="shared" ref="B476:C476" si="196">IF(OR(F646="X", F646="N/A"),1,0)</f>
        <v>0</v>
      </c>
      <c r="C476" s="169">
        <f t="shared" si="196"/>
        <v>0</v>
      </c>
      <c r="D476" s="168"/>
      <c r="G476" s="187"/>
      <c r="H476" s="187"/>
      <c r="I476" s="187"/>
      <c r="J476" s="187"/>
      <c r="K476" s="187"/>
      <c r="L476" s="187"/>
      <c r="M476" s="187"/>
      <c r="N476" s="187"/>
      <c r="O476" s="187"/>
      <c r="P476" s="187"/>
      <c r="Q476" s="187"/>
    </row>
    <row r="477" spans="2:20" ht="11.45" hidden="1" customHeight="1" x14ac:dyDescent="0.25">
      <c r="B477" s="169">
        <f t="shared" ref="B477:C477" si="197">IF(OR(F649="X", F649="N/A"),1,0)</f>
        <v>0</v>
      </c>
      <c r="C477" s="169">
        <f t="shared" si="197"/>
        <v>0</v>
      </c>
      <c r="D477" s="168"/>
      <c r="G477" s="582"/>
      <c r="H477" s="582"/>
      <c r="I477" s="582"/>
      <c r="J477" s="582"/>
      <c r="K477" s="582"/>
      <c r="L477" s="582"/>
      <c r="M477" s="582"/>
      <c r="N477" s="582"/>
      <c r="O477" s="582"/>
      <c r="P477" s="582"/>
      <c r="Q477" s="582"/>
    </row>
    <row r="478" spans="2:20" ht="5.25" customHeight="1" x14ac:dyDescent="0.25">
      <c r="B478" s="169">
        <f t="shared" ref="B478:C478" si="198">IF(OR(F656="X", F656="N/A"),1,0)</f>
        <v>0</v>
      </c>
      <c r="C478" s="169">
        <f t="shared" si="198"/>
        <v>0</v>
      </c>
      <c r="D478" s="168"/>
      <c r="G478" s="283"/>
      <c r="H478" s="283"/>
      <c r="I478" s="283"/>
      <c r="J478" s="283"/>
      <c r="K478" s="283"/>
      <c r="L478" s="283"/>
      <c r="M478" s="283"/>
      <c r="N478" s="283"/>
      <c r="O478" s="283"/>
      <c r="P478" s="283"/>
      <c r="Q478" s="283"/>
    </row>
    <row r="479" spans="2:20" ht="9.6" customHeight="1" x14ac:dyDescent="0.25">
      <c r="B479" s="169">
        <f t="shared" ref="B479:C479" si="199">IF(OR(F666="X", F666="N/A"),1,0)</f>
        <v>0</v>
      </c>
      <c r="C479" s="169">
        <f t="shared" si="199"/>
        <v>0</v>
      </c>
      <c r="D479" s="168"/>
      <c r="G479"/>
      <c r="H479" s="105"/>
      <c r="I479" s="105"/>
      <c r="J479" s="105"/>
      <c r="K479" s="105"/>
      <c r="L479" s="105"/>
      <c r="M479" s="105"/>
      <c r="N479" s="105"/>
      <c r="O479" s="105"/>
      <c r="P479" s="105"/>
      <c r="Q479" s="105"/>
    </row>
    <row r="480" spans="2:20" ht="18.75" hidden="1" customHeight="1" x14ac:dyDescent="0.25">
      <c r="B480" s="169">
        <f t="shared" ref="B480:C482" si="200">IF(OR(F632="X", F632="N/A"),1,0)</f>
        <v>0</v>
      </c>
      <c r="C480" s="169">
        <f t="shared" si="200"/>
        <v>0</v>
      </c>
      <c r="D480" s="168"/>
      <c r="E480" s="219" t="s">
        <v>359</v>
      </c>
      <c r="F480"/>
      <c r="G480" s="186"/>
      <c r="H480" s="186"/>
      <c r="I480" s="186"/>
    </row>
    <row r="481" spans="2:17" ht="9.9499999999999993" hidden="1" customHeight="1" x14ac:dyDescent="0.25">
      <c r="B481" s="169">
        <f t="shared" si="200"/>
        <v>0</v>
      </c>
      <c r="C481" s="169">
        <f t="shared" si="200"/>
        <v>0</v>
      </c>
      <c r="D481" s="203"/>
      <c r="E481" s="185"/>
      <c r="F481"/>
      <c r="G481" s="185"/>
    </row>
    <row r="482" spans="2:17" ht="18.75" hidden="1" customHeight="1" x14ac:dyDescent="0.25">
      <c r="B482" s="169">
        <f t="shared" si="200"/>
        <v>0</v>
      </c>
      <c r="C482" s="169">
        <f t="shared" si="200"/>
        <v>0</v>
      </c>
      <c r="D482" s="168"/>
      <c r="F482" s="42"/>
      <c r="G482" s="339" t="s">
        <v>639</v>
      </c>
      <c r="H482" s="340"/>
      <c r="I482" s="340"/>
      <c r="J482" s="340"/>
      <c r="K482" s="340"/>
      <c r="L482" s="340"/>
      <c r="M482" s="340"/>
      <c r="N482" s="340"/>
      <c r="O482" s="340"/>
      <c r="P482" s="340"/>
      <c r="Q482" s="540"/>
    </row>
    <row r="483" spans="2:17" ht="6.95" hidden="1" customHeight="1" x14ac:dyDescent="0.25">
      <c r="C483" s="169"/>
      <c r="D483" s="168"/>
      <c r="F483"/>
      <c r="G483"/>
      <c r="H483"/>
      <c r="I483"/>
      <c r="J483"/>
      <c r="K483"/>
      <c r="L483"/>
      <c r="M483"/>
      <c r="N483"/>
      <c r="O483"/>
      <c r="P483"/>
      <c r="Q483"/>
    </row>
    <row r="484" spans="2:17" ht="14.1" hidden="1" customHeight="1" x14ac:dyDescent="0.25">
      <c r="C484" s="169"/>
      <c r="D484" s="168"/>
      <c r="F484" s="167"/>
      <c r="G484" s="68" t="s">
        <v>361</v>
      </c>
      <c r="H484"/>
      <c r="I484"/>
      <c r="J484"/>
      <c r="K484"/>
      <c r="L484"/>
      <c r="M484"/>
      <c r="N484"/>
      <c r="O484"/>
      <c r="P484"/>
      <c r="Q484"/>
    </row>
    <row r="485" spans="2:17" ht="49.9" hidden="1" customHeight="1" x14ac:dyDescent="0.25">
      <c r="C485" s="169"/>
      <c r="D485" s="168"/>
      <c r="F485" s="167"/>
      <c r="G485" s="42"/>
      <c r="H485" s="339" t="s">
        <v>362</v>
      </c>
      <c r="I485" s="340"/>
      <c r="J485" s="340"/>
      <c r="K485" s="340"/>
      <c r="L485" s="340"/>
      <c r="M485" s="340"/>
      <c r="N485" s="340"/>
      <c r="O485" s="340"/>
      <c r="P485" s="340"/>
      <c r="Q485" s="540"/>
    </row>
    <row r="486" spans="2:17" ht="18.75" hidden="1" customHeight="1" x14ac:dyDescent="0.25">
      <c r="B486" s="169">
        <f t="shared" ref="B486:C486" si="201">IF(OR(F667="X", F667="N/A"),1,0)</f>
        <v>0</v>
      </c>
      <c r="C486" s="169">
        <f t="shared" si="201"/>
        <v>0</v>
      </c>
      <c r="D486" s="168"/>
      <c r="F486" s="530" t="s">
        <v>540</v>
      </c>
      <c r="G486" s="530"/>
      <c r="H486" s="530"/>
      <c r="I486" s="530"/>
      <c r="J486" s="530"/>
      <c r="K486" s="530"/>
      <c r="L486" s="530"/>
      <c r="M486" s="530"/>
      <c r="N486" s="530"/>
      <c r="O486" s="530"/>
      <c r="P486" s="530"/>
      <c r="Q486" s="530"/>
    </row>
    <row r="487" spans="2:17" ht="14.45" hidden="1" customHeight="1" x14ac:dyDescent="0.25">
      <c r="B487" s="169">
        <f t="shared" ref="B487:C487" si="202">IF(OR(F668="X", F668="N/A"),1,0)</f>
        <v>0</v>
      </c>
      <c r="C487" s="169">
        <f t="shared" si="202"/>
        <v>0</v>
      </c>
      <c r="D487" s="168"/>
      <c r="F487" s="42"/>
      <c r="G487" s="524" t="s">
        <v>541</v>
      </c>
      <c r="H487" s="525"/>
      <c r="I487" s="525"/>
      <c r="J487" s="525"/>
      <c r="K487" s="525"/>
      <c r="L487" s="525"/>
      <c r="M487" s="525"/>
      <c r="N487" s="525"/>
      <c r="O487" s="525"/>
      <c r="P487" s="525"/>
      <c r="Q487" s="526"/>
    </row>
    <row r="488" spans="2:17" ht="58.5" hidden="1" customHeight="1" x14ac:dyDescent="0.25">
      <c r="B488" s="169">
        <f t="shared" ref="B488:C488" si="203">IF(OR(F669="X", F669="N/A"),1,0)</f>
        <v>0</v>
      </c>
      <c r="C488" s="169">
        <f t="shared" si="203"/>
        <v>0</v>
      </c>
      <c r="D488" s="168"/>
      <c r="F488" s="204"/>
      <c r="G488" s="42"/>
      <c r="H488" s="499" t="s">
        <v>542</v>
      </c>
      <c r="I488" s="515"/>
      <c r="J488" s="515"/>
      <c r="K488" s="515"/>
      <c r="L488" s="515"/>
      <c r="M488" s="515"/>
      <c r="N488" s="515"/>
      <c r="O488" s="515"/>
      <c r="P488" s="515"/>
      <c r="Q488" s="520"/>
    </row>
    <row r="489" spans="2:17" ht="42.6" hidden="1" customHeight="1" x14ac:dyDescent="0.25">
      <c r="B489" s="169">
        <f t="shared" ref="B489:C489" si="204">IF(OR(F670="X", F670="N/A"),1,0)</f>
        <v>0</v>
      </c>
      <c r="C489" s="169">
        <f t="shared" si="204"/>
        <v>0</v>
      </c>
      <c r="D489" s="168"/>
      <c r="F489" s="204"/>
      <c r="G489" s="42"/>
      <c r="H489" s="499" t="s">
        <v>640</v>
      </c>
      <c r="I489" s="515"/>
      <c r="J489" s="515"/>
      <c r="K489" s="515"/>
      <c r="L489" s="515"/>
      <c r="M489" s="515"/>
      <c r="N489" s="515"/>
      <c r="O489" s="515"/>
      <c r="P489" s="515"/>
      <c r="Q489" s="520"/>
    </row>
    <row r="490" spans="2:17" ht="24.95" hidden="1" customHeight="1" x14ac:dyDescent="0.25">
      <c r="B490" s="169">
        <f t="shared" ref="B490:C490" si="205">IF(OR(F671="X", F671="N/A"),1,0)</f>
        <v>0</v>
      </c>
      <c r="C490" s="169">
        <f t="shared" si="205"/>
        <v>0</v>
      </c>
      <c r="D490" s="168"/>
      <c r="F490" s="197"/>
      <c r="G490" s="42"/>
      <c r="H490" s="499" t="s">
        <v>641</v>
      </c>
      <c r="I490" s="515"/>
      <c r="J490" s="515"/>
      <c r="K490" s="515"/>
      <c r="L490" s="515"/>
      <c r="M490" s="515"/>
      <c r="N490" s="515"/>
      <c r="O490" s="515"/>
      <c r="P490" s="515"/>
      <c r="Q490" s="520"/>
    </row>
    <row r="491" spans="2:17" hidden="1" x14ac:dyDescent="0.25">
      <c r="B491" s="169">
        <f>IF(OR(F672="X", F672="N/A"),1,0)</f>
        <v>0</v>
      </c>
      <c r="C491" s="169">
        <f>IF(OR(G672="X", G672="N/A"),1,0)</f>
        <v>0</v>
      </c>
      <c r="D491"/>
      <c r="E491"/>
      <c r="F491"/>
      <c r="G491"/>
      <c r="H491"/>
      <c r="I491"/>
      <c r="J491"/>
      <c r="K491"/>
      <c r="L491"/>
      <c r="M491"/>
      <c r="N491"/>
      <c r="O491"/>
      <c r="P491"/>
      <c r="Q491"/>
    </row>
    <row r="492" spans="2:17" x14ac:dyDescent="0.25">
      <c r="B492" s="169">
        <f>IF(OR(F673="X", F673="N/A"),1,0)</f>
        <v>0</v>
      </c>
      <c r="C492" s="169">
        <f>IF(OR(G673="X", G673="N/A"),1,0)</f>
        <v>0</v>
      </c>
      <c r="D492"/>
      <c r="E492"/>
      <c r="F492" s="167"/>
      <c r="G492"/>
      <c r="H492"/>
      <c r="I492"/>
      <c r="J492"/>
      <c r="K492"/>
      <c r="L492"/>
      <c r="M492"/>
      <c r="N492"/>
      <c r="O492"/>
      <c r="P492"/>
      <c r="Q492"/>
    </row>
    <row r="493" spans="2:17" x14ac:dyDescent="0.25">
      <c r="B493" s="169">
        <f t="shared" ref="B493:C493" si="206">IF(OR(F675="X", F675="N/A"),1,0)</f>
        <v>0</v>
      </c>
      <c r="C493" s="169">
        <f t="shared" si="206"/>
        <v>0</v>
      </c>
      <c r="F493"/>
      <c r="G493"/>
      <c r="H493"/>
      <c r="I493"/>
      <c r="J493"/>
      <c r="K493"/>
      <c r="L493"/>
      <c r="M493"/>
      <c r="N493"/>
      <c r="O493"/>
      <c r="P493"/>
      <c r="Q493"/>
    </row>
    <row r="494" spans="2:17" x14ac:dyDescent="0.25">
      <c r="C494" s="169"/>
    </row>
    <row r="495" spans="2:17" x14ac:dyDescent="0.25">
      <c r="C495" s="169"/>
    </row>
    <row r="496" spans="2:17" x14ac:dyDescent="0.25">
      <c r="C496" s="169"/>
    </row>
  </sheetData>
  <sheetProtection algorithmName="SHA-512" hashValue="Y1x3jf+1xixJr6kyAjEjRDhRzRhrz4xmH3mVLy6jVOVdkAdefT1P5VWqO+RtvB/wlmR8h9IwGx2gie+YJSazYg==" saltValue="2YsVJD5z6U5vSqaMnm3d7A==" spinCount="100000" sheet="1" selectLockedCells="1"/>
  <mergeCells count="297">
    <mergeCell ref="G40:Q40"/>
    <mergeCell ref="G41:Q41"/>
    <mergeCell ref="G45:Q45"/>
    <mergeCell ref="I335:Q335"/>
    <mergeCell ref="I336:Q336"/>
    <mergeCell ref="I337:Q337"/>
    <mergeCell ref="H338:Q338"/>
    <mergeCell ref="G398:Q398"/>
    <mergeCell ref="G368:Q368"/>
    <mergeCell ref="G319:Q319"/>
    <mergeCell ref="H354:Q354"/>
    <mergeCell ref="G341:Q341"/>
    <mergeCell ref="G349:Q349"/>
    <mergeCell ref="H350:Q350"/>
    <mergeCell ref="G155:Q155"/>
    <mergeCell ref="H156:Q156"/>
    <mergeCell ref="G176:Q176"/>
    <mergeCell ref="H363:Q363"/>
    <mergeCell ref="H364:Q364"/>
    <mergeCell ref="H365:Q365"/>
    <mergeCell ref="H157:Q157"/>
    <mergeCell ref="H158:Q158"/>
    <mergeCell ref="H159:Q159"/>
    <mergeCell ref="I160:Q160"/>
    <mergeCell ref="G406:Q406"/>
    <mergeCell ref="G19:Q19"/>
    <mergeCell ref="H22:Q22"/>
    <mergeCell ref="G393:Q393"/>
    <mergeCell ref="G31:Q31"/>
    <mergeCell ref="H32:Q32"/>
    <mergeCell ref="I183:Q183"/>
    <mergeCell ref="I184:Q184"/>
    <mergeCell ref="H185:Q185"/>
    <mergeCell ref="H169:Q169"/>
    <mergeCell ref="H170:Q170"/>
    <mergeCell ref="H173:Q173"/>
    <mergeCell ref="H291:Q291"/>
    <mergeCell ref="H122:Q122"/>
    <mergeCell ref="H123:Q123"/>
    <mergeCell ref="H124:Q124"/>
    <mergeCell ref="H125:Q125"/>
    <mergeCell ref="H126:Q126"/>
    <mergeCell ref="H73:Q73"/>
    <mergeCell ref="H101:Q101"/>
    <mergeCell ref="G143:Q143"/>
    <mergeCell ref="H292:Q292"/>
    <mergeCell ref="G369:Q369"/>
    <mergeCell ref="G310:Q310"/>
    <mergeCell ref="G372:Q372"/>
    <mergeCell ref="H373:Q373"/>
    <mergeCell ref="I374:Q374"/>
    <mergeCell ref="H327:Q327"/>
    <mergeCell ref="H333:Q333"/>
    <mergeCell ref="H334:Q334"/>
    <mergeCell ref="H166:Q166"/>
    <mergeCell ref="H167:Q167"/>
    <mergeCell ref="H168:Q168"/>
    <mergeCell ref="H278:Q278"/>
    <mergeCell ref="G279:Q279"/>
    <mergeCell ref="G258:Q258"/>
    <mergeCell ref="G265:Q265"/>
    <mergeCell ref="G267:Q267"/>
    <mergeCell ref="G261:Q261"/>
    <mergeCell ref="G268:Q268"/>
    <mergeCell ref="H269:Q269"/>
    <mergeCell ref="H270:Q270"/>
    <mergeCell ref="I377:Q377"/>
    <mergeCell ref="H146:Q146"/>
    <mergeCell ref="H147:Q147"/>
    <mergeCell ref="H148:Q148"/>
    <mergeCell ref="H149:Q149"/>
    <mergeCell ref="I150:Q150"/>
    <mergeCell ref="I151:Q151"/>
    <mergeCell ref="H152:Q152"/>
    <mergeCell ref="H315:Q315"/>
    <mergeCell ref="H316:Q316"/>
    <mergeCell ref="H342:Q342"/>
    <mergeCell ref="H346:Q346"/>
    <mergeCell ref="H328:Q328"/>
    <mergeCell ref="H320:Q320"/>
    <mergeCell ref="H321:Q321"/>
    <mergeCell ref="H322:Q322"/>
    <mergeCell ref="G325:Q325"/>
    <mergeCell ref="H326:Q326"/>
    <mergeCell ref="I161:Q161"/>
    <mergeCell ref="H351:Q351"/>
    <mergeCell ref="H352:Q352"/>
    <mergeCell ref="G345:Q345"/>
    <mergeCell ref="H353:Q353"/>
    <mergeCell ref="H314:Q314"/>
    <mergeCell ref="H109:Q109"/>
    <mergeCell ref="H110:Q110"/>
    <mergeCell ref="H111:Q111"/>
    <mergeCell ref="H112:Q112"/>
    <mergeCell ref="H113:Q113"/>
    <mergeCell ref="H116:Q116"/>
    <mergeCell ref="G119:Q119"/>
    <mergeCell ref="H120:Q120"/>
    <mergeCell ref="H121:Q121"/>
    <mergeCell ref="G145:Q145"/>
    <mergeCell ref="G81:Q81"/>
    <mergeCell ref="H82:Q82"/>
    <mergeCell ref="H83:Q83"/>
    <mergeCell ref="H84:Q84"/>
    <mergeCell ref="H85:Q85"/>
    <mergeCell ref="H86:Q86"/>
    <mergeCell ref="H87:Q87"/>
    <mergeCell ref="H89:Q89"/>
    <mergeCell ref="G92:Q92"/>
    <mergeCell ref="H93:Q93"/>
    <mergeCell ref="H94:Q94"/>
    <mergeCell ref="H95:Q95"/>
    <mergeCell ref="H96:Q96"/>
    <mergeCell ref="H97:Q97"/>
    <mergeCell ref="H98:Q98"/>
    <mergeCell ref="H102:Q102"/>
    <mergeCell ref="G107:Q107"/>
    <mergeCell ref="H108:Q108"/>
    <mergeCell ref="G144:Q144"/>
    <mergeCell ref="H133:Q133"/>
    <mergeCell ref="I137:Q137"/>
    <mergeCell ref="I138:Q138"/>
    <mergeCell ref="H140:Q140"/>
    <mergeCell ref="F486:Q486"/>
    <mergeCell ref="G487:Q487"/>
    <mergeCell ref="H488:Q488"/>
    <mergeCell ref="H489:Q489"/>
    <mergeCell ref="H490:Q490"/>
    <mergeCell ref="G454:Q454"/>
    <mergeCell ref="G451:Q451"/>
    <mergeCell ref="G452:Q452"/>
    <mergeCell ref="J428:Q428"/>
    <mergeCell ref="J429:Q429"/>
    <mergeCell ref="G440:Q440"/>
    <mergeCell ref="H441:Q441"/>
    <mergeCell ref="G472:Q472"/>
    <mergeCell ref="H473:Q473"/>
    <mergeCell ref="H474:Q474"/>
    <mergeCell ref="H475:Q475"/>
    <mergeCell ref="G482:Q482"/>
    <mergeCell ref="H485:Q485"/>
    <mergeCell ref="G460:Q460"/>
    <mergeCell ref="G438:Q438"/>
    <mergeCell ref="I431:Q431"/>
    <mergeCell ref="H430:Q430"/>
    <mergeCell ref="G444:Q444"/>
    <mergeCell ref="G477:Q477"/>
    <mergeCell ref="G459:Q459"/>
    <mergeCell ref="G467:Q467"/>
    <mergeCell ref="G468:Q468"/>
    <mergeCell ref="H422:Q422"/>
    <mergeCell ref="G433:Q433"/>
    <mergeCell ref="H434:Q434"/>
    <mergeCell ref="H435:Q435"/>
    <mergeCell ref="H437:Q437"/>
    <mergeCell ref="J426:Q426"/>
    <mergeCell ref="J427:Q427"/>
    <mergeCell ref="H436:Q436"/>
    <mergeCell ref="G443:Q443"/>
    <mergeCell ref="H50:Q50"/>
    <mergeCell ref="G461:Q461"/>
    <mergeCell ref="F448:Q448"/>
    <mergeCell ref="G449:Q449"/>
    <mergeCell ref="G450:Q450"/>
    <mergeCell ref="G464:Q464"/>
    <mergeCell ref="G222:Q222"/>
    <mergeCell ref="G288:Q288"/>
    <mergeCell ref="G298:Q298"/>
    <mergeCell ref="G205:Q205"/>
    <mergeCell ref="G249:Q249"/>
    <mergeCell ref="G293:Q293"/>
    <mergeCell ref="G255:Q255"/>
    <mergeCell ref="G246:Q246"/>
    <mergeCell ref="G245:Q245"/>
    <mergeCell ref="H290:Q290"/>
    <mergeCell ref="G295:Q295"/>
    <mergeCell ref="H236:Q236"/>
    <mergeCell ref="H237:Q237"/>
    <mergeCell ref="H238:Q238"/>
    <mergeCell ref="H239:Q239"/>
    <mergeCell ref="F456:Q456"/>
    <mergeCell ref="G457:Q457"/>
    <mergeCell ref="G458:Q458"/>
    <mergeCell ref="D2:Q2"/>
    <mergeCell ref="D3:Q3"/>
    <mergeCell ref="D11:Q11"/>
    <mergeCell ref="D12:Q12"/>
    <mergeCell ref="H61:Q61"/>
    <mergeCell ref="H64:Q64"/>
    <mergeCell ref="H134:Q134"/>
    <mergeCell ref="G48:Q48"/>
    <mergeCell ref="G53:Q53"/>
    <mergeCell ref="G58:Q58"/>
    <mergeCell ref="H59:Q59"/>
    <mergeCell ref="H54:Q54"/>
    <mergeCell ref="E16:Q16"/>
    <mergeCell ref="G26:Q26"/>
    <mergeCell ref="H27:Q27"/>
    <mergeCell ref="G35:Q35"/>
    <mergeCell ref="H28:Q28"/>
    <mergeCell ref="H29:Q29"/>
    <mergeCell ref="F5:J5"/>
    <mergeCell ref="F7:J7"/>
    <mergeCell ref="F9:H9"/>
    <mergeCell ref="H30:Q30"/>
    <mergeCell ref="G44:Q44"/>
    <mergeCell ref="H49:Q49"/>
    <mergeCell ref="G416:Q416"/>
    <mergeCell ref="H417:Q417"/>
    <mergeCell ref="H355:Q355"/>
    <mergeCell ref="I423:Q423"/>
    <mergeCell ref="I424:Q424"/>
    <mergeCell ref="I425:Q425"/>
    <mergeCell ref="I356:Q356"/>
    <mergeCell ref="H399:Q399"/>
    <mergeCell ref="H400:Q400"/>
    <mergeCell ref="H408:Q408"/>
    <mergeCell ref="I418:Q418"/>
    <mergeCell ref="I357:Q357"/>
    <mergeCell ref="I358:Q358"/>
    <mergeCell ref="H407:Q407"/>
    <mergeCell ref="G413:Q413"/>
    <mergeCell ref="I419:Q419"/>
    <mergeCell ref="I420:Q420"/>
    <mergeCell ref="G389:Q389"/>
    <mergeCell ref="H390:Q390"/>
    <mergeCell ref="H391:Q391"/>
    <mergeCell ref="H392:Q392"/>
    <mergeCell ref="H421:Q421"/>
    <mergeCell ref="G409:Q409"/>
    <mergeCell ref="G362:Q362"/>
    <mergeCell ref="G469:Q469"/>
    <mergeCell ref="H76:Q76"/>
    <mergeCell ref="H60:Q60"/>
    <mergeCell ref="H62:Q62"/>
    <mergeCell ref="H63:Q63"/>
    <mergeCell ref="H65:Q65"/>
    <mergeCell ref="G69:Q69"/>
    <mergeCell ref="H135:Q135"/>
    <mergeCell ref="H136:Q136"/>
    <mergeCell ref="H139:Q139"/>
    <mergeCell ref="G190:Q190"/>
    <mergeCell ref="H78:Q78"/>
    <mergeCell ref="H70:Q70"/>
    <mergeCell ref="H71:Q71"/>
    <mergeCell ref="H72:Q72"/>
    <mergeCell ref="H74:Q74"/>
    <mergeCell ref="H75:Q75"/>
    <mergeCell ref="G132:Q132"/>
    <mergeCell ref="G294:Q294"/>
    <mergeCell ref="F330:Q330"/>
    <mergeCell ref="G331:Q331"/>
    <mergeCell ref="H332:Q332"/>
    <mergeCell ref="G216:Q216"/>
    <mergeCell ref="G252:Q252"/>
    <mergeCell ref="G385:Q385"/>
    <mergeCell ref="H282:Q282"/>
    <mergeCell ref="G284:Q284"/>
    <mergeCell ref="G285:Q285"/>
    <mergeCell ref="G274:P274"/>
    <mergeCell ref="G221:Q221"/>
    <mergeCell ref="G247:Q247"/>
    <mergeCell ref="G248:Q248"/>
    <mergeCell ref="G214:Q214"/>
    <mergeCell ref="G215:Q215"/>
    <mergeCell ref="G281:Q281"/>
    <mergeCell ref="G271:Q271"/>
    <mergeCell ref="G220:Q220"/>
    <mergeCell ref="H240:Q240"/>
    <mergeCell ref="H241:Q241"/>
    <mergeCell ref="G272:Q272"/>
    <mergeCell ref="H275:Q275"/>
    <mergeCell ref="H276:Q276"/>
    <mergeCell ref="J378:Q378"/>
    <mergeCell ref="J379:Q379"/>
    <mergeCell ref="J380:Q380"/>
    <mergeCell ref="J381:Q381"/>
    <mergeCell ref="I375:Q375"/>
    <mergeCell ref="I376:Q376"/>
    <mergeCell ref="H162:Q162"/>
    <mergeCell ref="G177:Q177"/>
    <mergeCell ref="H178:Q178"/>
    <mergeCell ref="H179:Q179"/>
    <mergeCell ref="H277:Q277"/>
    <mergeCell ref="G235:Q235"/>
    <mergeCell ref="G217:Q217"/>
    <mergeCell ref="G212:Q212"/>
    <mergeCell ref="G311:Q311"/>
    <mergeCell ref="H180:Q180"/>
    <mergeCell ref="H182:Q182"/>
    <mergeCell ref="G207:Q207"/>
    <mergeCell ref="H191:Q191"/>
    <mergeCell ref="H192:Q192"/>
    <mergeCell ref="H193:Q193"/>
    <mergeCell ref="H194:Q194"/>
    <mergeCell ref="G198:Q198"/>
    <mergeCell ref="H199:Q199"/>
  </mergeCells>
  <conditionalFormatting sqref="D382:D384">
    <cfRule type="cellIs" dxfId="325" priority="25" stopIfTrue="1" operator="equal">
      <formula>#REF!</formula>
    </cfRule>
  </conditionalFormatting>
  <conditionalFormatting sqref="D16:E18 G16:Q18">
    <cfRule type="cellIs" dxfId="324" priority="17" stopIfTrue="1" operator="equal">
      <formula>#REF!</formula>
    </cfRule>
  </conditionalFormatting>
  <conditionalFormatting sqref="D265:E268 D362:Q364 G365:H365 R365 D365:E370 D402:E403">
    <cfRule type="cellIs" dxfId="323" priority="37" stopIfTrue="1" operator="equal">
      <formula>#REF!</formula>
    </cfRule>
  </conditionalFormatting>
  <conditionalFormatting sqref="D270:E273">
    <cfRule type="cellIs" dxfId="322" priority="30" stopIfTrue="1" operator="equal">
      <formula>#REF!</formula>
    </cfRule>
  </conditionalFormatting>
  <conditionalFormatting sqref="D474:E475">
    <cfRule type="cellIs" dxfId="321" priority="162" stopIfTrue="1" operator="equal">
      <formula>#REF!</formula>
    </cfRule>
  </conditionalFormatting>
  <conditionalFormatting sqref="D52:F52 H52:Q52 D133:G136 I223:K233 D348:F348 H348:Q348 D349:Q349 H471:Q471">
    <cfRule type="cellIs" dxfId="320" priority="320" stopIfTrue="1" operator="equal">
      <formula>#REF!</formula>
    </cfRule>
  </conditionalFormatting>
  <conditionalFormatting sqref="D361:F361">
    <cfRule type="cellIs" dxfId="319" priority="26" stopIfTrue="1" operator="equal">
      <formula>#REF!</formula>
    </cfRule>
  </conditionalFormatting>
  <conditionalFormatting sqref="D388:F388">
    <cfRule type="cellIs" dxfId="318" priority="19" stopIfTrue="1" operator="equal">
      <formula>#REF!</formula>
    </cfRule>
  </conditionalFormatting>
  <conditionalFormatting sqref="D423:F424">
    <cfRule type="cellIs" dxfId="317" priority="176" stopIfTrue="1" operator="equal">
      <formula>#REF!</formula>
    </cfRule>
  </conditionalFormatting>
  <conditionalFormatting sqref="D446:F446">
    <cfRule type="cellIs" dxfId="316" priority="48" stopIfTrue="1" operator="equal">
      <formula>#REF!</formula>
    </cfRule>
  </conditionalFormatting>
  <conditionalFormatting sqref="D473:F473">
    <cfRule type="cellIs" dxfId="315" priority="167" stopIfTrue="1" operator="equal">
      <formula>#REF!</formula>
    </cfRule>
  </conditionalFormatting>
  <conditionalFormatting sqref="D59:G65">
    <cfRule type="cellIs" dxfId="314" priority="140" stopIfTrue="1" operator="equal">
      <formula>#REF!</formula>
    </cfRule>
  </conditionalFormatting>
  <conditionalFormatting sqref="D70:G80">
    <cfRule type="cellIs" dxfId="313" priority="72" stopIfTrue="1" operator="equal">
      <formula>#REF!</formula>
    </cfRule>
  </conditionalFormatting>
  <conditionalFormatting sqref="D93:G103">
    <cfRule type="cellIs" dxfId="312" priority="16" stopIfTrue="1" operator="equal">
      <formula>#REF!</formula>
    </cfRule>
  </conditionalFormatting>
  <conditionalFormatting sqref="D146:G149">
    <cfRule type="cellIs" dxfId="311" priority="59" stopIfTrue="1" operator="equal">
      <formula>#REF!</formula>
    </cfRule>
  </conditionalFormatting>
  <conditionalFormatting sqref="D156:G159">
    <cfRule type="cellIs" dxfId="310" priority="56" stopIfTrue="1" operator="equal">
      <formula>#REF!</formula>
    </cfRule>
  </conditionalFormatting>
  <conditionalFormatting sqref="D178:G182">
    <cfRule type="cellIs" dxfId="309" priority="53" stopIfTrue="1" operator="equal">
      <formula>#REF!</formula>
    </cfRule>
  </conditionalFormatting>
  <conditionalFormatting sqref="D220:G221 D222:Q222">
    <cfRule type="cellIs" dxfId="308" priority="123" stopIfTrue="1" operator="equal">
      <formula>#REF!</formula>
    </cfRule>
  </conditionalFormatting>
  <conditionalFormatting sqref="D251:G251 F252:G252">
    <cfRule type="cellIs" dxfId="307" priority="45" stopIfTrue="1" operator="equal">
      <formula>#REF!</formula>
    </cfRule>
  </conditionalFormatting>
  <conditionalFormatting sqref="D255:G258">
    <cfRule type="cellIs" dxfId="306" priority="43" stopIfTrue="1" operator="equal">
      <formula>#REF!</formula>
    </cfRule>
  </conditionalFormatting>
  <conditionalFormatting sqref="D310:G312">
    <cfRule type="cellIs" dxfId="305" priority="92" stopIfTrue="1" operator="equal">
      <formula>#REF!</formula>
    </cfRule>
  </conditionalFormatting>
  <conditionalFormatting sqref="D54:H54">
    <cfRule type="cellIs" dxfId="304" priority="142" stopIfTrue="1" operator="equal">
      <formula>#REF!</formula>
    </cfRule>
  </conditionalFormatting>
  <conditionalFormatting sqref="D342:H342">
    <cfRule type="cellIs" dxfId="303" priority="188" stopIfTrue="1" operator="equal">
      <formula>#REF!</formula>
    </cfRule>
  </conditionalFormatting>
  <conditionalFormatting sqref="D430:H430">
    <cfRule type="cellIs" dxfId="302" priority="80" stopIfTrue="1" operator="equal">
      <formula>#REF!</formula>
    </cfRule>
  </conditionalFormatting>
  <conditionalFormatting sqref="D374:I377">
    <cfRule type="cellIs" dxfId="301" priority="21" stopIfTrue="1" operator="equal">
      <formula>#REF!</formula>
    </cfRule>
  </conditionalFormatting>
  <conditionalFormatting sqref="D386:J386">
    <cfRule type="cellIs" dxfId="300" priority="10" stopIfTrue="1" operator="equal">
      <formula>#REF!</formula>
    </cfRule>
  </conditionalFormatting>
  <conditionalFormatting sqref="D56:P56">
    <cfRule type="cellIs" dxfId="299" priority="271" stopIfTrue="1" operator="equal">
      <formula>#REF!</formula>
    </cfRule>
  </conditionalFormatting>
  <conditionalFormatting sqref="D2:Q2 D5:E5 L5:Q6 D6 D7:E9 K7:Q9 D10:Q10 D14:J15 L14:Q15 D17:F22 H17:Q22 D19:G19 G22:H22 G23:Q23 D23:E24 H24:Q25 D25:F25 D34:H34 D52:E53 D55:Q55 H59:Q60 H61 H62:Q63 H64 H65:Q65 D66:Q66 D67:F67 H67:Q67 H70:Q72 H74:Q80 H93:Q100 H101 H102:Q103 D129:F130 H129:Q130 H133:Q133 H134 H135:Q135 H136 D137:I138 H146:Q146 H147 H148:Q149 D150:I151 H156:Q156 H157 H158:Q159 D160:I161 D162:Q163 D164:F164 H164:Q164 H178:Q178 H179 H180:Q182 D183:I184 D188:F188 H188:Q188 D189:Q198 D199:H199 R199 D200:Q208 D209:E209 G209:Q209 D219:E219 D223:H234 D235:F236 D237:D242 D243:H243 D249:F250 H273:Q273 D274:Q279 D280 F280 D281:Q282 D283 F283:Q283 D288:F289 D290:E292 D293:F295 D299:Q307 D308:E309 G308:Q309 I312:Q313 D313:E316 D317:Q317 D318:F318 H318:Q318 G325:Q325 H340:Q340 D341:Q341 D343:Q343 D344:F344 H344:Q344 G345:Q345 D345:E357 G349:Q355 D350:H359 G356:I356 D360:E360 G360:Q360 G366:Q370 D368:Q372 D373:E373 G373:H373 D378:J381 D387:Q387 G399:H399 D399:E400 D401:Q401 D413:Q414 G415:Q415 D415:E422 F416:Q417 F418 F419:G420 D425:I425 D426:J429 D431:F431 D432:Q438 D439 F439 D440:Q441 D442 F442:Q442 D447:P460 D462:P466 D467:E471 G468 D479:F485 H479:Q485 D482:G482 G485:H485 D486:Q490">
    <cfRule type="cellIs" dxfId="298" priority="326" stopIfTrue="1" operator="equal">
      <formula>#REF!</formula>
    </cfRule>
  </conditionalFormatting>
  <conditionalFormatting sqref="D3:Q4">
    <cfRule type="cellIs" dxfId="297" priority="288" stopIfTrue="1" operator="equal">
      <formula>$T$14</formula>
    </cfRule>
  </conditionalFormatting>
  <conditionalFormatting sqref="D13:Q13">
    <cfRule type="cellIs" dxfId="296" priority="151" stopIfTrue="1" operator="equal">
      <formula>#REF!</formula>
    </cfRule>
  </conditionalFormatting>
  <conditionalFormatting sqref="D26:Q33">
    <cfRule type="cellIs" dxfId="295" priority="14" stopIfTrue="1" operator="equal">
      <formula>#REF!</formula>
    </cfRule>
  </conditionalFormatting>
  <conditionalFormatting sqref="D35:Q51">
    <cfRule type="cellIs" dxfId="294" priority="5" stopIfTrue="1" operator="equal">
      <formula>#REF!</formula>
    </cfRule>
  </conditionalFormatting>
  <conditionalFormatting sqref="D53:Q53">
    <cfRule type="cellIs" dxfId="293" priority="143" stopIfTrue="1" operator="equal">
      <formula>#REF!</formula>
    </cfRule>
  </conditionalFormatting>
  <conditionalFormatting sqref="D57:Q58">
    <cfRule type="cellIs" dxfId="292" priority="141" stopIfTrue="1" operator="equal">
      <formula>#REF!</formula>
    </cfRule>
  </conditionalFormatting>
  <conditionalFormatting sqref="D68:Q69">
    <cfRule type="cellIs" dxfId="291" priority="138" stopIfTrue="1" operator="equal">
      <formula>#REF!</formula>
    </cfRule>
  </conditionalFormatting>
  <conditionalFormatting sqref="D81:Q92">
    <cfRule type="cellIs" dxfId="290" priority="69" stopIfTrue="1" operator="equal">
      <formula>#REF!</formula>
    </cfRule>
  </conditionalFormatting>
  <conditionalFormatting sqref="D104:Q128">
    <cfRule type="cellIs" dxfId="289" priority="60" stopIfTrue="1" operator="equal">
      <formula>#REF!</formula>
    </cfRule>
  </conditionalFormatting>
  <conditionalFormatting sqref="D131:Q132">
    <cfRule type="cellIs" dxfId="288" priority="136" stopIfTrue="1" operator="equal">
      <formula>#REF!</formula>
    </cfRule>
  </conditionalFormatting>
  <conditionalFormatting sqref="D139:Q145">
    <cfRule type="cellIs" dxfId="287" priority="57" stopIfTrue="1" operator="equal">
      <formula>#REF!</formula>
    </cfRule>
  </conditionalFormatting>
  <conditionalFormatting sqref="D152:Q155">
    <cfRule type="cellIs" dxfId="286" priority="54" stopIfTrue="1" operator="equal">
      <formula>#REF!</formula>
    </cfRule>
  </conditionalFormatting>
  <conditionalFormatting sqref="D165:Q177">
    <cfRule type="cellIs" dxfId="285" priority="51" stopIfTrue="1" operator="equal">
      <formula>#REF!</formula>
    </cfRule>
  </conditionalFormatting>
  <conditionalFormatting sqref="D185:Q187">
    <cfRule type="cellIs" dxfId="284" priority="52" stopIfTrue="1" operator="equal">
      <formula>#REF!</formula>
    </cfRule>
  </conditionalFormatting>
  <conditionalFormatting sqref="D210:Q215 D216:G216 D217:Q217">
    <cfRule type="cellIs" dxfId="283" priority="131" stopIfTrue="1" operator="equal">
      <formula>#REF!</formula>
    </cfRule>
  </conditionalFormatting>
  <conditionalFormatting sqref="D254:Q254">
    <cfRule type="cellIs" dxfId="282" priority="112" stopIfTrue="1" operator="equal">
      <formula>#REF!</formula>
    </cfRule>
  </conditionalFormatting>
  <conditionalFormatting sqref="D284:Q287">
    <cfRule type="cellIs" dxfId="281" priority="28" stopIfTrue="1" operator="equal">
      <formula>#REF!</formula>
    </cfRule>
  </conditionalFormatting>
  <conditionalFormatting sqref="D319:Q333 D334:F340">
    <cfRule type="cellIs" dxfId="280" priority="47" stopIfTrue="1" operator="equal">
      <formula>#REF!</formula>
    </cfRule>
  </conditionalFormatting>
  <conditionalFormatting sqref="D385:Q385">
    <cfRule type="cellIs" dxfId="279" priority="12" stopIfTrue="1" operator="equal">
      <formula>#REF!</formula>
    </cfRule>
  </conditionalFormatting>
  <conditionalFormatting sqref="D389:Q391 D392:E392 G392:H392 R392 D393:Q393 D394:E395 G394:H395 R394:R396">
    <cfRule type="cellIs" dxfId="278" priority="20" stopIfTrue="1" operator="equal">
      <formula>#REF!</formula>
    </cfRule>
  </conditionalFormatting>
  <conditionalFormatting sqref="D396:Q398">
    <cfRule type="cellIs" dxfId="277" priority="18" stopIfTrue="1" operator="equal">
      <formula>#REF!</formula>
    </cfRule>
  </conditionalFormatting>
  <conditionalFormatting sqref="D406:Q411">
    <cfRule type="cellIs" dxfId="276" priority="178" stopIfTrue="1" operator="equal">
      <formula>#REF!</formula>
    </cfRule>
  </conditionalFormatting>
  <conditionalFormatting sqref="D472:Q472">
    <cfRule type="cellIs" dxfId="275" priority="168" stopIfTrue="1" operator="equal">
      <formula>#REF!</formula>
    </cfRule>
  </conditionalFormatting>
  <conditionalFormatting sqref="E206">
    <cfRule type="cellIs" dxfId="274" priority="50" stopIfTrue="1" operator="equal">
      <formula>#REF!</formula>
    </cfRule>
  </conditionalFormatting>
  <conditionalFormatting sqref="E237:F241">
    <cfRule type="cellIs" dxfId="273" priority="194" stopIfTrue="1" operator="equal">
      <formula>#REF!</formula>
    </cfRule>
  </conditionalFormatting>
  <conditionalFormatting sqref="E384:H384">
    <cfRule type="cellIs" dxfId="272" priority="8" stopIfTrue="1" operator="equal">
      <formula>#REF!</formula>
    </cfRule>
  </conditionalFormatting>
  <conditionalFormatting sqref="E242:K242">
    <cfRule type="cellIs" dxfId="271" priority="191" stopIfTrue="1" operator="equal">
      <formula>#REF!</formula>
    </cfRule>
  </conditionalFormatting>
  <conditionalFormatting sqref="E382:Q383">
    <cfRule type="cellIs" dxfId="270" priority="7" stopIfTrue="1" operator="equal">
      <formula>#REF!</formula>
    </cfRule>
  </conditionalFormatting>
  <conditionalFormatting sqref="F5">
    <cfRule type="cellIs" dxfId="269" priority="154" stopIfTrue="1" operator="equal">
      <formula>$R$25</formula>
    </cfRule>
  </conditionalFormatting>
  <conditionalFormatting sqref="F7">
    <cfRule type="cellIs" dxfId="268" priority="159" stopIfTrue="1" operator="equal">
      <formula>$R$27</formula>
    </cfRule>
  </conditionalFormatting>
  <conditionalFormatting sqref="F9">
    <cfRule type="cellIs" dxfId="267" priority="155" stopIfTrue="1" operator="equal">
      <formula>$R$25</formula>
    </cfRule>
  </conditionalFormatting>
  <conditionalFormatting sqref="F190">
    <cfRule type="cellIs" dxfId="266" priority="134" stopIfTrue="1" operator="equal">
      <formula>#REF!</formula>
    </cfRule>
  </conditionalFormatting>
  <conditionalFormatting sqref="F204:F207">
    <cfRule type="cellIs" dxfId="265" priority="110" stopIfTrue="1" operator="equal">
      <formula>#REF!</formula>
    </cfRule>
  </conditionalFormatting>
  <conditionalFormatting sqref="F219:F222">
    <cfRule type="cellIs" dxfId="264" priority="132" stopIfTrue="1" operator="equal">
      <formula>#REF!</formula>
    </cfRule>
  </conditionalFormatting>
  <conditionalFormatting sqref="F234">
    <cfRule type="cellIs" dxfId="263" priority="121" stopIfTrue="1" operator="equal">
      <formula>#REF!</formula>
    </cfRule>
  </conditionalFormatting>
  <conditionalFormatting sqref="F244:F248">
    <cfRule type="cellIs" dxfId="262" priority="105" stopIfTrue="1" operator="equal">
      <formula>#REF!</formula>
    </cfRule>
  </conditionalFormatting>
  <conditionalFormatting sqref="F260:F262">
    <cfRule type="cellIs" dxfId="261" priority="13" stopIfTrue="1" operator="equal">
      <formula>#REF!</formula>
    </cfRule>
  </conditionalFormatting>
  <conditionalFormatting sqref="F264">
    <cfRule type="cellIs" dxfId="260" priority="42" stopIfTrue="1" operator="equal">
      <formula>#REF!</formula>
    </cfRule>
  </conditionalFormatting>
  <conditionalFormatting sqref="F267:F268 F271:F272">
    <cfRule type="cellIs" dxfId="259" priority="36" stopIfTrue="1" operator="equal">
      <formula>#REF!</formula>
    </cfRule>
  </conditionalFormatting>
  <conditionalFormatting sqref="F309">
    <cfRule type="cellIs" dxfId="258" priority="93" stopIfTrue="1" operator="equal">
      <formula>#REF!</formula>
    </cfRule>
  </conditionalFormatting>
  <conditionalFormatting sqref="F345:F347">
    <cfRule type="cellIs" dxfId="257" priority="184" stopIfTrue="1" operator="equal">
      <formula>#REF!</formula>
    </cfRule>
  </conditionalFormatting>
  <conditionalFormatting sqref="F367">
    <cfRule type="cellIs" dxfId="256" priority="86" stopIfTrue="1" operator="equal">
      <formula>#REF!</formula>
    </cfRule>
  </conditionalFormatting>
  <conditionalFormatting sqref="F371">
    <cfRule type="cellIs" dxfId="255" priority="24" stopIfTrue="1" operator="equal">
      <formula>#REF!</formula>
    </cfRule>
  </conditionalFormatting>
  <conditionalFormatting sqref="F397">
    <cfRule type="cellIs" dxfId="254" priority="88" stopIfTrue="1" operator="equal">
      <formula>#REF!</formula>
    </cfRule>
  </conditionalFormatting>
  <conditionalFormatting sqref="F412">
    <cfRule type="cellIs" dxfId="253" priority="82" stopIfTrue="1" operator="equal">
      <formula>#REF!</formula>
    </cfRule>
  </conditionalFormatting>
  <conditionalFormatting sqref="F471">
    <cfRule type="cellIs" dxfId="252" priority="76" stopIfTrue="1" operator="equal">
      <formula>#REF!</formula>
    </cfRule>
  </conditionalFormatting>
  <conditionalFormatting sqref="F265:G265 D296:G297 F298:G298 D405:F405 D443:Q445 H446:Q446 D448:Q460 D461 F461:Q461 D462:Q465 D476:Q478 D480:E481 G480:Q481">
    <cfRule type="cellIs" dxfId="251" priority="84" stopIfTrue="1" operator="equal">
      <formula>#REF!</formula>
    </cfRule>
  </conditionalFormatting>
  <conditionalFormatting sqref="F400:H400">
    <cfRule type="cellIs" dxfId="250" priority="170" stopIfTrue="1" operator="equal">
      <formula>#REF!</formula>
    </cfRule>
  </conditionalFormatting>
  <conditionalFormatting sqref="F6:J6">
    <cfRule type="cellIs" dxfId="249" priority="158" stopIfTrue="1" operator="equal">
      <formula>#REF!</formula>
    </cfRule>
  </conditionalFormatting>
  <conditionalFormatting sqref="F8:J8">
    <cfRule type="cellIs" dxfId="248" priority="157" stopIfTrue="1" operator="equal">
      <formula>#REF!</formula>
    </cfRule>
  </conditionalFormatting>
  <conditionalFormatting sqref="F421:Q422">
    <cfRule type="cellIs" dxfId="247" priority="177" stopIfTrue="1" operator="equal">
      <formula>#REF!</formula>
    </cfRule>
  </conditionalFormatting>
  <conditionalFormatting sqref="F467:Q470">
    <cfRule type="cellIs" dxfId="246" priority="289" stopIfTrue="1" operator="equal">
      <formula>#REF!</formula>
    </cfRule>
  </conditionalFormatting>
  <conditionalFormatting sqref="G24">
    <cfRule type="cellIs" dxfId="245" priority="152" stopIfTrue="1" operator="equal">
      <formula>#REF!</formula>
    </cfRule>
  </conditionalFormatting>
  <conditionalFormatting sqref="G191:G194">
    <cfRule type="cellIs" dxfId="244" priority="133" stopIfTrue="1" operator="equal">
      <formula>#REF!</formula>
    </cfRule>
  </conditionalFormatting>
  <conditionalFormatting sqref="G235:G241">
    <cfRule type="cellIs" dxfId="243" priority="117" stopIfTrue="1" operator="equal">
      <formula>#REF!</formula>
    </cfRule>
  </conditionalFormatting>
  <conditionalFormatting sqref="G245:G250">
    <cfRule type="cellIs" dxfId="242" priority="102" stopIfTrue="1" operator="equal">
      <formula>#REF!</formula>
    </cfRule>
  </conditionalFormatting>
  <conditionalFormatting sqref="G261">
    <cfRule type="cellIs" dxfId="241" priority="33" stopIfTrue="1" operator="equal">
      <formula>#REF!</formula>
    </cfRule>
  </conditionalFormatting>
  <conditionalFormatting sqref="G267:G272">
    <cfRule type="cellIs" dxfId="240" priority="29" stopIfTrue="1" operator="equal">
      <formula>#REF!</formula>
    </cfRule>
  </conditionalFormatting>
  <conditionalFormatting sqref="G288:G295">
    <cfRule type="cellIs" dxfId="239" priority="98" stopIfTrue="1" operator="equal">
      <formula>#REF!</formula>
    </cfRule>
  </conditionalFormatting>
  <conditionalFormatting sqref="G139:H140">
    <cfRule type="cellIs" dxfId="238" priority="49" stopIfTrue="1" operator="equal">
      <formula>#REF!</formula>
    </cfRule>
  </conditionalFormatting>
  <conditionalFormatting sqref="G152:H152">
    <cfRule type="cellIs" dxfId="237" priority="58" stopIfTrue="1" operator="equal">
      <formula>#REF!</formula>
    </cfRule>
  </conditionalFormatting>
  <conditionalFormatting sqref="G162:H162">
    <cfRule type="cellIs" dxfId="236" priority="55" stopIfTrue="1" operator="equal">
      <formula>#REF!</formula>
    </cfRule>
  </conditionalFormatting>
  <conditionalFormatting sqref="G166:H173">
    <cfRule type="cellIs" dxfId="235" priority="231" stopIfTrue="1" operator="equal">
      <formula>#REF!</formula>
    </cfRule>
  </conditionalFormatting>
  <conditionalFormatting sqref="G266:H266">
    <cfRule type="cellIs" dxfId="234" priority="38" stopIfTrue="1" operator="equal">
      <formula>#REF!</formula>
    </cfRule>
  </conditionalFormatting>
  <conditionalFormatting sqref="G313:H316">
    <cfRule type="cellIs" dxfId="233" priority="89" stopIfTrue="1" operator="equal">
      <formula>#REF!</formula>
    </cfRule>
  </conditionalFormatting>
  <conditionalFormatting sqref="G334:H337">
    <cfRule type="cellIs" dxfId="232" priority="4" stopIfTrue="1" operator="equal">
      <formula>#REF!</formula>
    </cfRule>
  </conditionalFormatting>
  <conditionalFormatting sqref="G346:H346 G347:R347">
    <cfRule type="cellIs" dxfId="231" priority="182" stopIfTrue="1" operator="equal">
      <formula>#REF!</formula>
    </cfRule>
  </conditionalFormatting>
  <conditionalFormatting sqref="G490:H490">
    <cfRule type="cellIs" dxfId="230" priority="251" stopIfTrue="1" operator="equal">
      <formula>#REF!</formula>
    </cfRule>
  </conditionalFormatting>
  <conditionalFormatting sqref="G338:Q339">
    <cfRule type="cellIs" dxfId="229" priority="1" stopIfTrue="1" operator="equal">
      <formula>#REF!</formula>
    </cfRule>
  </conditionalFormatting>
  <conditionalFormatting sqref="G473:Q475">
    <cfRule type="cellIs" dxfId="228" priority="160" stopIfTrue="1" operator="equal">
      <formula>#REF!</formula>
    </cfRule>
  </conditionalFormatting>
  <conditionalFormatting sqref="H72:H73">
    <cfRule type="cellIs" dxfId="227" priority="322" stopIfTrue="1" operator="equal">
      <formula>#REF!</formula>
    </cfRule>
  </conditionalFormatting>
  <conditionalFormatting sqref="H84">
    <cfRule type="cellIs" dxfId="226" priority="74" stopIfTrue="1" operator="equal">
      <formula>#REF!</formula>
    </cfRule>
  </conditionalFormatting>
  <conditionalFormatting sqref="H95">
    <cfRule type="cellIs" dxfId="225" priority="71" stopIfTrue="1" operator="equal">
      <formula>#REF!</formula>
    </cfRule>
  </conditionalFormatting>
  <conditionalFormatting sqref="H110">
    <cfRule type="cellIs" dxfId="224" priority="67" stopIfTrue="1" operator="equal">
      <formula>#REF!</formula>
    </cfRule>
  </conditionalFormatting>
  <conditionalFormatting sqref="H122">
    <cfRule type="cellIs" dxfId="223" priority="63" stopIfTrue="1" operator="equal">
      <formula>#REF!</formula>
    </cfRule>
  </conditionalFormatting>
  <conditionalFormatting sqref="H337">
    <cfRule type="cellIs" dxfId="222" priority="3" stopIfTrue="1" operator="equal">
      <formula>#REF!</formula>
    </cfRule>
  </conditionalFormatting>
  <conditionalFormatting sqref="H358:H359">
    <cfRule type="cellIs" dxfId="221" priority="181" stopIfTrue="1" operator="equal">
      <formula>#REF!</formula>
    </cfRule>
  </conditionalFormatting>
  <conditionalFormatting sqref="H418:I420">
    <cfRule type="cellIs" dxfId="220" priority="81" stopIfTrue="1" operator="equal">
      <formula>#REF!</formula>
    </cfRule>
  </conditionalFormatting>
  <conditionalFormatting sqref="H423:I425">
    <cfRule type="cellIs" dxfId="219" priority="175" stopIfTrue="1" operator="equal">
      <formula>#REF!</formula>
    </cfRule>
  </conditionalFormatting>
  <conditionalFormatting sqref="H431:I431">
    <cfRule type="cellIs" dxfId="218" priority="79" stopIfTrue="1" operator="equal">
      <formula>#REF!</formula>
    </cfRule>
  </conditionalFormatting>
  <conditionalFormatting sqref="I9">
    <cfRule type="cellIs" dxfId="217" priority="153" stopIfTrue="1" operator="equal">
      <formula>#REF!</formula>
    </cfRule>
  </conditionalFormatting>
  <conditionalFormatting sqref="I335:I337">
    <cfRule type="cellIs" dxfId="216" priority="2" stopIfTrue="1" operator="equal">
      <formula>#REF!</formula>
    </cfRule>
  </conditionalFormatting>
  <conditionalFormatting sqref="I357:I359">
    <cfRule type="cellIs" dxfId="215" priority="179" stopIfTrue="1" operator="equal">
      <formula>#REF!</formula>
    </cfRule>
  </conditionalFormatting>
  <conditionalFormatting sqref="I378:J378">
    <cfRule type="cellIs" dxfId="214" priority="23" stopIfTrue="1" operator="equal">
      <formula>#REF!</formula>
    </cfRule>
  </conditionalFormatting>
  <conditionalFormatting sqref="I426:J426">
    <cfRule type="cellIs" dxfId="213" priority="256" stopIfTrue="1" operator="equal">
      <formula>#REF!</formula>
    </cfRule>
  </conditionalFormatting>
  <conditionalFormatting sqref="J379:J381">
    <cfRule type="cellIs" dxfId="212" priority="22" stopIfTrue="1" operator="equal">
      <formula>#REF!</formula>
    </cfRule>
  </conditionalFormatting>
  <conditionalFormatting sqref="J427:J429">
    <cfRule type="cellIs" dxfId="211" priority="253" stopIfTrue="1" operator="equal">
      <formula>#REF!</formula>
    </cfRule>
  </conditionalFormatting>
  <dataValidations count="17">
    <dataValidation type="list" showInputMessage="1" showErrorMessage="1" sqref="G432:G433 F312 G425:G429 G442 G347 F400 H359 G206 G343 G254 G223:G234 G127:G128 G66 G208:G211 G213 G43 G46:G47 G174:G175 H22 F46 G189:G190 G486:G487 G324:G325 G279 F441 G317 G438 F236:F240 F470 G414:G416 G370:G371 F52 G51 G55 F56 G57:G58 G117 G68 G195:G197 G163 J242 G308:G309 F401:G401 G480:G481 F378:F383 H485 G131 G141:G142 G153:G154 G23 G243 F446 G200:G204 G374:G381 G476:G478 G329:G331 G274 G283 F282 G358:G360 G397 G455:G456 G465:G466 G453 G387 G366:G367 G15:G18 G447:G448 G463 F386 G34 H234 H204 H223:J233 F426:F429 G419:G420 F36:G39 G337" xr:uid="{3DD1E9FF-C2EB-46C6-996E-3C270222AFC0}">
      <formula1>#REF!</formula1>
    </dataValidation>
    <dataValidation showInputMessage="1" showErrorMessage="1" sqref="G370:Q370 F488:F490 G35:Q35 F43 G40:Q42 G48:Q48 G53:Q53 F47 G137:G138 F199 H199:Q199 G165 J242 F348 G413:Q413 F318 H440:Q441 G440 H471:Q475 G468:Q470 G171:G172 F164 F234 G223:G235 H399:H400 G104 G150:G151 G160:G161 G183:G184 G281 G204 G242 F332:F339 H281:Q282 G387:Q387 F32:F34 H373 G465:Q465 F27:F30 G455:Q456 G462:Q463 H382:H384 H386 G44:Q44" xr:uid="{19E96C4E-CEEB-4079-A030-B36130932411}"/>
    <dataValidation type="list" allowBlank="1" showInputMessage="1" showErrorMessage="1" sqref="F58 F26 G59:G64 F35 F31 F48 G49:G50 F53 G54 G27:G30 G32:G33 F44" xr:uid="{4F57267A-12EA-4F35-8DE7-6AF8ED371B1C}">
      <formula1>$T$25:$T$27</formula1>
    </dataValidation>
    <dataValidation type="list" allowBlank="1" showInputMessage="1" showErrorMessage="1" sqref="G173 G93:G102 F69 G166:G170 F132 G133:G136 H137:H138 G139:G140 G70:G78 F81 G120:G126 F92 G65 F107 G82:G89 F119 G108:G116 F143:F145 G146:G149 H150:H151 G152 F155 G156:G159 H160:H161 G162 F176:F177 G178:G182 H183:H184 G185:G187" xr:uid="{6191BEBE-05D0-42EC-A6AD-7CBA55744DC9}">
      <formula1>$T$60:$T$62</formula1>
    </dataValidation>
    <dataValidation type="list" allowBlank="1" showInputMessage="1" showErrorMessage="1" sqref="F190 G191:G194 F198 G199 F220:F222" xr:uid="{FF4E84DC-C780-4DB4-B8FD-D0D672F3DA8C}">
      <formula1>$T$191:$T$193</formula1>
    </dataValidation>
    <dataValidation type="list" allowBlank="1" showInputMessage="1" showErrorMessage="1" sqref="F214:F217 F212" xr:uid="{2A2B4A6C-68F2-40A4-80BC-10A65CD26409}">
      <formula1>$T$192:$T$193</formula1>
    </dataValidation>
    <dataValidation type="list" allowBlank="1" showInputMessage="1" showErrorMessage="1" sqref="F235 G382:G383 G386 F385 F368:F369 G269:G270 F310:F311 G373 F372 F389 G363:G365 F362 F409 G410 G407:G408 F255 F406 F413 G412 G399:G400 F398 H356:H358 G350:G355 F349 G346 F345 G342 F341 G326:G328 F325 G320:G323 F319 G314:G316 F261 F245:F249 G236:G241 F258 G390:G392 G394:G396 F393" xr:uid="{CBA0DDB3-7BD6-411A-8B31-51040B61C417}">
      <formula1>$T$240:$T$242</formula1>
    </dataValidation>
    <dataValidation type="list" showInputMessage="1" showErrorMessage="1" sqref="F205" xr:uid="{232CA372-E868-41A7-BAF7-343C98FFCB3E}">
      <formula1>$T$240:$T$242</formula1>
    </dataValidation>
    <dataValidation type="list" allowBlank="1" showInputMessage="1" showErrorMessage="1" sqref="F288:F289 F252 F298 F293:F295 G290:G292" xr:uid="{9CC66869-2035-4EB5-953F-CB3EEC2DD0D6}">
      <formula1>$T$288:$T$293</formula1>
    </dataValidation>
    <dataValidation type="list" allowBlank="1" showInputMessage="1" showErrorMessage="1" sqref="F416 G22 F19 H374:H377 I378:I381 F284:F285 G266 F265 F443:F444 H418:H420 G421:G422 H423:H425 I426:I429 F433 G434:G437 F440 G441 G430 H431 G417 G485 F482 F267:F272 F274 G275:G278 F281 G282" xr:uid="{32A67B1D-8925-43EC-A2B2-4CEAD377364F}">
      <formula1>$T$416:$T$418</formula1>
    </dataValidation>
    <dataValidation type="list" allowBlank="1" showInputMessage="1" showErrorMessage="1" sqref="F467:F469 G332:G333 F487 G488:G490 F449:F452 F454 G473:G475 F472 F331 F457:F461 F463:F464" xr:uid="{0017095A-4AD7-404F-AFA8-64E3736DAF83}">
      <formula1>$T$467:$T$469</formula1>
    </dataValidation>
    <dataValidation type="list" showInputMessage="1" showErrorMessage="1" sqref="F207" xr:uid="{687E4818-64A3-417B-9C04-EEEF379E97B1}">
      <formula1>$T$240:$T$241</formula1>
    </dataValidation>
    <dataValidation type="list" showInputMessage="1" showErrorMessage="1" sqref="F41:F42" xr:uid="{F2B9B9B3-02B8-4D5A-8991-7C7EDDD1A7A2}">
      <formula1>T25:T27</formula1>
    </dataValidation>
    <dataValidation type="list" showInputMessage="1" showErrorMessage="1" sqref="F40" xr:uid="{9C0AC44F-8CAD-442B-A50B-4F0F49109957}">
      <formula1>$T25:$T27</formula1>
    </dataValidation>
    <dataValidation type="list" showInputMessage="1" showErrorMessage="1" sqref="F45" xr:uid="{36474F0A-C757-4D46-B9EE-F328B9A37969}">
      <formula1>$T$25:$T$27</formula1>
    </dataValidation>
    <dataValidation type="list" allowBlank="1" showInputMessage="1" showErrorMessage="1" sqref="G334 G338:G339" xr:uid="{3C4B471D-88E2-4871-8494-F4D126E45206}">
      <formula1>$T$468:$T$470</formula1>
    </dataValidation>
    <dataValidation type="list" allowBlank="1" showInputMessage="1" showErrorMessage="1" sqref="H335:H337" xr:uid="{10F5F829-C2F8-43EA-B780-DFC4CE2E5457}">
      <formula1>$T$237:$T$239</formula1>
    </dataValidation>
  </dataValidations>
  <printOptions horizontalCentered="1"/>
  <pageMargins left="0.2" right="0.2" top="0.25" bottom="0.25" header="0.3" footer="0"/>
  <pageSetup scale="63" fitToHeight="0" orientation="portrait" r:id="rId1"/>
  <headerFooter>
    <oddFooter>&amp;C&amp;8Tab: &amp;A&amp;R&amp;8Print Date: &amp;D</oddFooter>
  </headerFooter>
  <rowBreaks count="5" manualBreakCount="5">
    <brk id="62" max="16" man="1"/>
    <brk id="128" max="16" man="1"/>
    <brk id="339" max="16" man="1"/>
    <brk id="431" max="16" man="1"/>
    <brk id="462"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D89"/>
  <sheetViews>
    <sheetView showGridLines="0" view="pageBreakPreview" zoomScaleSheetLayoutView="100" workbookViewId="0">
      <selection activeCell="D10" sqref="D10:M10"/>
    </sheetView>
  </sheetViews>
  <sheetFormatPr defaultColWidth="8.85546875" defaultRowHeight="15.75" x14ac:dyDescent="0.25"/>
  <cols>
    <col min="1" max="1" width="8.85546875" style="1"/>
    <col min="2" max="3" width="4.85546875" style="1" customWidth="1"/>
    <col min="4" max="13" width="12.42578125" style="1" customWidth="1"/>
    <col min="14" max="14" width="18.42578125" style="8" hidden="1" customWidth="1"/>
    <col min="15" max="15" width="1.5703125" style="1" customWidth="1"/>
    <col min="16" max="16" width="0" hidden="1" customWidth="1"/>
    <col min="17" max="18" width="4.85546875" style="1" hidden="1" customWidth="1"/>
    <col min="19" max="28" width="12.42578125" style="1" hidden="1" customWidth="1"/>
    <col min="29" max="29" width="18.42578125" style="8" hidden="1" customWidth="1"/>
    <col min="30" max="30" width="1.5703125" style="1" customWidth="1"/>
  </cols>
  <sheetData>
    <row r="2" spans="1:30" x14ac:dyDescent="0.25">
      <c r="B2" s="594" t="s">
        <v>642</v>
      </c>
      <c r="C2" s="594"/>
      <c r="D2" s="594"/>
      <c r="E2" s="594"/>
      <c r="F2" s="594"/>
      <c r="G2" s="594"/>
      <c r="H2" s="594"/>
      <c r="I2" s="594"/>
      <c r="J2" s="594"/>
      <c r="K2" s="594"/>
      <c r="L2" s="594"/>
      <c r="M2" s="594"/>
      <c r="N2" s="6"/>
      <c r="Q2" s="594" t="s">
        <v>642</v>
      </c>
      <c r="R2" s="594"/>
      <c r="S2" s="594"/>
      <c r="T2" s="594"/>
      <c r="U2" s="594"/>
      <c r="V2" s="594"/>
      <c r="W2" s="594"/>
      <c r="X2" s="594"/>
      <c r="Y2" s="594"/>
      <c r="Z2" s="594"/>
      <c r="AA2" s="594"/>
      <c r="AB2" s="594"/>
      <c r="AC2" s="6"/>
    </row>
    <row r="3" spans="1:30" ht="16.5" thickBot="1" x14ac:dyDescent="0.3">
      <c r="B3" s="595" t="s">
        <v>27</v>
      </c>
      <c r="C3" s="595"/>
      <c r="D3" s="595"/>
      <c r="E3" s="595"/>
      <c r="F3" s="595"/>
      <c r="G3" s="595"/>
      <c r="H3" s="595"/>
      <c r="I3" s="595"/>
      <c r="J3" s="595"/>
      <c r="K3" s="595"/>
      <c r="L3" s="595"/>
      <c r="M3" s="595"/>
      <c r="N3" s="6"/>
      <c r="Q3" s="595" t="s">
        <v>643</v>
      </c>
      <c r="R3" s="595"/>
      <c r="S3" s="595"/>
      <c r="T3" s="595"/>
      <c r="U3" s="595"/>
      <c r="V3" s="595"/>
      <c r="W3" s="595"/>
      <c r="X3" s="595"/>
      <c r="Y3" s="595"/>
      <c r="Z3" s="595"/>
      <c r="AA3" s="595"/>
      <c r="AB3" s="595"/>
      <c r="AC3" s="6"/>
    </row>
    <row r="4" spans="1:30" x14ac:dyDescent="0.25">
      <c r="N4" s="6" t="s">
        <v>644</v>
      </c>
      <c r="AC4" s="6" t="s">
        <v>644</v>
      </c>
    </row>
    <row r="5" spans="1:30" ht="31.35" customHeight="1" x14ac:dyDescent="0.25">
      <c r="B5" s="596" t="s">
        <v>645</v>
      </c>
      <c r="C5" s="596"/>
      <c r="D5" s="596"/>
      <c r="E5" s="596"/>
      <c r="F5" s="596"/>
      <c r="G5" s="596"/>
      <c r="H5" s="596"/>
      <c r="I5" s="596"/>
      <c r="J5" s="596"/>
      <c r="K5" s="596"/>
      <c r="L5" s="596"/>
      <c r="M5" s="596"/>
      <c r="N5" s="7">
        <v>1000</v>
      </c>
      <c r="Q5" s="596" t="s">
        <v>645</v>
      </c>
      <c r="R5" s="596"/>
      <c r="S5" s="596"/>
      <c r="T5" s="596"/>
      <c r="U5" s="596"/>
      <c r="V5" s="596"/>
      <c r="W5" s="596"/>
      <c r="X5" s="596"/>
      <c r="Y5" s="596"/>
      <c r="Z5" s="596"/>
      <c r="AA5" s="596"/>
      <c r="AB5" s="596"/>
      <c r="AC5" s="7">
        <v>1000</v>
      </c>
    </row>
    <row r="6" spans="1:30" ht="16.5" thickBot="1" x14ac:dyDescent="0.3">
      <c r="B6" s="3"/>
      <c r="C6" s="3"/>
      <c r="D6" s="3"/>
      <c r="E6" s="3"/>
      <c r="F6" s="3"/>
      <c r="G6" s="3"/>
      <c r="H6" s="3"/>
      <c r="I6" s="3"/>
      <c r="J6" s="3"/>
      <c r="K6" s="3"/>
      <c r="L6" s="3"/>
      <c r="M6" s="3"/>
      <c r="Q6" s="3"/>
      <c r="R6" s="3"/>
      <c r="S6" s="3"/>
      <c r="T6" s="3"/>
      <c r="U6" s="3"/>
      <c r="V6" s="3"/>
      <c r="W6" s="3"/>
      <c r="X6" s="3"/>
      <c r="Y6" s="3"/>
      <c r="Z6" s="3"/>
      <c r="AA6" s="3"/>
      <c r="AB6" s="3"/>
    </row>
    <row r="9" spans="1:30" x14ac:dyDescent="0.25">
      <c r="C9" s="2" t="s">
        <v>646</v>
      </c>
      <c r="R9" s="2" t="s">
        <v>646</v>
      </c>
    </row>
    <row r="10" spans="1:30" ht="148.5" customHeight="1" x14ac:dyDescent="0.25">
      <c r="D10" s="597"/>
      <c r="E10" s="598"/>
      <c r="F10" s="598"/>
      <c r="G10" s="598"/>
      <c r="H10" s="598"/>
      <c r="I10" s="598"/>
      <c r="J10" s="598"/>
      <c r="K10" s="598"/>
      <c r="L10" s="598"/>
      <c r="M10" s="599"/>
      <c r="S10" s="600"/>
      <c r="T10" s="601"/>
      <c r="U10" s="601"/>
      <c r="V10" s="601"/>
      <c r="W10" s="601"/>
      <c r="X10" s="601"/>
      <c r="Y10" s="601"/>
      <c r="Z10" s="601"/>
      <c r="AA10" s="601"/>
      <c r="AB10" s="602"/>
    </row>
    <row r="11" spans="1:30" x14ac:dyDescent="0.25">
      <c r="A11" s="5"/>
      <c r="B11" s="5"/>
      <c r="C11" s="5"/>
      <c r="D11" s="5" t="s">
        <v>647</v>
      </c>
      <c r="E11" s="5"/>
      <c r="F11" s="5">
        <f>N$5-LEN(D10)</f>
        <v>1000</v>
      </c>
      <c r="G11" s="5"/>
      <c r="H11" s="5"/>
      <c r="I11" s="5"/>
      <c r="J11" s="5"/>
      <c r="K11" s="5"/>
      <c r="L11" s="5"/>
      <c r="M11" s="5"/>
      <c r="N11" s="9"/>
      <c r="O11" s="5"/>
      <c r="Q11" s="5"/>
      <c r="R11" s="5"/>
      <c r="S11" s="5" t="s">
        <v>647</v>
      </c>
      <c r="T11" s="5"/>
      <c r="U11" s="5">
        <f>AC$5-LEN(S10)</f>
        <v>1000</v>
      </c>
      <c r="V11" s="5"/>
      <c r="W11" s="5"/>
      <c r="X11" s="5"/>
      <c r="Y11" s="5"/>
      <c r="Z11" s="5"/>
      <c r="AA11" s="5"/>
      <c r="AB11" s="5"/>
      <c r="AC11" s="9"/>
      <c r="AD11" s="5"/>
    </row>
    <row r="12" spans="1:30" x14ac:dyDescent="0.25">
      <c r="A12" s="5"/>
      <c r="B12" s="5"/>
      <c r="C12" s="5"/>
      <c r="D12" s="5"/>
      <c r="E12" s="5"/>
      <c r="F12" s="5"/>
      <c r="G12" s="5"/>
      <c r="H12" s="5"/>
      <c r="I12" s="5"/>
      <c r="J12" s="5"/>
      <c r="K12" s="5"/>
      <c r="L12" s="5"/>
      <c r="M12" s="5"/>
      <c r="N12" s="9"/>
      <c r="O12" s="5"/>
      <c r="Q12" s="5"/>
      <c r="R12" s="5"/>
      <c r="S12" s="5"/>
      <c r="T12" s="5"/>
      <c r="U12" s="5"/>
      <c r="V12" s="5"/>
      <c r="W12" s="5"/>
      <c r="X12" s="5"/>
      <c r="Y12" s="5"/>
      <c r="Z12" s="5"/>
      <c r="AA12" s="5"/>
      <c r="AB12" s="5"/>
      <c r="AC12" s="9"/>
      <c r="AD12" s="5"/>
    </row>
    <row r="13" spans="1:30" x14ac:dyDescent="0.25">
      <c r="C13" s="2" t="s">
        <v>46</v>
      </c>
      <c r="R13" s="2" t="str">
        <f>C13</f>
        <v>A) Project Narrative</v>
      </c>
    </row>
    <row r="14" spans="1:30" ht="148.5" customHeight="1" x14ac:dyDescent="0.25">
      <c r="D14" s="597"/>
      <c r="E14" s="598"/>
      <c r="F14" s="598"/>
      <c r="G14" s="598"/>
      <c r="H14" s="598"/>
      <c r="I14" s="598"/>
      <c r="J14" s="598"/>
      <c r="K14" s="598"/>
      <c r="L14" s="598"/>
      <c r="M14" s="599"/>
      <c r="S14" s="600"/>
      <c r="T14" s="601"/>
      <c r="U14" s="601"/>
      <c r="V14" s="601"/>
      <c r="W14" s="601"/>
      <c r="X14" s="601"/>
      <c r="Y14" s="601"/>
      <c r="Z14" s="601"/>
      <c r="AA14" s="601"/>
      <c r="AB14" s="602"/>
    </row>
    <row r="15" spans="1:30" x14ac:dyDescent="0.25">
      <c r="A15" s="5"/>
      <c r="B15" s="5"/>
      <c r="C15" s="5"/>
      <c r="D15" s="5" t="s">
        <v>647</v>
      </c>
      <c r="E15" s="5"/>
      <c r="F15" s="5">
        <f>N$5-LEN(D14)</f>
        <v>1000</v>
      </c>
      <c r="G15" s="5"/>
      <c r="H15" s="5"/>
      <c r="I15" s="5"/>
      <c r="J15" s="5"/>
      <c r="K15" s="5"/>
      <c r="L15" s="5"/>
      <c r="M15" s="5"/>
      <c r="N15" s="9"/>
      <c r="O15" s="5"/>
      <c r="Q15" s="5"/>
      <c r="R15" s="5"/>
      <c r="S15" s="5" t="s">
        <v>647</v>
      </c>
      <c r="T15" s="5"/>
      <c r="U15" s="5">
        <f>AC$5-LEN(S14)</f>
        <v>1000</v>
      </c>
      <c r="V15" s="5"/>
      <c r="W15" s="5"/>
      <c r="X15" s="5"/>
      <c r="Y15" s="5"/>
      <c r="Z15" s="5"/>
      <c r="AA15" s="5"/>
      <c r="AB15" s="5"/>
      <c r="AC15" s="9"/>
      <c r="AD15" s="5"/>
    </row>
    <row r="16" spans="1:30" x14ac:dyDescent="0.25">
      <c r="A16" s="5"/>
      <c r="B16" s="5"/>
      <c r="C16" s="5"/>
      <c r="D16" s="5"/>
      <c r="E16" s="5"/>
      <c r="F16" s="5"/>
      <c r="G16" s="5"/>
      <c r="H16" s="5"/>
      <c r="I16" s="5"/>
      <c r="J16" s="5"/>
      <c r="K16" s="5"/>
      <c r="L16" s="5"/>
      <c r="M16" s="5"/>
      <c r="N16" s="9"/>
      <c r="O16" s="5"/>
      <c r="Q16" s="5"/>
      <c r="R16" s="5"/>
      <c r="S16" s="5"/>
      <c r="T16" s="5"/>
      <c r="U16" s="5"/>
      <c r="V16" s="5"/>
      <c r="W16" s="5"/>
      <c r="X16" s="5"/>
      <c r="Y16" s="5"/>
      <c r="Z16" s="5"/>
      <c r="AA16" s="5"/>
      <c r="AB16" s="5"/>
      <c r="AC16" s="9"/>
      <c r="AD16" s="5"/>
    </row>
    <row r="17" spans="1:30" x14ac:dyDescent="0.25">
      <c r="C17" s="2" t="s">
        <v>648</v>
      </c>
      <c r="R17" s="2" t="str">
        <f>C17</f>
        <v>B) Public Outreach</v>
      </c>
    </row>
    <row r="18" spans="1:30" ht="148.5" customHeight="1" x14ac:dyDescent="0.25">
      <c r="D18" s="597"/>
      <c r="E18" s="598"/>
      <c r="F18" s="598"/>
      <c r="G18" s="598"/>
      <c r="H18" s="598"/>
      <c r="I18" s="598"/>
      <c r="J18" s="598"/>
      <c r="K18" s="598"/>
      <c r="L18" s="598"/>
      <c r="M18" s="599"/>
      <c r="S18" s="600"/>
      <c r="T18" s="601"/>
      <c r="U18" s="601"/>
      <c r="V18" s="601"/>
      <c r="W18" s="601"/>
      <c r="X18" s="601"/>
      <c r="Y18" s="601"/>
      <c r="Z18" s="601"/>
      <c r="AA18" s="601"/>
      <c r="AB18" s="602"/>
    </row>
    <row r="19" spans="1:30" x14ac:dyDescent="0.25">
      <c r="A19" s="5"/>
      <c r="B19" s="5"/>
      <c r="C19" s="5"/>
      <c r="D19" s="5" t="s">
        <v>647</v>
      </c>
      <c r="E19" s="5"/>
      <c r="F19" s="5">
        <f>N$5-LEN(D18)</f>
        <v>1000</v>
      </c>
      <c r="G19" s="5"/>
      <c r="H19" s="5"/>
      <c r="I19" s="5"/>
      <c r="J19" s="5"/>
      <c r="K19" s="5"/>
      <c r="L19" s="5"/>
      <c r="M19" s="5"/>
      <c r="N19" s="9"/>
      <c r="O19" s="5"/>
      <c r="Q19" s="5"/>
      <c r="R19" s="5"/>
      <c r="S19" s="5" t="s">
        <v>647</v>
      </c>
      <c r="T19" s="5"/>
      <c r="U19" s="5">
        <f>AC$5-LEN(S18)</f>
        <v>1000</v>
      </c>
      <c r="V19" s="5"/>
      <c r="W19" s="5"/>
      <c r="X19" s="5"/>
      <c r="Y19" s="5"/>
      <c r="Z19" s="5"/>
      <c r="AA19" s="5"/>
      <c r="AB19" s="5"/>
      <c r="AC19" s="9"/>
      <c r="AD19" s="5"/>
    </row>
    <row r="21" spans="1:30" x14ac:dyDescent="0.25">
      <c r="C21" s="2" t="s">
        <v>649</v>
      </c>
      <c r="R21" s="2" t="s">
        <v>650</v>
      </c>
    </row>
    <row r="22" spans="1:30" ht="148.5" customHeight="1" x14ac:dyDescent="0.25">
      <c r="D22" s="597"/>
      <c r="E22" s="598"/>
      <c r="F22" s="598"/>
      <c r="G22" s="598"/>
      <c r="H22" s="598"/>
      <c r="I22" s="598"/>
      <c r="J22" s="598"/>
      <c r="K22" s="598"/>
      <c r="L22" s="598"/>
      <c r="M22" s="599"/>
      <c r="S22" s="600"/>
      <c r="T22" s="601"/>
      <c r="U22" s="601"/>
      <c r="V22" s="601"/>
      <c r="W22" s="601"/>
      <c r="X22" s="601"/>
      <c r="Y22" s="601"/>
      <c r="Z22" s="601"/>
      <c r="AA22" s="601"/>
      <c r="AB22" s="602"/>
    </row>
    <row r="23" spans="1:30" x14ac:dyDescent="0.25">
      <c r="A23" s="5"/>
      <c r="B23" s="5"/>
      <c r="C23" s="5"/>
      <c r="D23" s="5" t="s">
        <v>647</v>
      </c>
      <c r="E23" s="5"/>
      <c r="F23" s="5">
        <f>N$5-LEN(D22)</f>
        <v>1000</v>
      </c>
      <c r="G23" s="5"/>
      <c r="H23" s="5"/>
      <c r="I23" s="5"/>
      <c r="J23" s="5"/>
      <c r="K23" s="5"/>
      <c r="L23" s="5"/>
      <c r="M23" s="5"/>
      <c r="N23" s="9"/>
      <c r="O23" s="5"/>
      <c r="Q23" s="5"/>
      <c r="R23" s="5"/>
      <c r="S23" s="5" t="s">
        <v>647</v>
      </c>
      <c r="T23" s="5"/>
      <c r="U23" s="5">
        <f>AC$5-LEN(S22)</f>
        <v>1000</v>
      </c>
      <c r="V23" s="5"/>
      <c r="W23" s="5"/>
      <c r="X23" s="5"/>
      <c r="Y23" s="5"/>
      <c r="Z23" s="5"/>
      <c r="AA23" s="5"/>
      <c r="AB23" s="5"/>
      <c r="AC23" s="9"/>
      <c r="AD23" s="5"/>
    </row>
    <row r="24" spans="1:30" x14ac:dyDescent="0.25">
      <c r="A24" s="4"/>
      <c r="B24" s="4"/>
      <c r="C24" s="4"/>
      <c r="D24" s="4"/>
      <c r="E24" s="4"/>
      <c r="F24" s="4"/>
      <c r="G24" s="4"/>
      <c r="H24" s="4"/>
      <c r="I24" s="4"/>
      <c r="J24" s="4"/>
      <c r="K24" s="4"/>
      <c r="L24" s="4"/>
      <c r="M24" s="4"/>
      <c r="N24" s="10"/>
      <c r="O24" s="4"/>
      <c r="Q24" s="4"/>
      <c r="R24" s="4"/>
      <c r="S24" s="4"/>
      <c r="T24" s="4"/>
      <c r="U24" s="4"/>
      <c r="V24" s="4"/>
      <c r="W24" s="4"/>
      <c r="X24" s="4"/>
      <c r="Y24" s="4"/>
      <c r="Z24" s="4"/>
      <c r="AA24" s="4"/>
      <c r="AB24" s="4"/>
      <c r="AC24" s="10"/>
      <c r="AD24" s="4"/>
    </row>
    <row r="25" spans="1:30" x14ac:dyDescent="0.25">
      <c r="C25" s="2" t="s">
        <v>73</v>
      </c>
      <c r="R25" s="2" t="s">
        <v>73</v>
      </c>
    </row>
    <row r="26" spans="1:30" ht="148.5" customHeight="1" x14ac:dyDescent="0.25">
      <c r="D26" s="597"/>
      <c r="E26" s="598"/>
      <c r="F26" s="598"/>
      <c r="G26" s="598"/>
      <c r="H26" s="598"/>
      <c r="I26" s="598"/>
      <c r="J26" s="598"/>
      <c r="K26" s="598"/>
      <c r="L26" s="598"/>
      <c r="M26" s="599"/>
      <c r="S26" s="600"/>
      <c r="T26" s="601"/>
      <c r="U26" s="601"/>
      <c r="V26" s="601"/>
      <c r="W26" s="601"/>
      <c r="X26" s="601"/>
      <c r="Y26" s="601"/>
      <c r="Z26" s="601"/>
      <c r="AA26" s="601"/>
      <c r="AB26" s="602"/>
    </row>
    <row r="27" spans="1:30" x14ac:dyDescent="0.25">
      <c r="A27" s="5"/>
      <c r="B27" s="5"/>
      <c r="C27" s="5"/>
      <c r="D27" s="5" t="s">
        <v>647</v>
      </c>
      <c r="E27" s="5"/>
      <c r="F27" s="5">
        <f>N$5-LEN(D26)</f>
        <v>1000</v>
      </c>
      <c r="G27" s="5"/>
      <c r="H27" s="5"/>
      <c r="I27" s="5"/>
      <c r="J27" s="5"/>
      <c r="K27" s="5"/>
      <c r="L27" s="5"/>
      <c r="M27" s="5"/>
      <c r="N27" s="9"/>
      <c r="O27" s="5"/>
      <c r="Q27" s="5"/>
      <c r="R27" s="5"/>
      <c r="S27" s="5" t="s">
        <v>647</v>
      </c>
      <c r="T27" s="5"/>
      <c r="U27" s="5">
        <f>AC$5-LEN(S26)</f>
        <v>1000</v>
      </c>
      <c r="V27" s="5"/>
      <c r="W27" s="5"/>
      <c r="X27" s="5"/>
      <c r="Y27" s="5"/>
      <c r="Z27" s="5"/>
      <c r="AA27" s="5"/>
      <c r="AB27" s="5"/>
      <c r="AC27" s="9"/>
      <c r="AD27" s="5"/>
    </row>
    <row r="29" spans="1:30" x14ac:dyDescent="0.25">
      <c r="C29" s="2" t="s">
        <v>100</v>
      </c>
      <c r="R29" s="2" t="s">
        <v>100</v>
      </c>
    </row>
    <row r="30" spans="1:30" ht="148.5" customHeight="1" x14ac:dyDescent="0.25">
      <c r="D30" s="597"/>
      <c r="E30" s="598"/>
      <c r="F30" s="598"/>
      <c r="G30" s="598"/>
      <c r="H30" s="598"/>
      <c r="I30" s="598"/>
      <c r="J30" s="598"/>
      <c r="K30" s="598"/>
      <c r="L30" s="598"/>
      <c r="M30" s="599"/>
      <c r="S30" s="600"/>
      <c r="T30" s="601"/>
      <c r="U30" s="601"/>
      <c r="V30" s="601"/>
      <c r="W30" s="601"/>
      <c r="X30" s="601"/>
      <c r="Y30" s="601"/>
      <c r="Z30" s="601"/>
      <c r="AA30" s="601"/>
      <c r="AB30" s="602"/>
    </row>
    <row r="31" spans="1:30" x14ac:dyDescent="0.25">
      <c r="A31" s="5"/>
      <c r="B31" s="5"/>
      <c r="C31" s="5"/>
      <c r="D31" s="5" t="s">
        <v>647</v>
      </c>
      <c r="E31" s="5"/>
      <c r="F31" s="5">
        <f>N$5-LEN(D30)</f>
        <v>1000</v>
      </c>
      <c r="G31" s="5"/>
      <c r="H31" s="5"/>
      <c r="I31" s="5"/>
      <c r="J31" s="5"/>
      <c r="K31" s="5"/>
      <c r="L31" s="5"/>
      <c r="M31" s="5"/>
      <c r="N31" s="9"/>
      <c r="O31" s="5"/>
      <c r="Q31" s="5"/>
      <c r="R31" s="5"/>
      <c r="S31" s="5" t="s">
        <v>647</v>
      </c>
      <c r="T31" s="5"/>
      <c r="U31" s="5">
        <f>AC$5-LEN(S30)</f>
        <v>1000</v>
      </c>
      <c r="V31" s="5"/>
      <c r="W31" s="5"/>
      <c r="X31" s="5"/>
      <c r="Y31" s="5"/>
      <c r="Z31" s="5"/>
      <c r="AA31" s="5"/>
      <c r="AB31" s="5"/>
      <c r="AC31" s="9"/>
      <c r="AD31" s="5"/>
    </row>
    <row r="33" spans="1:30" x14ac:dyDescent="0.25">
      <c r="C33" s="2" t="s">
        <v>120</v>
      </c>
      <c r="R33" s="2" t="s">
        <v>120</v>
      </c>
    </row>
    <row r="34" spans="1:30" ht="148.5" customHeight="1" x14ac:dyDescent="0.25">
      <c r="D34" s="597"/>
      <c r="E34" s="598"/>
      <c r="F34" s="598"/>
      <c r="G34" s="598"/>
      <c r="H34" s="598"/>
      <c r="I34" s="598"/>
      <c r="J34" s="598"/>
      <c r="K34" s="598"/>
      <c r="L34" s="598"/>
      <c r="M34" s="599"/>
      <c r="S34" s="600"/>
      <c r="T34" s="601"/>
      <c r="U34" s="601"/>
      <c r="V34" s="601"/>
      <c r="W34" s="601"/>
      <c r="X34" s="601"/>
      <c r="Y34" s="601"/>
      <c r="Z34" s="601"/>
      <c r="AA34" s="601"/>
      <c r="AB34" s="602"/>
    </row>
    <row r="35" spans="1:30" x14ac:dyDescent="0.25">
      <c r="A35" s="5"/>
      <c r="B35" s="5"/>
      <c r="C35" s="5"/>
      <c r="D35" s="5" t="s">
        <v>647</v>
      </c>
      <c r="E35" s="5"/>
      <c r="F35" s="5">
        <f>N$5-LEN(D34)</f>
        <v>1000</v>
      </c>
      <c r="G35" s="5"/>
      <c r="H35" s="5"/>
      <c r="I35" s="5"/>
      <c r="J35" s="5"/>
      <c r="K35" s="5"/>
      <c r="L35" s="5"/>
      <c r="M35" s="5"/>
      <c r="N35" s="9"/>
      <c r="O35" s="5"/>
      <c r="Q35" s="5"/>
      <c r="R35" s="5"/>
      <c r="S35" s="5" t="s">
        <v>647</v>
      </c>
      <c r="T35" s="5"/>
      <c r="U35" s="5">
        <f>AC$5-LEN(S34)</f>
        <v>1000</v>
      </c>
      <c r="V35" s="5"/>
      <c r="W35" s="5"/>
      <c r="X35" s="5"/>
      <c r="Y35" s="5"/>
      <c r="Z35" s="5"/>
      <c r="AA35" s="5"/>
      <c r="AB35" s="5"/>
      <c r="AC35" s="9"/>
      <c r="AD35" s="5"/>
    </row>
    <row r="36" spans="1:30" x14ac:dyDescent="0.25">
      <c r="A36" s="4"/>
      <c r="B36" s="4"/>
      <c r="C36" s="4"/>
      <c r="D36" s="4"/>
      <c r="E36" s="4"/>
      <c r="F36" s="4"/>
      <c r="G36" s="4"/>
      <c r="H36" s="4"/>
      <c r="I36" s="4"/>
      <c r="J36" s="4"/>
      <c r="K36" s="4"/>
      <c r="L36" s="4"/>
      <c r="M36" s="4"/>
      <c r="N36" s="10"/>
      <c r="O36" s="4"/>
      <c r="Q36" s="4"/>
      <c r="R36" s="4"/>
      <c r="S36" s="4"/>
      <c r="T36" s="4"/>
      <c r="U36" s="4"/>
      <c r="V36" s="4"/>
      <c r="W36" s="4"/>
      <c r="X36" s="4"/>
      <c r="Y36" s="4"/>
      <c r="Z36" s="4"/>
      <c r="AA36" s="4"/>
      <c r="AB36" s="4"/>
      <c r="AC36" s="10"/>
      <c r="AD36" s="4"/>
    </row>
    <row r="37" spans="1:30" x14ac:dyDescent="0.25">
      <c r="C37" s="2" t="s">
        <v>148</v>
      </c>
      <c r="R37" s="2" t="s">
        <v>148</v>
      </c>
    </row>
    <row r="38" spans="1:30" ht="148.5" customHeight="1" x14ac:dyDescent="0.25">
      <c r="D38" s="597"/>
      <c r="E38" s="598"/>
      <c r="F38" s="598"/>
      <c r="G38" s="598"/>
      <c r="H38" s="598"/>
      <c r="I38" s="598"/>
      <c r="J38" s="598"/>
      <c r="K38" s="598"/>
      <c r="L38" s="598"/>
      <c r="M38" s="599"/>
      <c r="S38" s="600"/>
      <c r="T38" s="601"/>
      <c r="U38" s="601"/>
      <c r="V38" s="601"/>
      <c r="W38" s="601"/>
      <c r="X38" s="601"/>
      <c r="Y38" s="601"/>
      <c r="Z38" s="601"/>
      <c r="AA38" s="601"/>
      <c r="AB38" s="602"/>
    </row>
    <row r="39" spans="1:30" x14ac:dyDescent="0.25">
      <c r="A39" s="5"/>
      <c r="B39" s="5"/>
      <c r="C39" s="5"/>
      <c r="D39" s="5" t="s">
        <v>647</v>
      </c>
      <c r="E39" s="5"/>
      <c r="F39" s="5">
        <f>N$5-LEN(D38)</f>
        <v>1000</v>
      </c>
      <c r="G39" s="5"/>
      <c r="H39" s="5"/>
      <c r="I39" s="5"/>
      <c r="J39" s="5"/>
      <c r="K39" s="5"/>
      <c r="L39" s="5"/>
      <c r="M39" s="5"/>
      <c r="N39" s="9"/>
      <c r="O39" s="5"/>
      <c r="Q39" s="5"/>
      <c r="R39" s="5"/>
      <c r="S39" s="5" t="s">
        <v>647</v>
      </c>
      <c r="T39" s="5"/>
      <c r="U39" s="5">
        <f>AC$5-LEN(S38)</f>
        <v>1000</v>
      </c>
      <c r="V39" s="5"/>
      <c r="W39" s="5"/>
      <c r="X39" s="5"/>
      <c r="Y39" s="5"/>
      <c r="Z39" s="5"/>
      <c r="AA39" s="5"/>
      <c r="AB39" s="5"/>
      <c r="AC39" s="9"/>
      <c r="AD39" s="5"/>
    </row>
    <row r="41" spans="1:30" x14ac:dyDescent="0.25">
      <c r="C41" s="2" t="s">
        <v>154</v>
      </c>
      <c r="R41" s="2" t="s">
        <v>154</v>
      </c>
    </row>
    <row r="42" spans="1:30" ht="148.5" customHeight="1" x14ac:dyDescent="0.25">
      <c r="D42" s="597"/>
      <c r="E42" s="598"/>
      <c r="F42" s="598"/>
      <c r="G42" s="598"/>
      <c r="H42" s="598"/>
      <c r="I42" s="598"/>
      <c r="J42" s="598"/>
      <c r="K42" s="598"/>
      <c r="L42" s="598"/>
      <c r="M42" s="599"/>
      <c r="S42" s="600"/>
      <c r="T42" s="601"/>
      <c r="U42" s="601"/>
      <c r="V42" s="601"/>
      <c r="W42" s="601"/>
      <c r="X42" s="601"/>
      <c r="Y42" s="601"/>
      <c r="Z42" s="601"/>
      <c r="AA42" s="601"/>
      <c r="AB42" s="602"/>
    </row>
    <row r="43" spans="1:30" x14ac:dyDescent="0.25">
      <c r="A43" s="5"/>
      <c r="B43" s="5"/>
      <c r="C43" s="5"/>
      <c r="D43" s="5" t="s">
        <v>647</v>
      </c>
      <c r="E43" s="5"/>
      <c r="F43" s="5">
        <f>N$5-LEN(D42)</f>
        <v>1000</v>
      </c>
      <c r="G43" s="5"/>
      <c r="H43" s="5"/>
      <c r="I43" s="5"/>
      <c r="J43" s="5"/>
      <c r="K43" s="5"/>
      <c r="L43" s="5"/>
      <c r="M43" s="5"/>
      <c r="N43" s="9"/>
      <c r="O43" s="5"/>
      <c r="Q43" s="5"/>
      <c r="R43" s="5"/>
      <c r="S43" s="5" t="s">
        <v>647</v>
      </c>
      <c r="T43" s="5"/>
      <c r="U43" s="5">
        <f>AC$5-LEN(S42)</f>
        <v>1000</v>
      </c>
      <c r="V43" s="5"/>
      <c r="W43" s="5"/>
      <c r="X43" s="5"/>
      <c r="Y43" s="5"/>
      <c r="Z43" s="5"/>
      <c r="AA43" s="5"/>
      <c r="AB43" s="5"/>
      <c r="AC43" s="9"/>
      <c r="AD43" s="5"/>
    </row>
    <row r="44" spans="1:30" x14ac:dyDescent="0.25">
      <c r="A44" s="4"/>
      <c r="B44" s="4"/>
      <c r="C44" s="4"/>
      <c r="D44" s="4"/>
      <c r="E44" s="4"/>
      <c r="F44" s="4"/>
      <c r="G44" s="4"/>
      <c r="H44" s="4"/>
      <c r="I44" s="4"/>
      <c r="J44" s="4"/>
      <c r="K44" s="4"/>
      <c r="L44" s="4"/>
      <c r="M44" s="4"/>
      <c r="N44" s="10"/>
      <c r="O44" s="4"/>
      <c r="Q44" s="4"/>
      <c r="R44" s="4"/>
      <c r="S44" s="4"/>
      <c r="T44" s="4"/>
      <c r="U44" s="4"/>
      <c r="V44" s="4"/>
      <c r="W44" s="4"/>
      <c r="X44" s="4"/>
      <c r="Y44" s="4"/>
      <c r="Z44" s="4"/>
      <c r="AA44" s="4"/>
      <c r="AB44" s="4"/>
      <c r="AC44" s="10"/>
      <c r="AD44" s="4"/>
    </row>
    <row r="45" spans="1:30" x14ac:dyDescent="0.25">
      <c r="C45" s="2" t="s">
        <v>651</v>
      </c>
      <c r="R45" s="2" t="s">
        <v>651</v>
      </c>
    </row>
    <row r="46" spans="1:30" ht="148.5" customHeight="1" x14ac:dyDescent="0.25">
      <c r="D46" s="597"/>
      <c r="E46" s="598"/>
      <c r="F46" s="598"/>
      <c r="G46" s="598"/>
      <c r="H46" s="598"/>
      <c r="I46" s="598"/>
      <c r="J46" s="598"/>
      <c r="K46" s="598"/>
      <c r="L46" s="598"/>
      <c r="M46" s="599"/>
      <c r="S46" s="600"/>
      <c r="T46" s="601"/>
      <c r="U46" s="601"/>
      <c r="V46" s="601"/>
      <c r="W46" s="601"/>
      <c r="X46" s="601"/>
      <c r="Y46" s="601"/>
      <c r="Z46" s="601"/>
      <c r="AA46" s="601"/>
      <c r="AB46" s="602"/>
    </row>
    <row r="47" spans="1:30" x14ac:dyDescent="0.25">
      <c r="A47" s="5"/>
      <c r="B47" s="5"/>
      <c r="C47" s="5"/>
      <c r="D47" s="5" t="s">
        <v>647</v>
      </c>
      <c r="E47" s="5"/>
      <c r="F47" s="5">
        <f>N$5-LEN(D46)</f>
        <v>1000</v>
      </c>
      <c r="G47" s="5"/>
      <c r="H47" s="5"/>
      <c r="I47" s="5"/>
      <c r="J47" s="5"/>
      <c r="K47" s="5"/>
      <c r="L47" s="5"/>
      <c r="M47" s="5"/>
      <c r="N47" s="9"/>
      <c r="O47" s="5"/>
      <c r="Q47" s="5"/>
      <c r="R47" s="5"/>
      <c r="S47" s="5" t="s">
        <v>647</v>
      </c>
      <c r="T47" s="5"/>
      <c r="U47" s="5">
        <f>AC$5-LEN(S46)</f>
        <v>1000</v>
      </c>
      <c r="V47" s="5"/>
      <c r="W47" s="5"/>
      <c r="X47" s="5"/>
      <c r="Y47" s="5"/>
      <c r="Z47" s="5"/>
      <c r="AA47" s="5"/>
      <c r="AB47" s="5"/>
      <c r="AC47" s="9"/>
      <c r="AD47" s="5"/>
    </row>
    <row r="49" spans="1:30" x14ac:dyDescent="0.25">
      <c r="C49" s="2" t="s">
        <v>199</v>
      </c>
      <c r="R49" s="2" t="s">
        <v>199</v>
      </c>
    </row>
    <row r="50" spans="1:30" ht="148.5" customHeight="1" x14ac:dyDescent="0.25">
      <c r="D50" s="597"/>
      <c r="E50" s="598"/>
      <c r="F50" s="598"/>
      <c r="G50" s="598"/>
      <c r="H50" s="598"/>
      <c r="I50" s="598"/>
      <c r="J50" s="598"/>
      <c r="K50" s="598"/>
      <c r="L50" s="598"/>
      <c r="M50" s="599"/>
      <c r="S50" s="600"/>
      <c r="T50" s="601"/>
      <c r="U50" s="601"/>
      <c r="V50" s="601"/>
      <c r="W50" s="601"/>
      <c r="X50" s="601"/>
      <c r="Y50" s="601"/>
      <c r="Z50" s="601"/>
      <c r="AA50" s="601"/>
      <c r="AB50" s="602"/>
    </row>
    <row r="51" spans="1:30" x14ac:dyDescent="0.25">
      <c r="A51" s="5"/>
      <c r="B51" s="5"/>
      <c r="C51" s="5"/>
      <c r="D51" s="5" t="s">
        <v>647</v>
      </c>
      <c r="E51" s="5"/>
      <c r="F51" s="5">
        <f>N$5-LEN(D50)</f>
        <v>1000</v>
      </c>
      <c r="G51" s="5"/>
      <c r="H51" s="5"/>
      <c r="I51" s="5"/>
      <c r="J51" s="5"/>
      <c r="K51" s="5"/>
      <c r="L51" s="5"/>
      <c r="M51" s="5"/>
      <c r="N51" s="9"/>
      <c r="O51" s="5"/>
      <c r="Q51" s="5"/>
      <c r="R51" s="5"/>
      <c r="S51" s="5" t="s">
        <v>647</v>
      </c>
      <c r="T51" s="5"/>
      <c r="U51" s="5">
        <f>AC$5-LEN(S50)</f>
        <v>1000</v>
      </c>
      <c r="V51" s="5"/>
      <c r="W51" s="5"/>
      <c r="X51" s="5"/>
      <c r="Y51" s="5"/>
      <c r="Z51" s="5"/>
      <c r="AA51" s="5"/>
      <c r="AB51" s="5"/>
      <c r="AC51" s="9"/>
      <c r="AD51" s="5"/>
    </row>
    <row r="53" spans="1:30" x14ac:dyDescent="0.25">
      <c r="C53" s="2" t="s">
        <v>209</v>
      </c>
      <c r="R53" s="2" t="s">
        <v>652</v>
      </c>
    </row>
    <row r="54" spans="1:30" ht="148.5" customHeight="1" x14ac:dyDescent="0.25">
      <c r="D54" s="597"/>
      <c r="E54" s="598"/>
      <c r="F54" s="598"/>
      <c r="G54" s="598"/>
      <c r="H54" s="598"/>
      <c r="I54" s="598"/>
      <c r="J54" s="598"/>
      <c r="K54" s="598"/>
      <c r="L54" s="598"/>
      <c r="M54" s="599"/>
      <c r="S54" s="600"/>
      <c r="T54" s="601"/>
      <c r="U54" s="601"/>
      <c r="V54" s="601"/>
      <c r="W54" s="601"/>
      <c r="X54" s="601"/>
      <c r="Y54" s="601"/>
      <c r="Z54" s="601"/>
      <c r="AA54" s="601"/>
      <c r="AB54" s="602"/>
    </row>
    <row r="55" spans="1:30" x14ac:dyDescent="0.25">
      <c r="A55" s="5"/>
      <c r="B55" s="5"/>
      <c r="C55" s="5"/>
      <c r="D55" s="5" t="s">
        <v>647</v>
      </c>
      <c r="E55" s="5"/>
      <c r="F55" s="5">
        <f>N$5-LEN(D54)</f>
        <v>1000</v>
      </c>
      <c r="G55" s="5"/>
      <c r="H55" s="5"/>
      <c r="I55" s="5"/>
      <c r="J55" s="5"/>
      <c r="K55" s="5"/>
      <c r="L55" s="5"/>
      <c r="M55" s="5"/>
      <c r="N55" s="9"/>
      <c r="O55" s="5"/>
      <c r="Q55" s="5"/>
      <c r="R55" s="5"/>
      <c r="S55" s="5" t="s">
        <v>647</v>
      </c>
      <c r="T55" s="5"/>
      <c r="U55" s="5">
        <f>AC$5-LEN(S54)</f>
        <v>1000</v>
      </c>
      <c r="V55" s="5"/>
      <c r="W55" s="5"/>
      <c r="X55" s="5"/>
      <c r="Y55" s="5"/>
      <c r="Z55" s="5"/>
      <c r="AA55" s="5"/>
      <c r="AB55" s="5"/>
      <c r="AC55" s="9"/>
      <c r="AD55" s="5"/>
    </row>
    <row r="57" spans="1:30" x14ac:dyDescent="0.25">
      <c r="C57" s="2" t="s">
        <v>231</v>
      </c>
      <c r="R57" s="2" t="s">
        <v>231</v>
      </c>
    </row>
    <row r="58" spans="1:30" ht="148.5" customHeight="1" x14ac:dyDescent="0.25">
      <c r="D58" s="597"/>
      <c r="E58" s="598"/>
      <c r="F58" s="598"/>
      <c r="G58" s="598"/>
      <c r="H58" s="598"/>
      <c r="I58" s="598"/>
      <c r="J58" s="598"/>
      <c r="K58" s="598"/>
      <c r="L58" s="598"/>
      <c r="M58" s="599"/>
      <c r="S58" s="600"/>
      <c r="T58" s="601"/>
      <c r="U58" s="601"/>
      <c r="V58" s="601"/>
      <c r="W58" s="601"/>
      <c r="X58" s="601"/>
      <c r="Y58" s="601"/>
      <c r="Z58" s="601"/>
      <c r="AA58" s="601"/>
      <c r="AB58" s="602"/>
    </row>
    <row r="59" spans="1:30" x14ac:dyDescent="0.25">
      <c r="A59" s="5"/>
      <c r="B59" s="5"/>
      <c r="C59" s="5"/>
      <c r="D59" s="5" t="s">
        <v>647</v>
      </c>
      <c r="E59" s="5"/>
      <c r="F59" s="5">
        <f>N$5-LEN(D58)</f>
        <v>1000</v>
      </c>
      <c r="G59" s="5"/>
      <c r="H59" s="5"/>
      <c r="I59" s="5"/>
      <c r="J59" s="5"/>
      <c r="K59" s="5"/>
      <c r="L59" s="5"/>
      <c r="M59" s="5"/>
      <c r="N59" s="9"/>
      <c r="O59" s="5"/>
      <c r="Q59" s="5"/>
      <c r="R59" s="5"/>
      <c r="S59" s="5" t="s">
        <v>647</v>
      </c>
      <c r="T59" s="5"/>
      <c r="U59" s="5">
        <f>AC$5-LEN(S58)</f>
        <v>1000</v>
      </c>
      <c r="V59" s="5"/>
      <c r="W59" s="5"/>
      <c r="X59" s="5"/>
      <c r="Y59" s="5"/>
      <c r="Z59" s="5"/>
      <c r="AA59" s="5"/>
      <c r="AB59" s="5"/>
      <c r="AC59" s="9"/>
      <c r="AD59" s="5"/>
    </row>
    <row r="61" spans="1:30" x14ac:dyDescent="0.25">
      <c r="C61" s="2" t="s">
        <v>244</v>
      </c>
      <c r="R61" s="2" t="s">
        <v>244</v>
      </c>
    </row>
    <row r="62" spans="1:30" ht="148.5" customHeight="1" x14ac:dyDescent="0.25">
      <c r="D62" s="597"/>
      <c r="E62" s="598"/>
      <c r="F62" s="598"/>
      <c r="G62" s="598"/>
      <c r="H62" s="598"/>
      <c r="I62" s="598"/>
      <c r="J62" s="598"/>
      <c r="K62" s="598"/>
      <c r="L62" s="598"/>
      <c r="M62" s="599"/>
      <c r="S62" s="600"/>
      <c r="T62" s="601"/>
      <c r="U62" s="601"/>
      <c r="V62" s="601"/>
      <c r="W62" s="601"/>
      <c r="X62" s="601"/>
      <c r="Y62" s="601"/>
      <c r="Z62" s="601"/>
      <c r="AA62" s="601"/>
      <c r="AB62" s="602"/>
    </row>
    <row r="63" spans="1:30" x14ac:dyDescent="0.25">
      <c r="A63" s="5"/>
      <c r="B63" s="5"/>
      <c r="C63" s="5"/>
      <c r="D63" s="5" t="s">
        <v>647</v>
      </c>
      <c r="E63" s="5"/>
      <c r="F63" s="5">
        <f>N$5-LEN(D62)</f>
        <v>1000</v>
      </c>
      <c r="G63" s="5"/>
      <c r="H63" s="5"/>
      <c r="I63" s="5"/>
      <c r="J63" s="5"/>
      <c r="K63" s="5"/>
      <c r="L63" s="5"/>
      <c r="M63" s="5"/>
      <c r="N63" s="9"/>
      <c r="O63" s="5"/>
      <c r="Q63" s="5"/>
      <c r="R63" s="5"/>
      <c r="S63" s="5" t="s">
        <v>647</v>
      </c>
      <c r="T63" s="5"/>
      <c r="U63" s="5">
        <f>AC$5-LEN(S62)</f>
        <v>1000</v>
      </c>
      <c r="V63" s="5"/>
      <c r="W63" s="5"/>
      <c r="X63" s="5"/>
      <c r="Y63" s="5"/>
      <c r="Z63" s="5"/>
      <c r="AA63" s="5"/>
      <c r="AB63" s="5"/>
      <c r="AC63" s="9"/>
      <c r="AD63" s="5"/>
    </row>
    <row r="65" spans="1:30" x14ac:dyDescent="0.25">
      <c r="C65" s="2" t="s">
        <v>251</v>
      </c>
      <c r="R65" s="2" t="s">
        <v>251</v>
      </c>
    </row>
    <row r="66" spans="1:30" ht="148.5" customHeight="1" x14ac:dyDescent="0.25">
      <c r="D66" s="597"/>
      <c r="E66" s="598"/>
      <c r="F66" s="598"/>
      <c r="G66" s="598"/>
      <c r="H66" s="598"/>
      <c r="I66" s="598"/>
      <c r="J66" s="598"/>
      <c r="K66" s="598"/>
      <c r="L66" s="598"/>
      <c r="M66" s="599"/>
      <c r="S66" s="600"/>
      <c r="T66" s="601"/>
      <c r="U66" s="601"/>
      <c r="V66" s="601"/>
      <c r="W66" s="601"/>
      <c r="X66" s="601"/>
      <c r="Y66" s="601"/>
      <c r="Z66" s="601"/>
      <c r="AA66" s="601"/>
      <c r="AB66" s="602"/>
    </row>
    <row r="67" spans="1:30" x14ac:dyDescent="0.25">
      <c r="A67" s="5"/>
      <c r="B67" s="5"/>
      <c r="C67" s="5"/>
      <c r="D67" s="5" t="s">
        <v>647</v>
      </c>
      <c r="E67" s="5"/>
      <c r="F67" s="5">
        <f>N$5-LEN(D66)</f>
        <v>1000</v>
      </c>
      <c r="G67" s="5"/>
      <c r="H67" s="5"/>
      <c r="I67" s="5"/>
      <c r="J67" s="5"/>
      <c r="K67" s="5"/>
      <c r="L67" s="5"/>
      <c r="M67" s="5"/>
      <c r="N67" s="9"/>
      <c r="O67" s="5"/>
      <c r="Q67" s="5"/>
      <c r="R67" s="5"/>
      <c r="S67" s="5" t="s">
        <v>647</v>
      </c>
      <c r="T67" s="5"/>
      <c r="U67" s="5">
        <f>AC$5-LEN(S66)</f>
        <v>1000</v>
      </c>
      <c r="V67" s="5"/>
      <c r="W67" s="5"/>
      <c r="X67" s="5"/>
      <c r="Y67" s="5"/>
      <c r="Z67" s="5"/>
      <c r="AA67" s="5"/>
      <c r="AB67" s="5"/>
      <c r="AC67" s="9"/>
      <c r="AD67" s="5"/>
    </row>
    <row r="69" spans="1:30" x14ac:dyDescent="0.25">
      <c r="C69" s="2" t="s">
        <v>277</v>
      </c>
      <c r="R69" s="2" t="s">
        <v>277</v>
      </c>
    </row>
    <row r="70" spans="1:30" ht="148.5" customHeight="1" x14ac:dyDescent="0.25">
      <c r="D70" s="597"/>
      <c r="E70" s="598"/>
      <c r="F70" s="598"/>
      <c r="G70" s="598"/>
      <c r="H70" s="598"/>
      <c r="I70" s="598"/>
      <c r="J70" s="598"/>
      <c r="K70" s="598"/>
      <c r="L70" s="598"/>
      <c r="M70" s="599"/>
      <c r="S70" s="600"/>
      <c r="T70" s="601"/>
      <c r="U70" s="601"/>
      <c r="V70" s="601"/>
      <c r="W70" s="601"/>
      <c r="X70" s="601"/>
      <c r="Y70" s="601"/>
      <c r="Z70" s="601"/>
      <c r="AA70" s="601"/>
      <c r="AB70" s="602"/>
    </row>
    <row r="71" spans="1:30" x14ac:dyDescent="0.25">
      <c r="A71" s="5"/>
      <c r="B71" s="5"/>
      <c r="C71" s="5"/>
      <c r="D71" s="5" t="s">
        <v>647</v>
      </c>
      <c r="E71" s="5"/>
      <c r="F71" s="5">
        <f>N$5-LEN(D70)</f>
        <v>1000</v>
      </c>
      <c r="G71" s="5"/>
      <c r="H71" s="5"/>
      <c r="I71" s="5"/>
      <c r="J71" s="5"/>
      <c r="K71" s="5"/>
      <c r="L71" s="5"/>
      <c r="M71" s="5"/>
      <c r="N71" s="9"/>
      <c r="O71" s="5"/>
      <c r="Q71" s="5"/>
      <c r="R71" s="5"/>
      <c r="S71" s="5" t="s">
        <v>647</v>
      </c>
      <c r="T71" s="5"/>
      <c r="U71" s="5">
        <f>AC$5-LEN(S70)</f>
        <v>1000</v>
      </c>
      <c r="V71" s="5"/>
      <c r="W71" s="5"/>
      <c r="X71" s="5"/>
      <c r="Y71" s="5"/>
      <c r="Z71" s="5"/>
      <c r="AA71" s="5"/>
      <c r="AB71" s="5"/>
      <c r="AC71" s="9"/>
      <c r="AD71" s="5"/>
    </row>
    <row r="73" spans="1:30" x14ac:dyDescent="0.25">
      <c r="C73" s="2" t="s">
        <v>653</v>
      </c>
      <c r="R73" s="2" t="s">
        <v>277</v>
      </c>
    </row>
    <row r="74" spans="1:30" ht="148.5" customHeight="1" x14ac:dyDescent="0.25">
      <c r="D74" s="597"/>
      <c r="E74" s="598"/>
      <c r="F74" s="598"/>
      <c r="G74" s="598"/>
      <c r="H74" s="598"/>
      <c r="I74" s="598"/>
      <c r="J74" s="598"/>
      <c r="K74" s="598"/>
      <c r="L74" s="598"/>
      <c r="M74" s="599"/>
      <c r="S74" s="600"/>
      <c r="T74" s="601"/>
      <c r="U74" s="601"/>
      <c r="V74" s="601"/>
      <c r="W74" s="601"/>
      <c r="X74" s="601"/>
      <c r="Y74" s="601"/>
      <c r="Z74" s="601"/>
      <c r="AA74" s="601"/>
      <c r="AB74" s="602"/>
    </row>
    <row r="75" spans="1:30" x14ac:dyDescent="0.25">
      <c r="A75" s="5"/>
      <c r="B75" s="5"/>
      <c r="C75" s="5"/>
      <c r="D75" s="5" t="s">
        <v>647</v>
      </c>
      <c r="E75" s="5"/>
      <c r="F75" s="5">
        <f>N$5-LEN(D74)</f>
        <v>1000</v>
      </c>
      <c r="G75" s="5"/>
      <c r="H75" s="5"/>
      <c r="I75" s="5"/>
      <c r="J75" s="5"/>
      <c r="K75" s="5"/>
      <c r="L75" s="5"/>
      <c r="M75" s="5"/>
      <c r="N75" s="9"/>
      <c r="O75" s="5"/>
      <c r="Q75" s="5"/>
      <c r="R75" s="5"/>
      <c r="S75" s="5" t="s">
        <v>647</v>
      </c>
      <c r="T75" s="5"/>
      <c r="U75" s="5">
        <f>AC$5-LEN(S74)</f>
        <v>1000</v>
      </c>
      <c r="V75" s="5"/>
      <c r="W75" s="5"/>
      <c r="X75" s="5"/>
      <c r="Y75" s="5"/>
      <c r="Z75" s="5"/>
      <c r="AA75" s="5"/>
      <c r="AB75" s="5"/>
      <c r="AC75" s="9"/>
      <c r="AD75" s="5"/>
    </row>
    <row r="77" spans="1:30" x14ac:dyDescent="0.25">
      <c r="C77" s="2" t="s">
        <v>654</v>
      </c>
      <c r="R77" s="2" t="s">
        <v>277</v>
      </c>
    </row>
    <row r="78" spans="1:30" ht="148.5" customHeight="1" x14ac:dyDescent="0.25">
      <c r="D78" s="597"/>
      <c r="E78" s="598"/>
      <c r="F78" s="598"/>
      <c r="G78" s="598"/>
      <c r="H78" s="598"/>
      <c r="I78" s="598"/>
      <c r="J78" s="598"/>
      <c r="K78" s="598"/>
      <c r="L78" s="598"/>
      <c r="M78" s="599"/>
      <c r="S78" s="600"/>
      <c r="T78" s="601"/>
      <c r="U78" s="601"/>
      <c r="V78" s="601"/>
      <c r="W78" s="601"/>
      <c r="X78" s="601"/>
      <c r="Y78" s="601"/>
      <c r="Z78" s="601"/>
      <c r="AA78" s="601"/>
      <c r="AB78" s="602"/>
    </row>
    <row r="79" spans="1:30" x14ac:dyDescent="0.25">
      <c r="A79" s="5"/>
      <c r="B79" s="5"/>
      <c r="C79" s="5"/>
      <c r="D79" s="5" t="s">
        <v>647</v>
      </c>
      <c r="E79" s="5"/>
      <c r="F79" s="5">
        <f>N$5-LEN(D78)</f>
        <v>1000</v>
      </c>
      <c r="G79" s="5"/>
      <c r="H79" s="5"/>
      <c r="I79" s="5"/>
      <c r="J79" s="5"/>
      <c r="K79" s="5"/>
      <c r="L79" s="5"/>
      <c r="M79" s="5"/>
      <c r="N79" s="9"/>
      <c r="O79" s="5"/>
      <c r="Q79" s="5"/>
      <c r="R79" s="5"/>
      <c r="S79" s="5" t="s">
        <v>647</v>
      </c>
      <c r="T79" s="5"/>
      <c r="U79" s="5">
        <f>AC$5-LEN(S78)</f>
        <v>1000</v>
      </c>
      <c r="V79" s="5"/>
      <c r="W79" s="5"/>
      <c r="X79" s="5"/>
      <c r="Y79" s="5"/>
      <c r="Z79" s="5"/>
      <c r="AA79" s="5"/>
      <c r="AB79" s="5"/>
      <c r="AC79" s="9"/>
      <c r="AD79" s="5"/>
    </row>
    <row r="81" spans="1:30" hidden="1" x14ac:dyDescent="0.25"/>
    <row r="82" spans="1:30" hidden="1" x14ac:dyDescent="0.25">
      <c r="C82" s="2" t="s">
        <v>655</v>
      </c>
      <c r="R82" s="2" t="s">
        <v>277</v>
      </c>
    </row>
    <row r="83" spans="1:30" ht="148.5" hidden="1" customHeight="1" x14ac:dyDescent="0.25">
      <c r="D83" s="597"/>
      <c r="E83" s="598"/>
      <c r="F83" s="598"/>
      <c r="G83" s="598"/>
      <c r="H83" s="598"/>
      <c r="I83" s="598"/>
      <c r="J83" s="598"/>
      <c r="K83" s="598"/>
      <c r="L83" s="598"/>
      <c r="M83" s="599"/>
      <c r="S83" s="600"/>
      <c r="T83" s="601"/>
      <c r="U83" s="601"/>
      <c r="V83" s="601"/>
      <c r="W83" s="601"/>
      <c r="X83" s="601"/>
      <c r="Y83" s="601"/>
      <c r="Z83" s="601"/>
      <c r="AA83" s="601"/>
      <c r="AB83" s="602"/>
    </row>
    <row r="84" spans="1:30" hidden="1" x14ac:dyDescent="0.25">
      <c r="A84" s="5"/>
      <c r="B84" s="5"/>
      <c r="C84" s="5"/>
      <c r="D84" s="5" t="s">
        <v>647</v>
      </c>
      <c r="E84" s="5"/>
      <c r="F84" s="5">
        <f>N$5-LEN(D83)</f>
        <v>1000</v>
      </c>
      <c r="G84" s="5"/>
      <c r="H84" s="5"/>
      <c r="I84" s="5"/>
      <c r="J84" s="5"/>
      <c r="K84" s="5"/>
      <c r="L84" s="5"/>
      <c r="M84" s="5"/>
      <c r="N84" s="9"/>
      <c r="O84" s="5"/>
      <c r="Q84" s="5"/>
      <c r="R84" s="5"/>
      <c r="S84" s="5" t="s">
        <v>647</v>
      </c>
      <c r="T84" s="5"/>
      <c r="U84" s="5">
        <f>AC$5-LEN(S83)</f>
        <v>1000</v>
      </c>
      <c r="V84" s="5"/>
      <c r="W84" s="5"/>
      <c r="X84" s="5"/>
      <c r="Y84" s="5"/>
      <c r="Z84" s="5"/>
      <c r="AA84" s="5"/>
      <c r="AB84" s="5"/>
      <c r="AC84" s="9"/>
      <c r="AD84" s="5"/>
    </row>
    <row r="85" spans="1:30" hidden="1" x14ac:dyDescent="0.25"/>
    <row r="87" spans="1:30" x14ac:dyDescent="0.25">
      <c r="C87" s="2" t="s">
        <v>656</v>
      </c>
      <c r="R87" s="2" t="s">
        <v>277</v>
      </c>
    </row>
    <row r="88" spans="1:30" ht="148.5" customHeight="1" x14ac:dyDescent="0.25">
      <c r="D88" s="597"/>
      <c r="E88" s="598"/>
      <c r="F88" s="598"/>
      <c r="G88" s="598"/>
      <c r="H88" s="598"/>
      <c r="I88" s="598"/>
      <c r="J88" s="598"/>
      <c r="K88" s="598"/>
      <c r="L88" s="598"/>
      <c r="M88" s="599"/>
      <c r="S88" s="600"/>
      <c r="T88" s="601"/>
      <c r="U88" s="601"/>
      <c r="V88" s="601"/>
      <c r="W88" s="601"/>
      <c r="X88" s="601"/>
      <c r="Y88" s="601"/>
      <c r="Z88" s="601"/>
      <c r="AA88" s="601"/>
      <c r="AB88" s="602"/>
    </row>
    <row r="89" spans="1:30" x14ac:dyDescent="0.25">
      <c r="A89" s="5"/>
      <c r="B89" s="5"/>
      <c r="C89" s="5"/>
      <c r="D89" s="5" t="s">
        <v>647</v>
      </c>
      <c r="E89" s="5"/>
      <c r="F89" s="5">
        <f>N$5-LEN(D88)</f>
        <v>1000</v>
      </c>
      <c r="G89" s="5"/>
      <c r="H89" s="5"/>
      <c r="I89" s="5"/>
      <c r="J89" s="5"/>
      <c r="K89" s="5"/>
      <c r="L89" s="5"/>
      <c r="M89" s="5"/>
      <c r="N89" s="9"/>
      <c r="O89" s="5"/>
      <c r="Q89" s="5"/>
      <c r="R89" s="5"/>
      <c r="S89" s="5" t="s">
        <v>647</v>
      </c>
      <c r="T89" s="5"/>
      <c r="U89" s="5">
        <f>AC$5-LEN(S88)</f>
        <v>1000</v>
      </c>
      <c r="V89" s="5"/>
      <c r="W89" s="5"/>
      <c r="X89" s="5"/>
      <c r="Y89" s="5"/>
      <c r="Z89" s="5"/>
      <c r="AA89" s="5"/>
      <c r="AB89" s="5"/>
      <c r="AC89" s="9"/>
      <c r="AD89" s="5"/>
    </row>
  </sheetData>
  <sheetProtection algorithmName="SHA-512" hashValue="vkbqFBLtj6wiaM+1/DNdVmjwwcBt89Q9id9fJCHuyUiTyNHW19pmue6dHzFzwFnYHSh6qwnbECpqI5nA6yWGIg==" saltValue="uOB0sCvDPDhX89sUQA4cMw==" spinCount="100000" sheet="1" selectLockedCells="1"/>
  <mergeCells count="46">
    <mergeCell ref="S74:AB74"/>
    <mergeCell ref="S78:AB78"/>
    <mergeCell ref="S83:AB83"/>
    <mergeCell ref="S88:AB88"/>
    <mergeCell ref="D74:M74"/>
    <mergeCell ref="D78:M78"/>
    <mergeCell ref="D83:M83"/>
    <mergeCell ref="D88:M88"/>
    <mergeCell ref="D70:M70"/>
    <mergeCell ref="S70:AB70"/>
    <mergeCell ref="D58:M58"/>
    <mergeCell ref="S58:AB58"/>
    <mergeCell ref="D62:M62"/>
    <mergeCell ref="S62:AB62"/>
    <mergeCell ref="D66:M66"/>
    <mergeCell ref="S66:AB66"/>
    <mergeCell ref="D46:M46"/>
    <mergeCell ref="S46:AB46"/>
    <mergeCell ref="D50:M50"/>
    <mergeCell ref="S50:AB50"/>
    <mergeCell ref="D54:M54"/>
    <mergeCell ref="S54:AB54"/>
    <mergeCell ref="D34:M34"/>
    <mergeCell ref="S34:AB34"/>
    <mergeCell ref="D38:M38"/>
    <mergeCell ref="S38:AB38"/>
    <mergeCell ref="D42:M42"/>
    <mergeCell ref="S42:AB42"/>
    <mergeCell ref="D22:M22"/>
    <mergeCell ref="S22:AB22"/>
    <mergeCell ref="D26:M26"/>
    <mergeCell ref="S26:AB26"/>
    <mergeCell ref="D30:M30"/>
    <mergeCell ref="S30:AB30"/>
    <mergeCell ref="D10:M10"/>
    <mergeCell ref="S10:AB10"/>
    <mergeCell ref="D14:M14"/>
    <mergeCell ref="S14:AB14"/>
    <mergeCell ref="D18:M18"/>
    <mergeCell ref="S18:AB18"/>
    <mergeCell ref="B2:M2"/>
    <mergeCell ref="Q2:AB2"/>
    <mergeCell ref="B3:M3"/>
    <mergeCell ref="Q3:AB3"/>
    <mergeCell ref="B5:M5"/>
    <mergeCell ref="Q5:AB5"/>
  </mergeCells>
  <printOptions horizontalCentered="1"/>
  <pageMargins left="0.2" right="0.2" top="0.25" bottom="0.25" header="0.3" footer="0.3"/>
  <pageSetup scale="76" orientation="portrait" r:id="rId1"/>
  <headerFooter>
    <oddFooter>&amp;C&amp;8Tab: &amp;A&amp;R&amp;8Print Date: &amp;D</oddFooter>
  </headerFooter>
  <rowBreaks count="3" manualBreakCount="3">
    <brk id="24" min="1" max="13" man="1"/>
    <brk id="40" min="1" max="13" man="1"/>
    <brk id="60"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693"/>
  <sheetViews>
    <sheetView showGridLines="0" view="pageBreakPreview" topLeftCell="D1" zoomScaleNormal="115" zoomScaleSheetLayoutView="100" zoomScalePageLayoutView="115" workbookViewId="0">
      <selection activeCell="G24" sqref="G24:R24"/>
    </sheetView>
  </sheetViews>
  <sheetFormatPr defaultColWidth="8.85546875" defaultRowHeight="15" x14ac:dyDescent="0.25"/>
  <cols>
    <col min="1" max="1" width="7.42578125" hidden="1" customWidth="1"/>
    <col min="2" max="2" width="7.42578125" style="26" hidden="1" customWidth="1"/>
    <col min="3" max="3" width="7.42578125" hidden="1" customWidth="1"/>
    <col min="4" max="4" width="7.42578125" customWidth="1"/>
    <col min="5" max="5" width="3.85546875" customWidth="1"/>
    <col min="6" max="6" width="4.42578125" style="26" customWidth="1"/>
    <col min="7" max="7" width="5.42578125" customWidth="1"/>
    <col min="8" max="8" width="6.140625" customWidth="1"/>
    <col min="11" max="11" width="9.140625" customWidth="1"/>
    <col min="16" max="16" width="14.140625" customWidth="1"/>
    <col min="17" max="17" width="13.42578125" customWidth="1"/>
    <col min="18" max="18" width="20.28515625" customWidth="1"/>
    <col min="19" max="19" width="9.140625" hidden="1" customWidth="1"/>
    <col min="20" max="20" width="8.85546875" hidden="1" customWidth="1"/>
    <col min="21" max="21" width="8.85546875" customWidth="1"/>
  </cols>
  <sheetData>
    <row r="1" spans="2:19" ht="15" customHeight="1" x14ac:dyDescent="0.25"/>
    <row r="2" spans="2:19" ht="15" customHeight="1" x14ac:dyDescent="0.25">
      <c r="B2" s="28"/>
      <c r="D2" s="770" t="s">
        <v>657</v>
      </c>
      <c r="E2" s="770"/>
      <c r="F2" s="770"/>
      <c r="G2" s="770"/>
      <c r="H2" s="770"/>
      <c r="I2" s="770"/>
      <c r="J2" s="770"/>
      <c r="K2" s="770"/>
      <c r="L2" s="770"/>
      <c r="M2" s="770"/>
      <c r="N2" s="770"/>
      <c r="O2" s="770"/>
      <c r="P2" s="770"/>
      <c r="Q2" s="770"/>
      <c r="R2" s="770"/>
      <c r="S2" s="29"/>
    </row>
    <row r="3" spans="2:19" ht="15" customHeight="1" thickBot="1" x14ac:dyDescent="0.3">
      <c r="B3" s="28"/>
      <c r="D3" s="771" t="s">
        <v>643</v>
      </c>
      <c r="E3" s="771"/>
      <c r="F3" s="771"/>
      <c r="G3" s="771"/>
      <c r="H3" s="771"/>
      <c r="I3" s="771"/>
      <c r="J3" s="771"/>
      <c r="K3" s="771"/>
      <c r="L3" s="771"/>
      <c r="M3" s="771"/>
      <c r="N3" s="771"/>
      <c r="O3" s="771"/>
      <c r="P3" s="771"/>
      <c r="Q3" s="771"/>
      <c r="R3" s="771"/>
      <c r="S3" s="29"/>
    </row>
    <row r="4" spans="2:19" ht="8.25" customHeight="1" x14ac:dyDescent="0.25">
      <c r="B4" s="27"/>
      <c r="D4" t="e">
        <f>IF(#REF!="","",#REF!)</f>
        <v>#REF!</v>
      </c>
      <c r="R4" s="30" t="e">
        <f>IF(#REF!="","",#REF!)</f>
        <v>#REF!</v>
      </c>
      <c r="S4" s="29"/>
    </row>
    <row r="5" spans="2:19" ht="6" customHeight="1" x14ac:dyDescent="0.25">
      <c r="B5" s="27"/>
      <c r="R5" s="30"/>
      <c r="S5" s="29"/>
    </row>
    <row r="6" spans="2:19" ht="8.25" customHeight="1" x14ac:dyDescent="0.25">
      <c r="B6" s="28"/>
      <c r="D6" s="114"/>
      <c r="E6" s="114"/>
      <c r="F6" s="114"/>
      <c r="G6" s="114"/>
      <c r="H6" s="114"/>
      <c r="I6" s="114"/>
      <c r="J6" s="114"/>
      <c r="K6" s="114"/>
      <c r="L6" s="114"/>
      <c r="M6" s="114"/>
      <c r="N6" s="114"/>
      <c r="O6" s="114"/>
      <c r="P6" s="114"/>
      <c r="Q6" s="114"/>
      <c r="R6" s="114"/>
      <c r="S6" s="29"/>
    </row>
    <row r="7" spans="2:19" ht="15" customHeight="1" thickBot="1" x14ac:dyDescent="0.3">
      <c r="B7" s="43"/>
      <c r="D7" s="299" t="s">
        <v>646</v>
      </c>
      <c r="E7" s="299"/>
      <c r="F7" s="303"/>
      <c r="G7" s="80"/>
      <c r="H7" s="80"/>
      <c r="I7" s="80"/>
      <c r="J7" s="80"/>
      <c r="K7" s="80"/>
      <c r="L7" s="85"/>
      <c r="M7" s="85" t="str">
        <f>IF(SUM(B10:B545)&gt;101,"","ERROR: ALL OPTIONS MUST BE CHECKED; SELECT 'N/A' WHERE NOT APPLICABLE")</f>
        <v>ERROR: ALL OPTIONS MUST BE CHECKED; SELECT 'N/A' WHERE NOT APPLICABLE</v>
      </c>
      <c r="N7" s="80"/>
      <c r="O7" s="80"/>
      <c r="P7" s="80"/>
      <c r="Q7" s="80"/>
      <c r="R7" s="80"/>
      <c r="S7" s="31" t="s">
        <v>36</v>
      </c>
    </row>
    <row r="8" spans="2:19" ht="15" customHeight="1" x14ac:dyDescent="0.25">
      <c r="B8" s="43"/>
      <c r="D8" s="65"/>
      <c r="E8" s="289"/>
      <c r="L8" s="302"/>
      <c r="M8" s="302"/>
      <c r="S8" s="31"/>
    </row>
    <row r="9" spans="2:19" ht="11.25" customHeight="1" x14ac:dyDescent="0.25">
      <c r="B9" s="28"/>
      <c r="D9" s="64"/>
      <c r="E9" s="289"/>
      <c r="F9" s="289" t="s">
        <v>37</v>
      </c>
      <c r="S9" s="31"/>
    </row>
    <row r="10" spans="2:19" ht="15" customHeight="1" x14ac:dyDescent="0.25">
      <c r="B10" s="26">
        <f>IF(OR(F10="X", F10="N/A"),1,0)</f>
        <v>0</v>
      </c>
      <c r="C10" s="26">
        <f>IF(OR(G10="X", G10="N/A"),1,0)</f>
        <v>0</v>
      </c>
      <c r="D10" s="64"/>
      <c r="F10" s="42"/>
      <c r="G10" s="772" t="s">
        <v>658</v>
      </c>
      <c r="H10" s="772"/>
      <c r="I10" s="772"/>
      <c r="J10" s="772"/>
      <c r="K10" s="772"/>
      <c r="L10" s="772"/>
      <c r="M10" s="772"/>
      <c r="N10" s="772"/>
      <c r="O10" s="772"/>
      <c r="P10" s="772"/>
      <c r="Q10" s="772"/>
      <c r="R10" s="772"/>
      <c r="S10" s="29"/>
    </row>
    <row r="11" spans="2:19" ht="15" customHeight="1" x14ac:dyDescent="0.25">
      <c r="B11" s="26">
        <f>IF(OR(F11="X", F11="N/A"),1,0)</f>
        <v>0</v>
      </c>
      <c r="C11" s="26">
        <f>IF(OR(G11="X", G11="N/A"),1,0)</f>
        <v>0</v>
      </c>
      <c r="D11" s="64"/>
      <c r="F11" s="42"/>
      <c r="G11" s="772" t="s">
        <v>659</v>
      </c>
      <c r="H11" s="772"/>
      <c r="I11" s="772"/>
      <c r="J11" s="772"/>
      <c r="K11" s="772"/>
      <c r="L11" s="772"/>
      <c r="M11" s="772"/>
      <c r="N11" s="772"/>
      <c r="O11" s="772"/>
      <c r="P11" s="772"/>
      <c r="Q11" s="772"/>
      <c r="R11" s="772"/>
      <c r="S11" s="32" t="s">
        <v>36</v>
      </c>
    </row>
    <row r="12" spans="2:19" ht="15" customHeight="1" x14ac:dyDescent="0.25">
      <c r="B12" s="26">
        <f t="shared" ref="B12:C77" si="0">IF(OR(F12="X", F12="N/A"),1,0)</f>
        <v>0</v>
      </c>
      <c r="C12" s="26">
        <f t="shared" si="0"/>
        <v>0</v>
      </c>
      <c r="D12" s="64"/>
      <c r="G12" s="42"/>
      <c r="H12" s="44" t="s">
        <v>660</v>
      </c>
      <c r="I12" s="45"/>
      <c r="J12" s="45"/>
      <c r="K12" s="45"/>
      <c r="L12" s="45"/>
      <c r="M12" s="45"/>
      <c r="N12" s="45"/>
      <c r="O12" s="45"/>
      <c r="P12" s="45"/>
      <c r="Q12" s="45"/>
      <c r="R12" s="46"/>
      <c r="S12" s="29" t="s">
        <v>41</v>
      </c>
    </row>
    <row r="13" spans="2:19" ht="16.5" customHeight="1" x14ac:dyDescent="0.25">
      <c r="B13" s="26">
        <f t="shared" si="0"/>
        <v>0</v>
      </c>
      <c r="C13" s="26">
        <f t="shared" si="0"/>
        <v>0</v>
      </c>
      <c r="D13" s="64"/>
      <c r="G13" s="42"/>
      <c r="H13" s="44" t="s">
        <v>661</v>
      </c>
      <c r="I13" s="45"/>
      <c r="J13" s="45"/>
      <c r="K13" s="45"/>
      <c r="L13" s="45"/>
      <c r="M13" s="45"/>
      <c r="N13" s="45"/>
      <c r="O13" s="45"/>
      <c r="P13" s="45"/>
      <c r="Q13" s="45"/>
      <c r="R13" s="46"/>
      <c r="S13" s="29"/>
    </row>
    <row r="14" spans="2:19" ht="21.6" customHeight="1" x14ac:dyDescent="0.25">
      <c r="B14" s="26">
        <f t="shared" si="0"/>
        <v>0</v>
      </c>
      <c r="C14" s="26">
        <f t="shared" si="0"/>
        <v>0</v>
      </c>
      <c r="D14" s="64"/>
      <c r="G14" s="47" t="s">
        <v>662</v>
      </c>
      <c r="S14" s="29"/>
    </row>
    <row r="15" spans="2:19" ht="12" customHeight="1" x14ac:dyDescent="0.25">
      <c r="B15" s="26">
        <f t="shared" si="0"/>
        <v>0</v>
      </c>
      <c r="C15" s="26">
        <f t="shared" si="0"/>
        <v>0</v>
      </c>
      <c r="D15" s="64"/>
      <c r="G15" s="288"/>
      <c r="H15" s="288"/>
      <c r="I15" s="288"/>
      <c r="J15" s="288"/>
      <c r="K15" s="288"/>
      <c r="L15" s="288"/>
      <c r="M15" s="288"/>
      <c r="N15" s="288"/>
      <c r="O15" s="288"/>
      <c r="P15" s="288"/>
      <c r="Q15" s="288"/>
      <c r="R15" s="288"/>
      <c r="S15" s="29"/>
    </row>
    <row r="16" spans="2:19" ht="15" customHeight="1" thickBot="1" x14ac:dyDescent="0.3">
      <c r="B16" s="26">
        <f t="shared" si="0"/>
        <v>0</v>
      </c>
      <c r="C16" s="26">
        <f t="shared" si="0"/>
        <v>0</v>
      </c>
      <c r="D16" s="79" t="s">
        <v>663</v>
      </c>
      <c r="E16" s="299"/>
      <c r="F16" s="299"/>
      <c r="G16" s="299"/>
      <c r="H16" s="299"/>
      <c r="I16" s="299"/>
      <c r="J16" s="299"/>
      <c r="K16" s="299"/>
      <c r="L16" s="299"/>
      <c r="M16" s="299"/>
      <c r="N16" s="299"/>
      <c r="O16" s="299"/>
      <c r="P16" s="299"/>
      <c r="Q16" s="299"/>
      <c r="R16" s="299"/>
      <c r="S16" s="29"/>
    </row>
    <row r="17" spans="2:19" ht="15" customHeight="1" x14ac:dyDescent="0.25">
      <c r="B17" s="26">
        <f t="shared" si="0"/>
        <v>0</v>
      </c>
      <c r="C17" s="26">
        <f t="shared" si="0"/>
        <v>0</v>
      </c>
      <c r="D17" s="65"/>
      <c r="E17" s="289"/>
      <c r="F17" s="289"/>
      <c r="G17" s="289"/>
      <c r="H17" s="289"/>
      <c r="I17" s="289"/>
      <c r="J17" s="289"/>
      <c r="K17" s="289"/>
      <c r="L17" s="289"/>
      <c r="M17" s="289"/>
      <c r="N17" s="289"/>
      <c r="O17" s="289"/>
      <c r="P17" s="289"/>
      <c r="Q17" s="289"/>
      <c r="R17" s="289"/>
      <c r="S17" s="29"/>
    </row>
    <row r="18" spans="2:19" ht="16.5" customHeight="1" x14ac:dyDescent="0.25">
      <c r="B18" s="26">
        <f t="shared" si="0"/>
        <v>0</v>
      </c>
      <c r="C18" s="26">
        <f t="shared" si="0"/>
        <v>0</v>
      </c>
      <c r="D18" s="64"/>
      <c r="F18" s="780" t="s">
        <v>310</v>
      </c>
      <c r="G18" s="780"/>
      <c r="H18" s="780"/>
      <c r="I18" s="780"/>
      <c r="J18" s="780"/>
      <c r="K18" s="288"/>
      <c r="L18" s="288"/>
      <c r="M18" s="288"/>
      <c r="N18" s="288"/>
      <c r="O18" s="288"/>
      <c r="P18" s="288"/>
      <c r="Q18" s="288"/>
      <c r="R18" s="288"/>
      <c r="S18" s="29"/>
    </row>
    <row r="19" spans="2:19" ht="15" customHeight="1" x14ac:dyDescent="0.25">
      <c r="B19" s="26">
        <f t="shared" si="0"/>
        <v>0</v>
      </c>
      <c r="C19" s="26">
        <f t="shared" si="0"/>
        <v>0</v>
      </c>
      <c r="D19" s="64"/>
      <c r="F19" s="42"/>
      <c r="G19" s="772" t="s">
        <v>664</v>
      </c>
      <c r="H19" s="772"/>
      <c r="I19" s="772"/>
      <c r="J19" s="772"/>
      <c r="K19" s="772"/>
      <c r="L19" s="772"/>
      <c r="M19" s="772"/>
      <c r="N19" s="772"/>
      <c r="O19" s="772"/>
      <c r="P19" s="772"/>
      <c r="Q19" s="772"/>
      <c r="R19" s="772"/>
      <c r="S19" s="29"/>
    </row>
    <row r="20" spans="2:19" ht="15" customHeight="1" x14ac:dyDescent="0.25">
      <c r="B20" s="26">
        <f t="shared" si="0"/>
        <v>0</v>
      </c>
      <c r="C20" s="26">
        <f t="shared" si="0"/>
        <v>0</v>
      </c>
      <c r="D20" s="64"/>
      <c r="F20" s="42"/>
      <c r="G20" s="772" t="s">
        <v>665</v>
      </c>
      <c r="H20" s="772"/>
      <c r="I20" s="772"/>
      <c r="J20" s="772"/>
      <c r="K20" s="772"/>
      <c r="L20" s="772"/>
      <c r="M20" s="772"/>
      <c r="N20" s="772"/>
      <c r="O20" s="772"/>
      <c r="P20" s="772"/>
      <c r="Q20" s="772"/>
      <c r="R20" s="772"/>
      <c r="S20" s="29"/>
    </row>
    <row r="21" spans="2:19" ht="11.25" customHeight="1" x14ac:dyDescent="0.25">
      <c r="B21" s="26">
        <f t="shared" si="0"/>
        <v>0</v>
      </c>
      <c r="C21" s="26">
        <f t="shared" si="0"/>
        <v>0</v>
      </c>
      <c r="D21" s="64"/>
      <c r="G21" s="86"/>
      <c r="H21" s="49"/>
      <c r="I21" s="49"/>
      <c r="J21" s="49"/>
      <c r="K21" s="49"/>
      <c r="L21" s="49"/>
      <c r="M21" s="49"/>
      <c r="N21" s="49"/>
      <c r="O21" s="49"/>
      <c r="P21" s="49"/>
      <c r="Q21" s="49"/>
      <c r="R21" s="49"/>
      <c r="S21" s="29"/>
    </row>
    <row r="22" spans="2:19" ht="15" customHeight="1" x14ac:dyDescent="0.25">
      <c r="B22" s="26">
        <f t="shared" si="0"/>
        <v>0</v>
      </c>
      <c r="C22" s="26">
        <f t="shared" si="0"/>
        <v>0</v>
      </c>
      <c r="D22" s="64"/>
      <c r="F22" s="289" t="s">
        <v>666</v>
      </c>
      <c r="G22" s="87"/>
      <c r="H22" s="298"/>
      <c r="I22" s="298"/>
      <c r="J22" s="298"/>
      <c r="K22" s="298"/>
      <c r="L22" s="298"/>
      <c r="M22" s="298"/>
      <c r="N22" s="298"/>
      <c r="O22" s="298"/>
      <c r="P22" s="298"/>
      <c r="Q22" s="298"/>
      <c r="R22" s="298"/>
      <c r="S22" s="29"/>
    </row>
    <row r="23" spans="2:19" ht="21.75" customHeight="1" x14ac:dyDescent="0.25">
      <c r="B23" s="26">
        <f t="shared" si="0"/>
        <v>0</v>
      </c>
      <c r="C23" s="26">
        <f t="shared" si="0"/>
        <v>0</v>
      </c>
      <c r="D23" s="64"/>
      <c r="F23" s="42"/>
      <c r="G23" s="775" t="s">
        <v>667</v>
      </c>
      <c r="H23" s="775"/>
      <c r="I23" s="775"/>
      <c r="J23" s="775"/>
      <c r="K23" s="775"/>
      <c r="L23" s="775"/>
      <c r="M23" s="775"/>
      <c r="N23" s="775"/>
      <c r="O23" s="775"/>
      <c r="P23" s="775"/>
      <c r="Q23" s="775"/>
      <c r="R23" s="775"/>
      <c r="S23" s="29"/>
    </row>
    <row r="24" spans="2:19" s="47" customFormat="1" ht="32.1" customHeight="1" x14ac:dyDescent="0.25">
      <c r="B24" s="26">
        <f t="shared" si="0"/>
        <v>0</v>
      </c>
      <c r="C24" s="26">
        <f t="shared" si="0"/>
        <v>0</v>
      </c>
      <c r="D24" s="316"/>
      <c r="F24" s="110" t="s">
        <v>294</v>
      </c>
      <c r="G24" s="618" t="s">
        <v>668</v>
      </c>
      <c r="H24" s="618"/>
      <c r="I24" s="618"/>
      <c r="J24" s="618"/>
      <c r="K24" s="618"/>
      <c r="L24" s="618"/>
      <c r="M24" s="618"/>
      <c r="N24" s="618"/>
      <c r="O24" s="618"/>
      <c r="P24" s="618"/>
      <c r="Q24" s="618"/>
      <c r="R24" s="618"/>
      <c r="S24" s="50"/>
    </row>
    <row r="25" spans="2:19" ht="19.5" customHeight="1" x14ac:dyDescent="0.25">
      <c r="B25" s="26">
        <f t="shared" si="0"/>
        <v>0</v>
      </c>
      <c r="C25" s="26">
        <f t="shared" si="0"/>
        <v>0</v>
      </c>
      <c r="D25" s="64"/>
      <c r="F25" s="774" t="s">
        <v>317</v>
      </c>
      <c r="G25" s="774"/>
      <c r="H25" s="774"/>
      <c r="I25" s="774"/>
      <c r="J25" s="774"/>
      <c r="S25" s="29"/>
    </row>
    <row r="26" spans="2:19" ht="24" customHeight="1" x14ac:dyDescent="0.25">
      <c r="B26" s="26">
        <f t="shared" si="0"/>
        <v>0</v>
      </c>
      <c r="C26" s="26">
        <f t="shared" si="0"/>
        <v>0</v>
      </c>
      <c r="D26" s="64"/>
      <c r="F26" s="42"/>
      <c r="G26" s="775" t="s">
        <v>667</v>
      </c>
      <c r="H26" s="775"/>
      <c r="I26" s="775"/>
      <c r="J26" s="775"/>
      <c r="K26" s="775"/>
      <c r="L26" s="775"/>
      <c r="M26" s="775"/>
      <c r="N26" s="775"/>
      <c r="O26" s="775"/>
      <c r="P26" s="775"/>
      <c r="Q26" s="775"/>
      <c r="R26" s="775"/>
      <c r="S26" s="29"/>
    </row>
    <row r="27" spans="2:19" ht="24" customHeight="1" x14ac:dyDescent="0.25">
      <c r="C27" s="26"/>
      <c r="D27" s="64"/>
      <c r="F27" s="42"/>
      <c r="G27" s="772" t="s">
        <v>669</v>
      </c>
      <c r="H27" s="772"/>
      <c r="I27" s="772"/>
      <c r="J27" s="772"/>
      <c r="K27" s="772"/>
      <c r="L27" s="772"/>
      <c r="M27" s="772"/>
      <c r="N27" s="772"/>
      <c r="O27" s="772"/>
      <c r="P27" s="772"/>
      <c r="Q27" s="772"/>
      <c r="R27" s="772"/>
      <c r="S27" s="29"/>
    </row>
    <row r="28" spans="2:19" ht="17.25" customHeight="1" x14ac:dyDescent="0.25">
      <c r="B28" s="26">
        <f t="shared" si="0"/>
        <v>0</v>
      </c>
      <c r="C28" s="26">
        <f t="shared" si="0"/>
        <v>0</v>
      </c>
      <c r="D28" s="64"/>
      <c r="F28" s="88"/>
      <c r="G28" s="304" t="s">
        <v>670</v>
      </c>
      <c r="H28" s="288"/>
      <c r="I28" s="288"/>
      <c r="J28" s="288"/>
      <c r="K28" s="288"/>
      <c r="L28" s="288"/>
      <c r="M28" s="288"/>
      <c r="N28" s="288"/>
      <c r="O28" s="288"/>
      <c r="P28" s="288"/>
      <c r="Q28" s="288"/>
      <c r="R28" s="288"/>
      <c r="S28" s="29"/>
    </row>
    <row r="29" spans="2:19" ht="12.6" customHeight="1" x14ac:dyDescent="0.25">
      <c r="B29" s="26">
        <f t="shared" si="0"/>
        <v>0</v>
      </c>
      <c r="C29" s="26">
        <f t="shared" si="0"/>
        <v>0</v>
      </c>
      <c r="D29" s="64"/>
      <c r="F29" s="48"/>
      <c r="G29" s="288"/>
      <c r="H29" s="288"/>
      <c r="I29" s="288"/>
      <c r="J29" s="288"/>
      <c r="K29" s="288"/>
      <c r="L29" s="288"/>
      <c r="M29" s="288"/>
      <c r="N29" s="288"/>
      <c r="O29" s="288"/>
      <c r="P29" s="288"/>
      <c r="Q29" s="288"/>
      <c r="R29" s="288"/>
      <c r="S29" s="29"/>
    </row>
    <row r="30" spans="2:19" ht="15" customHeight="1" thickBot="1" x14ac:dyDescent="0.3">
      <c r="B30" s="26">
        <f t="shared" si="0"/>
        <v>0</v>
      </c>
      <c r="C30" s="26">
        <f t="shared" si="0"/>
        <v>0</v>
      </c>
      <c r="D30" s="79" t="s">
        <v>671</v>
      </c>
      <c r="E30" s="299"/>
      <c r="F30" s="303"/>
      <c r="G30" s="80"/>
      <c r="H30" s="80"/>
      <c r="I30" s="80"/>
      <c r="J30" s="80"/>
      <c r="K30" s="80"/>
      <c r="L30" s="80"/>
      <c r="M30" s="80"/>
      <c r="N30" s="80"/>
      <c r="O30" s="80"/>
      <c r="P30" s="80"/>
      <c r="Q30" s="80"/>
      <c r="R30" s="80"/>
      <c r="S30" s="29"/>
    </row>
    <row r="31" spans="2:19" ht="10.5" customHeight="1" x14ac:dyDescent="0.25">
      <c r="C31" s="26"/>
      <c r="D31" s="65"/>
      <c r="E31" s="289"/>
      <c r="S31" s="29"/>
    </row>
    <row r="32" spans="2:19" ht="18.75" customHeight="1" x14ac:dyDescent="0.25">
      <c r="B32" s="26">
        <f t="shared" si="0"/>
        <v>0</v>
      </c>
      <c r="C32" s="26">
        <f t="shared" si="0"/>
        <v>0</v>
      </c>
      <c r="D32" s="64"/>
      <c r="F32" s="42"/>
      <c r="G32" s="700" t="s">
        <v>672</v>
      </c>
      <c r="H32" s="701"/>
      <c r="I32" s="701"/>
      <c r="J32" s="701"/>
      <c r="K32" s="701"/>
      <c r="L32" s="701"/>
      <c r="M32" s="701"/>
      <c r="N32" s="701"/>
      <c r="O32" s="701"/>
      <c r="P32" s="701"/>
      <c r="Q32" s="701"/>
      <c r="R32" s="702"/>
      <c r="S32" s="29"/>
    </row>
    <row r="33" spans="2:20" ht="15" customHeight="1" x14ac:dyDescent="0.25">
      <c r="B33" s="26">
        <f t="shared" si="0"/>
        <v>0</v>
      </c>
      <c r="C33" s="26">
        <f t="shared" si="0"/>
        <v>0</v>
      </c>
      <c r="D33" s="64"/>
      <c r="F33" s="42"/>
      <c r="G33" s="700" t="s">
        <v>673</v>
      </c>
      <c r="H33" s="701"/>
      <c r="I33" s="701"/>
      <c r="J33" s="701"/>
      <c r="K33" s="701"/>
      <c r="L33" s="701"/>
      <c r="M33" s="701"/>
      <c r="N33" s="701"/>
      <c r="O33" s="701"/>
      <c r="P33" s="701"/>
      <c r="Q33" s="701"/>
      <c r="R33" s="702"/>
      <c r="S33" s="29"/>
    </row>
    <row r="34" spans="2:20" s="40" customFormat="1" ht="15" customHeight="1" x14ac:dyDescent="0.25">
      <c r="B34" s="95">
        <f t="shared" si="0"/>
        <v>0</v>
      </c>
      <c r="C34" s="95">
        <f t="shared" si="0"/>
        <v>0</v>
      </c>
      <c r="D34" s="73"/>
      <c r="E34" s="76"/>
      <c r="F34" s="42"/>
      <c r="G34" s="776" t="s">
        <v>674</v>
      </c>
      <c r="H34" s="777"/>
      <c r="I34" s="777"/>
      <c r="J34" s="777"/>
      <c r="K34" s="777"/>
      <c r="L34" s="777"/>
      <c r="M34" s="777"/>
      <c r="N34" s="777"/>
      <c r="O34" s="777"/>
      <c r="P34" s="777"/>
      <c r="Q34" s="777"/>
      <c r="R34" s="778"/>
    </row>
    <row r="35" spans="2:20" ht="9.75" customHeight="1" x14ac:dyDescent="0.25">
      <c r="B35" s="26">
        <f t="shared" si="0"/>
        <v>0</v>
      </c>
      <c r="C35" s="26">
        <f t="shared" si="0"/>
        <v>0</v>
      </c>
      <c r="D35" s="64"/>
      <c r="F35" s="267"/>
      <c r="G35" s="288"/>
      <c r="H35" s="288"/>
      <c r="I35" s="288"/>
      <c r="J35" s="288"/>
      <c r="K35" s="288"/>
      <c r="L35" s="288"/>
      <c r="M35" s="288"/>
      <c r="N35" s="288"/>
      <c r="O35" s="288"/>
      <c r="P35" s="288"/>
      <c r="Q35" s="288"/>
      <c r="R35" s="288"/>
      <c r="S35" s="29"/>
    </row>
    <row r="36" spans="2:20" ht="15" customHeight="1" x14ac:dyDescent="0.25">
      <c r="B36" s="26">
        <f t="shared" si="0"/>
        <v>0</v>
      </c>
      <c r="C36" s="26">
        <f t="shared" si="0"/>
        <v>0</v>
      </c>
      <c r="D36" s="64"/>
      <c r="F36" s="42"/>
      <c r="G36" s="700" t="s">
        <v>49</v>
      </c>
      <c r="H36" s="701"/>
      <c r="I36" s="701"/>
      <c r="J36" s="701"/>
      <c r="K36" s="701"/>
      <c r="L36" s="701"/>
      <c r="M36" s="701"/>
      <c r="N36" s="701"/>
      <c r="O36" s="701"/>
      <c r="P36" s="701"/>
      <c r="Q36" s="701"/>
      <c r="R36" s="702"/>
      <c r="S36" s="29"/>
    </row>
    <row r="37" spans="2:20" ht="15" customHeight="1" x14ac:dyDescent="0.25">
      <c r="B37" s="26">
        <f t="shared" si="0"/>
        <v>0</v>
      </c>
      <c r="C37" s="26">
        <f t="shared" si="0"/>
        <v>0</v>
      </c>
      <c r="D37" s="64"/>
      <c r="F37" s="89"/>
      <c r="G37" s="42"/>
      <c r="H37" s="700" t="s">
        <v>50</v>
      </c>
      <c r="I37" s="701"/>
      <c r="J37" s="701"/>
      <c r="K37" s="701"/>
      <c r="L37" s="701"/>
      <c r="M37" s="701"/>
      <c r="N37" s="701"/>
      <c r="O37" s="701"/>
      <c r="P37" s="701"/>
      <c r="Q37" s="701"/>
      <c r="R37" s="701"/>
      <c r="S37" s="702"/>
      <c r="T37" s="29"/>
    </row>
    <row r="38" spans="2:20" ht="17.25" customHeight="1" x14ac:dyDescent="0.25">
      <c r="B38" s="26">
        <f t="shared" si="0"/>
        <v>0</v>
      </c>
      <c r="C38" s="26">
        <f t="shared" si="0"/>
        <v>0</v>
      </c>
      <c r="D38" s="64"/>
      <c r="F38" s="90"/>
      <c r="G38" s="42"/>
      <c r="H38" s="700" t="s">
        <v>51</v>
      </c>
      <c r="I38" s="701"/>
      <c r="J38" s="701"/>
      <c r="K38" s="701"/>
      <c r="L38" s="701"/>
      <c r="M38" s="701"/>
      <c r="N38" s="701"/>
      <c r="O38" s="701"/>
      <c r="P38" s="701"/>
      <c r="Q38" s="701"/>
      <c r="R38" s="701"/>
      <c r="S38" s="702"/>
      <c r="T38" s="29"/>
    </row>
    <row r="39" spans="2:20" ht="17.25" customHeight="1" x14ac:dyDescent="0.25">
      <c r="C39" s="26"/>
      <c r="D39" s="64"/>
      <c r="F39" s="267"/>
      <c r="G39" s="42"/>
      <c r="H39" s="700" t="s">
        <v>52</v>
      </c>
      <c r="I39" s="701"/>
      <c r="J39" s="701"/>
      <c r="K39" s="701"/>
      <c r="L39" s="701"/>
      <c r="M39" s="701"/>
      <c r="N39" s="701"/>
      <c r="O39" s="701"/>
      <c r="P39" s="701"/>
      <c r="Q39" s="701"/>
      <c r="R39" s="701"/>
      <c r="S39" s="702"/>
      <c r="T39" s="29"/>
    </row>
    <row r="40" spans="2:20" ht="17.25" customHeight="1" x14ac:dyDescent="0.25">
      <c r="C40" s="26"/>
      <c r="D40" s="64"/>
      <c r="F40" s="267"/>
      <c r="G40" s="42"/>
      <c r="H40" s="776" t="s">
        <v>675</v>
      </c>
      <c r="I40" s="777"/>
      <c r="J40" s="777"/>
      <c r="K40" s="777"/>
      <c r="L40" s="777"/>
      <c r="M40" s="777"/>
      <c r="N40" s="777"/>
      <c r="O40" s="777"/>
      <c r="P40" s="777"/>
      <c r="Q40" s="777"/>
      <c r="R40" s="777"/>
      <c r="S40" s="288"/>
      <c r="T40" s="29"/>
    </row>
    <row r="41" spans="2:20" ht="17.25" customHeight="1" x14ac:dyDescent="0.25">
      <c r="C41" s="26"/>
      <c r="D41" s="64"/>
      <c r="F41" s="267"/>
      <c r="G41" s="89"/>
      <c r="H41" s="42"/>
      <c r="I41" s="700" t="s">
        <v>676</v>
      </c>
      <c r="J41" s="701"/>
      <c r="K41" s="701"/>
      <c r="L41" s="701"/>
      <c r="M41" s="701"/>
      <c r="N41" s="701"/>
      <c r="O41" s="701"/>
      <c r="P41" s="701"/>
      <c r="Q41" s="701"/>
      <c r="R41" s="701"/>
      <c r="S41" s="701"/>
      <c r="T41" s="702"/>
    </row>
    <row r="42" spans="2:20" ht="17.25" customHeight="1" x14ac:dyDescent="0.25">
      <c r="C42" s="26"/>
      <c r="D42" s="64"/>
      <c r="F42" s="267"/>
      <c r="G42" s="42"/>
      <c r="H42" s="700" t="s">
        <v>677</v>
      </c>
      <c r="I42" s="701"/>
      <c r="J42" s="701"/>
      <c r="K42" s="701"/>
      <c r="L42" s="701"/>
      <c r="M42" s="701"/>
      <c r="N42" s="701"/>
      <c r="O42" s="701"/>
      <c r="P42" s="701"/>
      <c r="Q42" s="701"/>
      <c r="R42" s="701"/>
      <c r="S42" s="702"/>
      <c r="T42" s="29"/>
    </row>
    <row r="43" spans="2:20" ht="8.25" customHeight="1" x14ac:dyDescent="0.25">
      <c r="B43" s="26">
        <f t="shared" si="0"/>
        <v>0</v>
      </c>
      <c r="C43" s="26">
        <f t="shared" si="0"/>
        <v>0</v>
      </c>
      <c r="D43" s="64"/>
      <c r="F43" s="267"/>
      <c r="G43" s="52"/>
      <c r="H43" s="52"/>
      <c r="I43" s="52"/>
      <c r="J43" s="52"/>
      <c r="K43" s="52"/>
      <c r="L43" s="52"/>
      <c r="M43" s="52"/>
      <c r="N43" s="52"/>
      <c r="O43" s="52"/>
      <c r="P43" s="52"/>
      <c r="Q43" s="52"/>
      <c r="R43" s="52"/>
      <c r="S43" s="29"/>
    </row>
    <row r="44" spans="2:20" ht="15" customHeight="1" x14ac:dyDescent="0.25">
      <c r="B44" s="26">
        <f t="shared" si="0"/>
        <v>0</v>
      </c>
      <c r="C44" s="26">
        <f t="shared" si="0"/>
        <v>0</v>
      </c>
      <c r="D44" s="64"/>
      <c r="F44" s="289" t="s">
        <v>678</v>
      </c>
      <c r="G44" s="51"/>
      <c r="H44" s="51"/>
      <c r="I44" s="51"/>
      <c r="J44" s="51"/>
      <c r="K44" s="51"/>
      <c r="L44" s="51"/>
      <c r="M44" s="51"/>
      <c r="N44" s="51"/>
      <c r="O44" s="51"/>
      <c r="P44" s="51"/>
      <c r="Q44" s="51"/>
      <c r="R44" s="51"/>
      <c r="S44" s="29"/>
    </row>
    <row r="45" spans="2:20" ht="15" customHeight="1" x14ac:dyDescent="0.25">
      <c r="C45" s="26"/>
      <c r="D45" s="64"/>
      <c r="F45" s="42"/>
      <c r="G45" s="701" t="s">
        <v>679</v>
      </c>
      <c r="H45" s="701"/>
      <c r="I45" s="701"/>
      <c r="J45" s="701"/>
      <c r="K45" s="701"/>
      <c r="L45" s="701"/>
      <c r="M45" s="701"/>
      <c r="N45" s="701"/>
      <c r="O45" s="701"/>
      <c r="P45" s="701"/>
      <c r="Q45" s="701"/>
      <c r="R45" s="701"/>
      <c r="S45" s="29"/>
    </row>
    <row r="46" spans="2:20" ht="15" customHeight="1" x14ac:dyDescent="0.25">
      <c r="B46" s="26">
        <f t="shared" si="0"/>
        <v>0</v>
      </c>
      <c r="C46" s="26">
        <f t="shared" si="0"/>
        <v>0</v>
      </c>
      <c r="D46" s="64"/>
      <c r="F46" s="42"/>
      <c r="G46" s="700" t="s">
        <v>680</v>
      </c>
      <c r="H46" s="701"/>
      <c r="I46" s="701"/>
      <c r="J46" s="701"/>
      <c r="K46" s="701"/>
      <c r="L46" s="701"/>
      <c r="M46" s="701"/>
      <c r="N46" s="701"/>
      <c r="O46" s="701"/>
      <c r="P46" s="701"/>
      <c r="Q46" s="701"/>
      <c r="R46" s="702"/>
      <c r="S46" s="29"/>
    </row>
    <row r="47" spans="2:20" ht="15" customHeight="1" x14ac:dyDescent="0.25">
      <c r="B47" s="26">
        <f t="shared" si="0"/>
        <v>0</v>
      </c>
      <c r="C47" s="26">
        <f t="shared" si="0"/>
        <v>0</v>
      </c>
      <c r="D47" s="64"/>
      <c r="F47" s="89"/>
      <c r="G47" s="42"/>
      <c r="H47" s="700" t="s">
        <v>681</v>
      </c>
      <c r="I47" s="701"/>
      <c r="J47" s="701"/>
      <c r="K47" s="701"/>
      <c r="L47" s="701"/>
      <c r="M47" s="701"/>
      <c r="N47" s="701"/>
      <c r="O47" s="701"/>
      <c r="P47" s="701"/>
      <c r="Q47" s="701"/>
      <c r="R47" s="702"/>
      <c r="S47" s="29"/>
    </row>
    <row r="48" spans="2:20" ht="15" customHeight="1" x14ac:dyDescent="0.25">
      <c r="B48" s="26">
        <f t="shared" si="0"/>
        <v>0</v>
      </c>
      <c r="C48" s="26">
        <f t="shared" si="0"/>
        <v>0</v>
      </c>
      <c r="D48" s="64"/>
      <c r="F48" s="267"/>
      <c r="G48" s="267"/>
      <c r="H48" s="782" t="s">
        <v>682</v>
      </c>
      <c r="I48" s="782"/>
      <c r="J48" s="782"/>
      <c r="K48" s="782"/>
      <c r="L48" s="782"/>
      <c r="M48" s="782"/>
      <c r="N48" s="782"/>
      <c r="O48" s="782"/>
      <c r="P48" s="782"/>
      <c r="Q48" s="782"/>
      <c r="R48" s="782"/>
      <c r="S48" s="29"/>
    </row>
    <row r="49" spans="2:20" ht="15" customHeight="1" x14ac:dyDescent="0.25">
      <c r="B49" s="26">
        <f t="shared" si="0"/>
        <v>0</v>
      </c>
      <c r="C49" s="26">
        <f t="shared" si="0"/>
        <v>0</v>
      </c>
      <c r="D49" s="64"/>
      <c r="F49" s="267"/>
      <c r="G49" s="267"/>
      <c r="H49" s="781" t="s">
        <v>683</v>
      </c>
      <c r="I49" s="781"/>
      <c r="J49" s="781"/>
      <c r="K49" s="781"/>
      <c r="L49" s="781"/>
      <c r="M49" s="781"/>
      <c r="N49" s="781"/>
      <c r="O49" s="781"/>
      <c r="P49" s="781"/>
      <c r="Q49" s="781"/>
      <c r="R49" s="781"/>
      <c r="S49" s="29"/>
    </row>
    <row r="50" spans="2:20" ht="15" customHeight="1" x14ac:dyDescent="0.25">
      <c r="C50" s="26"/>
      <c r="D50" s="64"/>
      <c r="F50" s="267"/>
      <c r="G50" s="267"/>
      <c r="H50" s="267"/>
      <c r="I50" s="288"/>
      <c r="J50" s="288"/>
      <c r="K50" s="288"/>
      <c r="L50" s="288"/>
      <c r="M50" s="288"/>
      <c r="N50" s="288"/>
      <c r="O50" s="288"/>
      <c r="P50" s="288"/>
      <c r="Q50" s="288"/>
      <c r="R50" s="288"/>
      <c r="S50" s="288"/>
      <c r="T50" s="288"/>
    </row>
    <row r="51" spans="2:20" ht="15" customHeight="1" x14ac:dyDescent="0.25">
      <c r="B51" s="26">
        <f t="shared" si="0"/>
        <v>0</v>
      </c>
      <c r="C51" s="26">
        <f t="shared" si="0"/>
        <v>0</v>
      </c>
      <c r="D51" s="64"/>
      <c r="F51" s="267"/>
      <c r="G51" s="267"/>
      <c r="H51" s="288"/>
      <c r="I51" s="288"/>
      <c r="J51" s="288"/>
      <c r="K51" s="288"/>
      <c r="L51" s="288"/>
      <c r="M51" s="288"/>
      <c r="N51" s="288"/>
      <c r="O51" s="288"/>
      <c r="P51" s="288"/>
      <c r="Q51" s="288"/>
      <c r="R51" s="288"/>
      <c r="S51" s="29"/>
    </row>
    <row r="52" spans="2:20" ht="15" customHeight="1" thickBot="1" x14ac:dyDescent="0.3">
      <c r="B52" s="26">
        <f t="shared" si="0"/>
        <v>0</v>
      </c>
      <c r="C52" s="26">
        <f t="shared" si="0"/>
        <v>0</v>
      </c>
      <c r="D52" s="79" t="s">
        <v>684</v>
      </c>
      <c r="E52" s="299"/>
      <c r="F52" s="303"/>
      <c r="G52" s="80"/>
      <c r="H52" s="80"/>
      <c r="I52" s="80"/>
      <c r="J52" s="80"/>
      <c r="K52" s="80"/>
      <c r="L52" s="80"/>
      <c r="M52" s="80"/>
      <c r="N52" s="80"/>
      <c r="O52" s="80"/>
      <c r="P52" s="80"/>
      <c r="Q52" s="80"/>
      <c r="R52" s="80"/>
      <c r="S52" s="29"/>
    </row>
    <row r="53" spans="2:20" ht="14.45" customHeight="1" x14ac:dyDescent="0.25">
      <c r="B53" s="26">
        <f t="shared" si="0"/>
        <v>0</v>
      </c>
      <c r="C53" s="26">
        <f t="shared" si="0"/>
        <v>0</v>
      </c>
      <c r="D53" s="64"/>
      <c r="F53" s="74" t="s">
        <v>685</v>
      </c>
      <c r="G53" s="76"/>
      <c r="H53" s="76"/>
      <c r="I53" s="76"/>
      <c r="J53" s="76"/>
      <c r="S53" s="29"/>
    </row>
    <row r="54" spans="2:20" ht="7.5" hidden="1" customHeight="1" x14ac:dyDescent="0.25">
      <c r="B54" s="26">
        <f t="shared" si="0"/>
        <v>0</v>
      </c>
      <c r="C54" s="26">
        <f t="shared" si="0"/>
        <v>0</v>
      </c>
      <c r="D54" s="64"/>
      <c r="S54" s="29"/>
    </row>
    <row r="55" spans="2:20" ht="7.5" customHeight="1" x14ac:dyDescent="0.25">
      <c r="C55" s="26"/>
      <c r="D55" s="64"/>
      <c r="S55" s="29"/>
    </row>
    <row r="56" spans="2:20" ht="15" customHeight="1" x14ac:dyDescent="0.25">
      <c r="B56" s="26">
        <f t="shared" si="0"/>
        <v>0</v>
      </c>
      <c r="C56" s="26">
        <f t="shared" si="0"/>
        <v>0</v>
      </c>
      <c r="D56" s="64"/>
      <c r="E56" s="289"/>
      <c r="F56" s="289" t="s">
        <v>686</v>
      </c>
      <c r="S56" s="29"/>
    </row>
    <row r="57" spans="2:20" ht="5.0999999999999996" customHeight="1" x14ac:dyDescent="0.25">
      <c r="B57" s="26">
        <f t="shared" si="0"/>
        <v>0</v>
      </c>
      <c r="C57" s="26">
        <f t="shared" si="0"/>
        <v>0</v>
      </c>
      <c r="D57" s="64"/>
      <c r="E57" s="289"/>
      <c r="S57" s="29"/>
    </row>
    <row r="58" spans="2:20" ht="15" customHeight="1" x14ac:dyDescent="0.25">
      <c r="B58" s="26">
        <f t="shared" si="0"/>
        <v>0</v>
      </c>
      <c r="C58" s="26">
        <f t="shared" si="0"/>
        <v>0</v>
      </c>
      <c r="D58" s="64"/>
      <c r="F58" s="773" t="s">
        <v>687</v>
      </c>
      <c r="G58" s="773"/>
      <c r="H58" s="773"/>
      <c r="I58" s="773"/>
      <c r="J58" s="773"/>
      <c r="K58" s="773"/>
      <c r="L58" s="773"/>
      <c r="M58" s="773"/>
      <c r="N58" s="773"/>
      <c r="O58" s="773"/>
      <c r="P58" s="773"/>
      <c r="Q58" s="773"/>
      <c r="R58" s="773"/>
      <c r="S58" s="29"/>
    </row>
    <row r="59" spans="2:20" ht="5.0999999999999996" customHeight="1" x14ac:dyDescent="0.25">
      <c r="B59" s="26">
        <f t="shared" si="0"/>
        <v>0</v>
      </c>
      <c r="C59" s="26">
        <f t="shared" si="0"/>
        <v>0</v>
      </c>
      <c r="D59" s="64"/>
      <c r="S59" s="29"/>
    </row>
    <row r="60" spans="2:20" ht="15" customHeight="1" x14ac:dyDescent="0.25">
      <c r="B60" s="26">
        <f t="shared" si="0"/>
        <v>0</v>
      </c>
      <c r="C60" s="26">
        <f t="shared" si="0"/>
        <v>0</v>
      </c>
      <c r="D60" s="64"/>
      <c r="F60" s="42"/>
      <c r="G60" s="700" t="s">
        <v>688</v>
      </c>
      <c r="H60" s="701"/>
      <c r="I60" s="701"/>
      <c r="J60" s="701"/>
      <c r="K60" s="701"/>
      <c r="L60" s="701"/>
      <c r="M60" s="701"/>
      <c r="N60" s="701"/>
      <c r="O60" s="701"/>
      <c r="P60" s="701"/>
      <c r="Q60" s="701"/>
      <c r="R60" s="702"/>
      <c r="S60" s="29"/>
    </row>
    <row r="61" spans="2:20" ht="5.0999999999999996" customHeight="1" x14ac:dyDescent="0.25">
      <c r="B61" s="26">
        <f t="shared" si="0"/>
        <v>0</v>
      </c>
      <c r="C61" s="26">
        <f t="shared" si="0"/>
        <v>0</v>
      </c>
      <c r="D61" s="64"/>
      <c r="S61" s="29"/>
    </row>
    <row r="62" spans="2:20" ht="15" customHeight="1" x14ac:dyDescent="0.25">
      <c r="B62" s="26">
        <f t="shared" si="0"/>
        <v>0</v>
      </c>
      <c r="C62" s="26">
        <f t="shared" si="0"/>
        <v>0</v>
      </c>
      <c r="D62" s="64"/>
      <c r="F62" s="773" t="s">
        <v>689</v>
      </c>
      <c r="G62" s="773"/>
      <c r="H62" s="773"/>
      <c r="I62" s="773"/>
      <c r="J62" s="773"/>
      <c r="K62" s="773"/>
      <c r="L62" s="773"/>
      <c r="M62" s="773"/>
      <c r="N62" s="773"/>
      <c r="O62" s="773"/>
      <c r="P62" s="773"/>
      <c r="Q62" s="773"/>
      <c r="R62" s="773"/>
      <c r="S62" s="29"/>
    </row>
    <row r="63" spans="2:20" ht="5.0999999999999996" customHeight="1" x14ac:dyDescent="0.25">
      <c r="B63" s="26">
        <f t="shared" si="0"/>
        <v>0</v>
      </c>
      <c r="C63" s="26">
        <f t="shared" si="0"/>
        <v>0</v>
      </c>
      <c r="D63" s="64"/>
      <c r="S63" s="29"/>
    </row>
    <row r="64" spans="2:20" ht="15" customHeight="1" x14ac:dyDescent="0.25">
      <c r="B64" s="26">
        <f t="shared" si="0"/>
        <v>0</v>
      </c>
      <c r="C64" s="26">
        <f t="shared" si="0"/>
        <v>0</v>
      </c>
      <c r="D64" s="64"/>
      <c r="F64" s="42"/>
      <c r="G64" s="700" t="s">
        <v>690</v>
      </c>
      <c r="H64" s="701"/>
      <c r="I64" s="701"/>
      <c r="J64" s="701"/>
      <c r="K64" s="701"/>
      <c r="L64" s="701"/>
      <c r="M64" s="701"/>
      <c r="N64" s="701"/>
      <c r="O64" s="701"/>
      <c r="P64" s="701"/>
      <c r="Q64" s="701"/>
      <c r="R64" s="702"/>
      <c r="S64" s="29"/>
    </row>
    <row r="65" spans="2:19" ht="4.5" customHeight="1" x14ac:dyDescent="0.25">
      <c r="B65" s="26">
        <f t="shared" si="0"/>
        <v>0</v>
      </c>
      <c r="C65" s="26">
        <f t="shared" si="0"/>
        <v>0</v>
      </c>
      <c r="D65" s="64"/>
      <c r="G65" s="66"/>
      <c r="S65" s="29"/>
    </row>
    <row r="66" spans="2:19" ht="15" customHeight="1" x14ac:dyDescent="0.25">
      <c r="B66" s="26">
        <f t="shared" si="0"/>
        <v>0</v>
      </c>
      <c r="C66" s="26">
        <f t="shared" si="0"/>
        <v>0</v>
      </c>
      <c r="D66" s="64"/>
      <c r="F66" s="773" t="s">
        <v>691</v>
      </c>
      <c r="G66" s="773"/>
      <c r="H66" s="773"/>
      <c r="I66" s="773"/>
      <c r="J66" s="773"/>
      <c r="K66" s="773"/>
      <c r="L66" s="773"/>
      <c r="M66" s="773"/>
      <c r="N66" s="773"/>
      <c r="O66" s="773"/>
      <c r="P66" s="773"/>
      <c r="Q66" s="773"/>
      <c r="R66" s="773"/>
      <c r="S66" s="29"/>
    </row>
    <row r="67" spans="2:19" ht="5.0999999999999996" customHeight="1" x14ac:dyDescent="0.25">
      <c r="B67" s="26">
        <f t="shared" si="0"/>
        <v>0</v>
      </c>
      <c r="C67" s="26">
        <f t="shared" si="0"/>
        <v>0</v>
      </c>
      <c r="D67" s="64"/>
      <c r="G67" s="66"/>
      <c r="S67" s="29"/>
    </row>
    <row r="68" spans="2:19" ht="15" customHeight="1" x14ac:dyDescent="0.25">
      <c r="B68" s="26">
        <f t="shared" si="0"/>
        <v>0</v>
      </c>
      <c r="C68" s="26">
        <f t="shared" si="0"/>
        <v>0</v>
      </c>
      <c r="D68" s="64"/>
      <c r="F68" s="42"/>
      <c r="G68" s="779" t="s">
        <v>692</v>
      </c>
      <c r="H68" s="711"/>
      <c r="I68" s="711"/>
      <c r="J68" s="711"/>
      <c r="K68" s="711"/>
      <c r="L68" s="711"/>
      <c r="M68" s="711"/>
      <c r="N68" s="711"/>
      <c r="O68" s="711"/>
      <c r="P68" s="711"/>
      <c r="Q68" s="711"/>
      <c r="R68" s="712"/>
      <c r="S68" s="29"/>
    </row>
    <row r="69" spans="2:19" ht="5.0999999999999996" customHeight="1" x14ac:dyDescent="0.25">
      <c r="B69" s="26">
        <f t="shared" si="0"/>
        <v>0</v>
      </c>
      <c r="C69" s="26">
        <f t="shared" si="0"/>
        <v>0</v>
      </c>
      <c r="D69" s="64"/>
      <c r="F69"/>
      <c r="H69" s="33"/>
      <c r="I69" s="33"/>
      <c r="J69" s="33"/>
      <c r="K69" s="33"/>
      <c r="L69" s="33"/>
      <c r="M69" s="33"/>
      <c r="N69" s="33"/>
      <c r="O69" s="33"/>
      <c r="P69" s="33"/>
      <c r="Q69" s="33"/>
      <c r="R69" s="33"/>
      <c r="S69" s="29"/>
    </row>
    <row r="70" spans="2:19" ht="15" customHeight="1" x14ac:dyDescent="0.25">
      <c r="B70" s="26">
        <f t="shared" si="0"/>
        <v>0</v>
      </c>
      <c r="C70" s="26">
        <f t="shared" si="0"/>
        <v>0</v>
      </c>
      <c r="D70" s="64"/>
      <c r="E70" s="289"/>
      <c r="F70" s="289" t="s">
        <v>693</v>
      </c>
      <c r="S70" s="29"/>
    </row>
    <row r="71" spans="2:19" ht="5.0999999999999996" customHeight="1" x14ac:dyDescent="0.25">
      <c r="B71" s="26">
        <f t="shared" si="0"/>
        <v>0</v>
      </c>
      <c r="C71" s="26">
        <f t="shared" si="0"/>
        <v>0</v>
      </c>
      <c r="D71" s="64"/>
      <c r="E71" s="289"/>
      <c r="S71" s="29"/>
    </row>
    <row r="72" spans="2:19" ht="15" customHeight="1" x14ac:dyDescent="0.25">
      <c r="B72" s="26">
        <f t="shared" si="0"/>
        <v>0</v>
      </c>
      <c r="C72" s="26">
        <f t="shared" si="0"/>
        <v>0</v>
      </c>
      <c r="D72" s="64"/>
      <c r="F72" s="773" t="s">
        <v>59</v>
      </c>
      <c r="G72" s="773"/>
      <c r="H72" s="773"/>
      <c r="I72" s="773"/>
      <c r="J72" s="773"/>
      <c r="K72" s="773"/>
      <c r="L72" s="773"/>
      <c r="M72" s="773"/>
      <c r="N72" s="773"/>
      <c r="O72" s="773"/>
      <c r="P72" s="773"/>
      <c r="Q72" s="773"/>
      <c r="R72" s="773"/>
      <c r="S72" s="29"/>
    </row>
    <row r="73" spans="2:19" ht="5.0999999999999996" customHeight="1" x14ac:dyDescent="0.25">
      <c r="B73" s="26">
        <f t="shared" si="0"/>
        <v>0</v>
      </c>
      <c r="C73" s="26">
        <f t="shared" si="0"/>
        <v>0</v>
      </c>
      <c r="D73" s="64"/>
      <c r="F73" s="288"/>
      <c r="S73" s="29"/>
    </row>
    <row r="74" spans="2:19" ht="15" customHeight="1" x14ac:dyDescent="0.25">
      <c r="B74" s="26">
        <f t="shared" si="0"/>
        <v>0</v>
      </c>
      <c r="C74" s="26">
        <f t="shared" si="0"/>
        <v>0</v>
      </c>
      <c r="D74" s="64"/>
      <c r="F74" s="42"/>
      <c r="G74" s="700" t="s">
        <v>694</v>
      </c>
      <c r="H74" s="701"/>
      <c r="I74" s="701"/>
      <c r="J74" s="701"/>
      <c r="K74" s="701"/>
      <c r="L74" s="701"/>
      <c r="M74" s="701"/>
      <c r="N74" s="701"/>
      <c r="O74" s="701"/>
      <c r="P74" s="701"/>
      <c r="Q74" s="701"/>
      <c r="R74" s="702"/>
      <c r="S74" s="29"/>
    </row>
    <row r="75" spans="2:19" ht="5.0999999999999996" customHeight="1" x14ac:dyDescent="0.25">
      <c r="B75" s="26">
        <f t="shared" si="0"/>
        <v>0</v>
      </c>
      <c r="C75" s="26">
        <f t="shared" si="0"/>
        <v>0</v>
      </c>
      <c r="D75" s="64"/>
      <c r="G75" s="66"/>
      <c r="S75" s="29"/>
    </row>
    <row r="76" spans="2:19" ht="15" customHeight="1" x14ac:dyDescent="0.25">
      <c r="B76" s="26">
        <f t="shared" si="0"/>
        <v>0</v>
      </c>
      <c r="C76" s="26">
        <f t="shared" si="0"/>
        <v>0</v>
      </c>
      <c r="D76" s="64"/>
      <c r="F76" s="783" t="s">
        <v>61</v>
      </c>
      <c r="G76" s="783"/>
      <c r="H76" s="783"/>
      <c r="I76" s="783"/>
      <c r="J76" s="783"/>
      <c r="K76" s="783"/>
      <c r="L76" s="783"/>
      <c r="M76" s="783"/>
      <c r="N76" s="783"/>
      <c r="O76" s="783"/>
      <c r="P76" s="783"/>
      <c r="Q76" s="783"/>
      <c r="R76" s="783"/>
      <c r="S76" s="29"/>
    </row>
    <row r="77" spans="2:19" ht="5.0999999999999996" customHeight="1" x14ac:dyDescent="0.25">
      <c r="B77" s="26">
        <f t="shared" si="0"/>
        <v>0</v>
      </c>
      <c r="C77" s="26">
        <f t="shared" si="0"/>
        <v>0</v>
      </c>
      <c r="D77" s="64"/>
      <c r="F77" s="97"/>
      <c r="G77" s="98"/>
      <c r="H77" s="76"/>
      <c r="I77" s="76"/>
      <c r="J77" s="76"/>
      <c r="K77" s="76"/>
      <c r="L77" s="76"/>
      <c r="M77" s="76"/>
      <c r="N77" s="76"/>
      <c r="O77" s="76"/>
      <c r="P77" s="76"/>
      <c r="Q77" s="76"/>
      <c r="R77" s="76"/>
      <c r="S77" s="29"/>
    </row>
    <row r="78" spans="2:19" ht="15" customHeight="1" x14ac:dyDescent="0.25">
      <c r="B78" s="26">
        <f t="shared" ref="B78:C141" si="1">IF(OR(F78="X", F78="N/A"),1,0)</f>
        <v>0</v>
      </c>
      <c r="C78" s="26">
        <f t="shared" si="1"/>
        <v>0</v>
      </c>
      <c r="D78" s="64"/>
      <c r="F78" s="116"/>
      <c r="G78" s="776" t="s">
        <v>695</v>
      </c>
      <c r="H78" s="777"/>
      <c r="I78" s="777"/>
      <c r="J78" s="777"/>
      <c r="K78" s="777"/>
      <c r="L78" s="777"/>
      <c r="M78" s="777"/>
      <c r="N78" s="777"/>
      <c r="O78" s="777"/>
      <c r="P78" s="777"/>
      <c r="Q78" s="777"/>
      <c r="R78" s="778"/>
      <c r="S78" s="29"/>
    </row>
    <row r="79" spans="2:19" ht="9" customHeight="1" x14ac:dyDescent="0.25">
      <c r="B79" s="26">
        <f t="shared" si="1"/>
        <v>0</v>
      </c>
      <c r="C79" s="26">
        <f t="shared" si="1"/>
        <v>0</v>
      </c>
      <c r="D79" s="64"/>
      <c r="G79" s="66"/>
      <c r="S79" s="29"/>
    </row>
    <row r="80" spans="2:19" ht="18.75" customHeight="1" x14ac:dyDescent="0.25">
      <c r="B80" s="26">
        <f t="shared" si="1"/>
        <v>0</v>
      </c>
      <c r="C80" s="26">
        <f t="shared" si="1"/>
        <v>0</v>
      </c>
      <c r="D80" s="64"/>
      <c r="E80" s="289"/>
      <c r="F80" s="289" t="s">
        <v>696</v>
      </c>
      <c r="G80" s="66"/>
      <c r="S80" s="29"/>
    </row>
    <row r="81" spans="2:19" ht="18.75" customHeight="1" x14ac:dyDescent="0.25">
      <c r="B81" s="26">
        <f t="shared" si="1"/>
        <v>0</v>
      </c>
      <c r="C81" s="26">
        <f t="shared" si="1"/>
        <v>0</v>
      </c>
      <c r="D81" s="64"/>
      <c r="F81" s="42"/>
      <c r="G81" s="700" t="s">
        <v>64</v>
      </c>
      <c r="H81" s="701"/>
      <c r="I81" s="701"/>
      <c r="J81" s="701"/>
      <c r="K81" s="701"/>
      <c r="L81" s="701"/>
      <c r="M81" s="701"/>
      <c r="N81" s="701"/>
      <c r="O81" s="701"/>
      <c r="P81" s="701"/>
      <c r="Q81" s="701"/>
      <c r="R81" s="702"/>
      <c r="S81" s="29"/>
    </row>
    <row r="82" spans="2:19" ht="18.75" customHeight="1" x14ac:dyDescent="0.25">
      <c r="B82" s="26">
        <f t="shared" si="1"/>
        <v>0</v>
      </c>
      <c r="C82" s="26">
        <f t="shared" si="1"/>
        <v>0</v>
      </c>
      <c r="D82" s="64"/>
      <c r="G82" s="42"/>
      <c r="H82" s="700" t="s">
        <v>697</v>
      </c>
      <c r="I82" s="701"/>
      <c r="J82" s="701"/>
      <c r="K82" s="701"/>
      <c r="L82" s="701"/>
      <c r="M82" s="701"/>
      <c r="N82" s="701"/>
      <c r="O82" s="701"/>
      <c r="P82" s="701"/>
      <c r="Q82" s="701"/>
      <c r="R82" s="702"/>
      <c r="S82" s="29"/>
    </row>
    <row r="83" spans="2:19" ht="15" customHeight="1" thickBot="1" x14ac:dyDescent="0.3">
      <c r="B83" s="26">
        <f t="shared" si="1"/>
        <v>0</v>
      </c>
      <c r="C83" s="26">
        <f t="shared" si="1"/>
        <v>0</v>
      </c>
      <c r="D83" s="79" t="s">
        <v>73</v>
      </c>
      <c r="E83" s="299"/>
      <c r="F83" s="303"/>
      <c r="G83" s="80"/>
      <c r="H83" s="80"/>
      <c r="I83" s="80"/>
      <c r="J83" s="80"/>
      <c r="K83" s="80"/>
      <c r="L83" s="80"/>
      <c r="M83" s="80"/>
      <c r="N83" s="80"/>
      <c r="O83" s="80"/>
      <c r="P83" s="80"/>
      <c r="Q83" s="80"/>
      <c r="R83" s="80"/>
      <c r="S83" s="29"/>
    </row>
    <row r="84" spans="2:19" ht="5.0999999999999996" customHeight="1" x14ac:dyDescent="0.25">
      <c r="B84" s="26">
        <f t="shared" si="1"/>
        <v>0</v>
      </c>
      <c r="C84" s="26">
        <f t="shared" si="1"/>
        <v>0</v>
      </c>
      <c r="D84" s="65"/>
      <c r="E84" s="289"/>
      <c r="S84" s="29"/>
    </row>
    <row r="85" spans="2:19" ht="15" customHeight="1" x14ac:dyDescent="0.25">
      <c r="B85" s="26">
        <f t="shared" si="1"/>
        <v>0</v>
      </c>
      <c r="C85" s="26">
        <f t="shared" si="1"/>
        <v>0</v>
      </c>
      <c r="D85" s="67"/>
      <c r="E85" s="293"/>
      <c r="F85" s="703" t="s">
        <v>74</v>
      </c>
      <c r="G85" s="703"/>
      <c r="H85" s="703"/>
      <c r="I85" s="703"/>
      <c r="J85" s="703"/>
      <c r="K85" s="703"/>
      <c r="L85" s="703"/>
      <c r="M85" s="703"/>
      <c r="N85" s="703"/>
      <c r="O85" s="703"/>
      <c r="P85" s="703"/>
      <c r="Q85" s="703"/>
      <c r="R85" s="703"/>
      <c r="S85" s="29"/>
    </row>
    <row r="86" spans="2:19" ht="5.0999999999999996" customHeight="1" x14ac:dyDescent="0.25">
      <c r="B86" s="26">
        <f t="shared" si="1"/>
        <v>0</v>
      </c>
      <c r="C86" s="26">
        <f t="shared" si="1"/>
        <v>0</v>
      </c>
      <c r="D86" s="67"/>
      <c r="E86" s="293"/>
      <c r="F86" s="68"/>
      <c r="S86" s="29"/>
    </row>
    <row r="87" spans="2:19" ht="28.5" customHeight="1" x14ac:dyDescent="0.25">
      <c r="B87" s="26">
        <f t="shared" si="1"/>
        <v>0</v>
      </c>
      <c r="C87" s="26">
        <f t="shared" si="1"/>
        <v>0</v>
      </c>
      <c r="D87" s="65"/>
      <c r="E87" s="289"/>
      <c r="F87" s="42"/>
      <c r="G87" s="624" t="s">
        <v>698</v>
      </c>
      <c r="H87" s="701"/>
      <c r="I87" s="701"/>
      <c r="J87" s="701"/>
      <c r="K87" s="701"/>
      <c r="L87" s="701"/>
      <c r="M87" s="701"/>
      <c r="N87" s="701"/>
      <c r="O87" s="701"/>
      <c r="P87" s="701"/>
      <c r="Q87" s="701"/>
      <c r="R87" s="702"/>
      <c r="S87" s="29"/>
    </row>
    <row r="88" spans="2:19" ht="15" customHeight="1" x14ac:dyDescent="0.25">
      <c r="B88" s="26">
        <f t="shared" si="1"/>
        <v>0</v>
      </c>
      <c r="C88" s="26">
        <f t="shared" si="1"/>
        <v>0</v>
      </c>
      <c r="D88" s="65"/>
      <c r="E88" s="289"/>
      <c r="F88" s="42"/>
      <c r="G88" s="700" t="s">
        <v>699</v>
      </c>
      <c r="H88" s="701"/>
      <c r="I88" s="701"/>
      <c r="J88" s="701"/>
      <c r="K88" s="701"/>
      <c r="L88" s="701"/>
      <c r="M88" s="701"/>
      <c r="N88" s="701"/>
      <c r="O88" s="701"/>
      <c r="P88" s="701"/>
      <c r="Q88" s="701"/>
      <c r="R88" s="702"/>
      <c r="S88" s="29"/>
    </row>
    <row r="89" spans="2:19" ht="15" customHeight="1" x14ac:dyDescent="0.25">
      <c r="B89" s="26">
        <f t="shared" si="1"/>
        <v>0</v>
      </c>
      <c r="C89" s="26">
        <f t="shared" si="1"/>
        <v>0</v>
      </c>
      <c r="D89" s="65"/>
      <c r="E89" s="289"/>
      <c r="F89" s="42"/>
      <c r="G89" s="700" t="s">
        <v>77</v>
      </c>
      <c r="H89" s="701"/>
      <c r="I89" s="701"/>
      <c r="J89" s="701"/>
      <c r="K89" s="701"/>
      <c r="L89" s="701"/>
      <c r="M89" s="701"/>
      <c r="N89" s="701"/>
      <c r="O89" s="701"/>
      <c r="P89" s="701"/>
      <c r="Q89" s="701"/>
      <c r="R89" s="702"/>
      <c r="S89" s="29"/>
    </row>
    <row r="90" spans="2:19" ht="5.0999999999999996" customHeight="1" x14ac:dyDescent="0.25">
      <c r="B90" s="26">
        <f t="shared" si="1"/>
        <v>0</v>
      </c>
      <c r="C90" s="26">
        <f t="shared" si="1"/>
        <v>0</v>
      </c>
      <c r="D90" s="65"/>
      <c r="E90" s="289"/>
      <c r="S90" s="29"/>
    </row>
    <row r="91" spans="2:19" ht="5.0999999999999996" customHeight="1" x14ac:dyDescent="0.25">
      <c r="B91" s="26">
        <f t="shared" si="1"/>
        <v>0</v>
      </c>
      <c r="C91" s="26">
        <f t="shared" si="1"/>
        <v>0</v>
      </c>
      <c r="D91" s="64"/>
      <c r="G91" s="69"/>
      <c r="S91" s="29"/>
    </row>
    <row r="92" spans="2:19" ht="15" customHeight="1" x14ac:dyDescent="0.25">
      <c r="B92" s="26">
        <f t="shared" si="1"/>
        <v>0</v>
      </c>
      <c r="C92" s="26">
        <f t="shared" si="1"/>
        <v>0</v>
      </c>
      <c r="D92" s="64"/>
      <c r="F92" s="42"/>
      <c r="G92" s="439" t="s">
        <v>700</v>
      </c>
      <c r="H92" s="440"/>
      <c r="I92" s="440"/>
      <c r="J92" s="440"/>
      <c r="K92" s="440"/>
      <c r="L92" s="440"/>
      <c r="M92" s="440"/>
      <c r="N92" s="440"/>
      <c r="O92" s="440"/>
      <c r="P92" s="440"/>
      <c r="Q92" s="440"/>
      <c r="R92" s="441"/>
      <c r="S92" s="29"/>
    </row>
    <row r="93" spans="2:19" ht="8.25" customHeight="1" x14ac:dyDescent="0.25">
      <c r="B93" s="26">
        <f t="shared" si="1"/>
        <v>0</v>
      </c>
      <c r="C93" s="26">
        <f t="shared" si="1"/>
        <v>0</v>
      </c>
      <c r="D93" s="64"/>
      <c r="G93" s="69"/>
      <c r="S93" s="29"/>
    </row>
    <row r="94" spans="2:19" ht="17.25" customHeight="1" x14ac:dyDescent="0.25">
      <c r="B94" s="26">
        <f t="shared" si="1"/>
        <v>0</v>
      </c>
      <c r="C94" s="26">
        <f t="shared" si="1"/>
        <v>0</v>
      </c>
      <c r="D94" s="64"/>
      <c r="F94" s="42"/>
      <c r="G94" s="785" t="s">
        <v>79</v>
      </c>
      <c r="H94" s="738"/>
      <c r="I94" s="738"/>
      <c r="J94" s="738"/>
      <c r="K94" s="738"/>
      <c r="L94" s="738"/>
      <c r="M94" s="738"/>
      <c r="N94" s="738"/>
      <c r="O94" s="738"/>
      <c r="P94" s="738"/>
      <c r="Q94" s="738"/>
      <c r="R94" s="739"/>
      <c r="S94" s="29"/>
    </row>
    <row r="95" spans="2:19" ht="15" customHeight="1" x14ac:dyDescent="0.25">
      <c r="B95" s="26">
        <f t="shared" si="1"/>
        <v>0</v>
      </c>
      <c r="C95" s="26">
        <f t="shared" si="1"/>
        <v>0</v>
      </c>
      <c r="D95" s="64"/>
      <c r="G95" s="42"/>
      <c r="H95" s="786" t="s">
        <v>701</v>
      </c>
      <c r="I95" s="787"/>
      <c r="J95" s="787"/>
      <c r="K95" s="787"/>
      <c r="L95" s="787"/>
      <c r="M95" s="787"/>
      <c r="N95" s="787"/>
      <c r="O95" s="787"/>
      <c r="P95" s="787"/>
      <c r="Q95" s="787"/>
      <c r="R95" s="788"/>
      <c r="S95" s="29"/>
    </row>
    <row r="96" spans="2:19" ht="15" customHeight="1" x14ac:dyDescent="0.25">
      <c r="B96" s="26">
        <f t="shared" si="1"/>
        <v>0</v>
      </c>
      <c r="C96" s="26">
        <f t="shared" si="1"/>
        <v>0</v>
      </c>
      <c r="D96" s="64"/>
      <c r="G96" s="42"/>
      <c r="H96" s="700" t="s">
        <v>702</v>
      </c>
      <c r="I96" s="701"/>
      <c r="J96" s="701"/>
      <c r="K96" s="701"/>
      <c r="L96" s="701"/>
      <c r="M96" s="701"/>
      <c r="N96" s="701"/>
      <c r="O96" s="701"/>
      <c r="P96" s="701"/>
      <c r="Q96" s="701"/>
      <c r="R96" s="702"/>
      <c r="S96" s="29"/>
    </row>
    <row r="97" spans="2:19" ht="14.25" customHeight="1" x14ac:dyDescent="0.25">
      <c r="B97" s="26">
        <f t="shared" si="1"/>
        <v>0</v>
      </c>
      <c r="C97" s="26">
        <f t="shared" si="1"/>
        <v>0</v>
      </c>
      <c r="D97" s="64"/>
      <c r="G97" s="42"/>
      <c r="H97" s="784" t="s">
        <v>703</v>
      </c>
      <c r="I97" s="701"/>
      <c r="J97" s="701"/>
      <c r="K97" s="701"/>
      <c r="L97" s="701"/>
      <c r="M97" s="701"/>
      <c r="N97" s="701"/>
      <c r="O97" s="701"/>
      <c r="P97" s="701"/>
      <c r="Q97" s="701"/>
      <c r="R97" s="702"/>
      <c r="S97" s="29"/>
    </row>
    <row r="98" spans="2:19" ht="14.25" customHeight="1" x14ac:dyDescent="0.25">
      <c r="B98" s="26">
        <f t="shared" si="1"/>
        <v>0</v>
      </c>
      <c r="C98" s="26">
        <f t="shared" si="1"/>
        <v>0</v>
      </c>
      <c r="D98" s="64"/>
      <c r="G98" s="42"/>
      <c r="H98" s="700" t="s">
        <v>704</v>
      </c>
      <c r="I98" s="701"/>
      <c r="J98" s="701"/>
      <c r="K98" s="701"/>
      <c r="L98" s="701"/>
      <c r="M98" s="701"/>
      <c r="N98" s="701"/>
      <c r="O98" s="701"/>
      <c r="P98" s="701"/>
      <c r="Q98" s="701"/>
      <c r="R98" s="702"/>
      <c r="S98" s="29"/>
    </row>
    <row r="99" spans="2:19" ht="16.5" customHeight="1" x14ac:dyDescent="0.25">
      <c r="B99" s="26">
        <f t="shared" si="1"/>
        <v>0</v>
      </c>
      <c r="C99" s="26">
        <f t="shared" si="1"/>
        <v>0</v>
      </c>
      <c r="D99" s="64"/>
      <c r="G99" s="42"/>
      <c r="H99" s="700" t="s">
        <v>705</v>
      </c>
      <c r="I99" s="701"/>
      <c r="J99" s="701"/>
      <c r="K99" s="701"/>
      <c r="L99" s="701"/>
      <c r="M99" s="701"/>
      <c r="N99" s="701"/>
      <c r="O99" s="701"/>
      <c r="P99" s="701"/>
      <c r="Q99" s="701"/>
      <c r="R99" s="702"/>
      <c r="S99" s="29"/>
    </row>
    <row r="100" spans="2:19" ht="29.25" customHeight="1" x14ac:dyDescent="0.25">
      <c r="B100" s="26">
        <f t="shared" si="1"/>
        <v>0</v>
      </c>
      <c r="C100" s="26">
        <f t="shared" si="1"/>
        <v>0</v>
      </c>
      <c r="D100" s="64"/>
      <c r="G100" s="42"/>
      <c r="H100" s="624" t="s">
        <v>706</v>
      </c>
      <c r="I100" s="701"/>
      <c r="J100" s="701"/>
      <c r="K100" s="701"/>
      <c r="L100" s="701"/>
      <c r="M100" s="701"/>
      <c r="N100" s="701"/>
      <c r="O100" s="701"/>
      <c r="P100" s="701"/>
      <c r="Q100" s="701"/>
      <c r="R100" s="702"/>
      <c r="S100" s="29"/>
    </row>
    <row r="101" spans="2:19" ht="11.25" customHeight="1" x14ac:dyDescent="0.25">
      <c r="B101" s="26">
        <f t="shared" si="1"/>
        <v>0</v>
      </c>
      <c r="C101" s="26">
        <f t="shared" si="1"/>
        <v>0</v>
      </c>
      <c r="D101" s="64"/>
      <c r="G101" s="69"/>
      <c r="S101" s="29"/>
    </row>
    <row r="102" spans="2:19" ht="26.25" customHeight="1" x14ac:dyDescent="0.25">
      <c r="B102" s="26">
        <f t="shared" si="1"/>
        <v>0</v>
      </c>
      <c r="C102" s="26">
        <f t="shared" si="1"/>
        <v>0</v>
      </c>
      <c r="D102" s="64"/>
      <c r="F102" s="42"/>
      <c r="G102" s="432" t="s">
        <v>707</v>
      </c>
      <c r="H102" s="390"/>
      <c r="I102" s="390"/>
      <c r="J102" s="390"/>
      <c r="K102" s="390"/>
      <c r="L102" s="390"/>
      <c r="M102" s="390"/>
      <c r="N102" s="390"/>
      <c r="O102" s="390"/>
      <c r="P102" s="390"/>
      <c r="Q102" s="390"/>
      <c r="R102" s="391"/>
      <c r="S102" s="29"/>
    </row>
    <row r="103" spans="2:19" ht="25.5" customHeight="1" x14ac:dyDescent="0.25">
      <c r="B103" s="26">
        <f t="shared" si="1"/>
        <v>0</v>
      </c>
      <c r="C103" s="26">
        <f t="shared" si="1"/>
        <v>0</v>
      </c>
      <c r="D103" s="64"/>
      <c r="F103" s="267"/>
      <c r="G103" s="42"/>
      <c r="H103" s="432" t="s">
        <v>708</v>
      </c>
      <c r="I103" s="390"/>
      <c r="J103" s="390"/>
      <c r="K103" s="390"/>
      <c r="L103" s="390"/>
      <c r="M103" s="390"/>
      <c r="N103" s="390"/>
      <c r="O103" s="390"/>
      <c r="P103" s="390"/>
      <c r="Q103" s="390"/>
      <c r="R103" s="391"/>
      <c r="S103" s="29"/>
    </row>
    <row r="104" spans="2:19" ht="22.5" customHeight="1" x14ac:dyDescent="0.25">
      <c r="B104" s="26">
        <f t="shared" si="1"/>
        <v>0</v>
      </c>
      <c r="C104" s="26">
        <f t="shared" si="1"/>
        <v>0</v>
      </c>
      <c r="D104" s="64"/>
      <c r="F104" s="267"/>
      <c r="G104" s="42"/>
      <c r="H104" s="432" t="s">
        <v>709</v>
      </c>
      <c r="I104" s="390"/>
      <c r="J104" s="390"/>
      <c r="K104" s="390"/>
      <c r="L104" s="390"/>
      <c r="M104" s="390"/>
      <c r="N104" s="390"/>
      <c r="O104" s="390"/>
      <c r="P104" s="390"/>
      <c r="Q104" s="390"/>
      <c r="R104" s="391"/>
      <c r="S104" s="29"/>
    </row>
    <row r="105" spans="2:19" ht="23.25" customHeight="1" x14ac:dyDescent="0.25">
      <c r="B105" s="26">
        <f t="shared" si="1"/>
        <v>0</v>
      </c>
      <c r="C105" s="26">
        <f t="shared" si="1"/>
        <v>0</v>
      </c>
      <c r="D105" s="64"/>
      <c r="F105" s="267"/>
      <c r="G105" s="42"/>
      <c r="H105" s="432" t="s">
        <v>710</v>
      </c>
      <c r="I105" s="390"/>
      <c r="J105" s="390"/>
      <c r="K105" s="390"/>
      <c r="L105" s="390"/>
      <c r="M105" s="390"/>
      <c r="N105" s="390"/>
      <c r="O105" s="390"/>
      <c r="P105" s="390"/>
      <c r="Q105" s="390"/>
      <c r="R105" s="391"/>
      <c r="S105" s="29"/>
    </row>
    <row r="106" spans="2:19" ht="15" customHeight="1" x14ac:dyDescent="0.25">
      <c r="B106" s="26">
        <f t="shared" si="1"/>
        <v>0</v>
      </c>
      <c r="C106" s="26">
        <f t="shared" si="1"/>
        <v>0</v>
      </c>
      <c r="D106" s="64"/>
      <c r="G106" s="42"/>
      <c r="H106" s="433" t="s">
        <v>711</v>
      </c>
      <c r="I106" s="436"/>
      <c r="J106" s="436"/>
      <c r="K106" s="436"/>
      <c r="L106" s="436"/>
      <c r="M106" s="436"/>
      <c r="N106" s="436"/>
      <c r="O106" s="436"/>
      <c r="P106" s="436"/>
      <c r="Q106" s="436"/>
      <c r="R106" s="437"/>
      <c r="S106" s="29"/>
    </row>
    <row r="107" spans="2:19" ht="15" customHeight="1" x14ac:dyDescent="0.25">
      <c r="B107" s="26">
        <f t="shared" si="1"/>
        <v>0</v>
      </c>
      <c r="C107" s="26">
        <f t="shared" si="1"/>
        <v>0</v>
      </c>
      <c r="D107" s="64"/>
      <c r="G107" s="42"/>
      <c r="H107" s="432" t="s">
        <v>704</v>
      </c>
      <c r="I107" s="390"/>
      <c r="J107" s="390"/>
      <c r="K107" s="390"/>
      <c r="L107" s="390"/>
      <c r="M107" s="390"/>
      <c r="N107" s="390"/>
      <c r="O107" s="390"/>
      <c r="P107" s="390"/>
      <c r="Q107" s="390"/>
      <c r="R107" s="391"/>
      <c r="S107" s="29"/>
    </row>
    <row r="108" spans="2:19" ht="15" customHeight="1" x14ac:dyDescent="0.25">
      <c r="B108" s="26">
        <f t="shared" si="1"/>
        <v>0</v>
      </c>
      <c r="C108" s="26">
        <f t="shared" si="1"/>
        <v>0</v>
      </c>
      <c r="D108" s="64"/>
      <c r="G108" s="42"/>
      <c r="H108" s="432" t="s">
        <v>92</v>
      </c>
      <c r="I108" s="390"/>
      <c r="J108" s="390"/>
      <c r="K108" s="390"/>
      <c r="L108" s="390"/>
      <c r="M108" s="390"/>
      <c r="N108" s="390"/>
      <c r="O108" s="390"/>
      <c r="P108" s="390"/>
      <c r="Q108" s="390"/>
      <c r="R108" s="391"/>
      <c r="S108" s="29"/>
    </row>
    <row r="109" spans="2:19" ht="30" customHeight="1" x14ac:dyDescent="0.25">
      <c r="B109" s="26">
        <f t="shared" si="1"/>
        <v>0</v>
      </c>
      <c r="C109" s="26">
        <f t="shared" si="1"/>
        <v>0</v>
      </c>
      <c r="D109" s="64"/>
      <c r="G109" s="42"/>
      <c r="H109" s="624" t="s">
        <v>706</v>
      </c>
      <c r="I109" s="701"/>
      <c r="J109" s="701"/>
      <c r="K109" s="701"/>
      <c r="L109" s="701"/>
      <c r="M109" s="701"/>
      <c r="N109" s="701"/>
      <c r="O109" s="701"/>
      <c r="P109" s="701"/>
      <c r="Q109" s="701"/>
      <c r="R109" s="702"/>
      <c r="S109" s="29"/>
    </row>
    <row r="110" spans="2:19" ht="18" customHeight="1" x14ac:dyDescent="0.25">
      <c r="B110" s="26">
        <f t="shared" si="1"/>
        <v>0</v>
      </c>
      <c r="C110" s="26">
        <f t="shared" si="1"/>
        <v>0</v>
      </c>
      <c r="D110" s="64"/>
      <c r="G110" s="69"/>
      <c r="S110" s="29"/>
    </row>
    <row r="111" spans="2:19" ht="15.75" customHeight="1" x14ac:dyDescent="0.25">
      <c r="B111" s="26">
        <f t="shared" si="1"/>
        <v>0</v>
      </c>
      <c r="C111" s="26">
        <f t="shared" si="1"/>
        <v>0</v>
      </c>
      <c r="D111" s="64"/>
      <c r="F111" s="42"/>
      <c r="G111" s="432" t="s">
        <v>93</v>
      </c>
      <c r="H111" s="390"/>
      <c r="I111" s="390"/>
      <c r="J111" s="390"/>
      <c r="K111" s="390"/>
      <c r="L111" s="390"/>
      <c r="M111" s="390"/>
      <c r="N111" s="390"/>
      <c r="O111" s="390"/>
      <c r="P111" s="390"/>
      <c r="Q111" s="390"/>
      <c r="R111" s="391"/>
      <c r="S111" s="29"/>
    </row>
    <row r="112" spans="2:19" ht="15" customHeight="1" x14ac:dyDescent="0.25">
      <c r="B112" s="26">
        <f t="shared" si="1"/>
        <v>0</v>
      </c>
      <c r="C112" s="26">
        <f t="shared" si="1"/>
        <v>0</v>
      </c>
      <c r="D112" s="64"/>
      <c r="G112" s="42"/>
      <c r="H112" s="432" t="s">
        <v>709</v>
      </c>
      <c r="I112" s="390"/>
      <c r="J112" s="390"/>
      <c r="K112" s="390"/>
      <c r="L112" s="390"/>
      <c r="M112" s="390"/>
      <c r="N112" s="390"/>
      <c r="O112" s="390"/>
      <c r="P112" s="390"/>
      <c r="Q112" s="390"/>
      <c r="R112" s="391"/>
      <c r="S112" s="29"/>
    </row>
    <row r="113" spans="2:19" ht="15" customHeight="1" x14ac:dyDescent="0.25">
      <c r="B113" s="26">
        <f t="shared" si="1"/>
        <v>0</v>
      </c>
      <c r="C113" s="26">
        <f t="shared" si="1"/>
        <v>0</v>
      </c>
      <c r="D113" s="64"/>
      <c r="G113" s="42"/>
      <c r="H113" s="432" t="s">
        <v>712</v>
      </c>
      <c r="I113" s="390"/>
      <c r="J113" s="390"/>
      <c r="K113" s="390"/>
      <c r="L113" s="390"/>
      <c r="M113" s="390"/>
      <c r="N113" s="390"/>
      <c r="O113" s="390"/>
      <c r="P113" s="390"/>
      <c r="Q113" s="390"/>
      <c r="R113" s="391"/>
      <c r="S113" s="29"/>
    </row>
    <row r="114" spans="2:19" ht="15" customHeight="1" x14ac:dyDescent="0.25">
      <c r="B114" s="26">
        <f t="shared" si="1"/>
        <v>0</v>
      </c>
      <c r="C114" s="26">
        <f t="shared" si="1"/>
        <v>0</v>
      </c>
      <c r="D114" s="64"/>
      <c r="G114" s="42"/>
      <c r="H114" s="433" t="s">
        <v>713</v>
      </c>
      <c r="I114" s="390"/>
      <c r="J114" s="390"/>
      <c r="K114" s="390"/>
      <c r="L114" s="390"/>
      <c r="M114" s="390"/>
      <c r="N114" s="390"/>
      <c r="O114" s="390"/>
      <c r="P114" s="390"/>
      <c r="Q114" s="390"/>
      <c r="R114" s="391"/>
      <c r="S114" s="29"/>
    </row>
    <row r="115" spans="2:19" ht="15" customHeight="1" x14ac:dyDescent="0.25">
      <c r="B115" s="26">
        <f t="shared" si="1"/>
        <v>0</v>
      </c>
      <c r="C115" s="26">
        <f t="shared" si="1"/>
        <v>0</v>
      </c>
      <c r="D115" s="64"/>
      <c r="G115" s="42"/>
      <c r="H115" s="432" t="s">
        <v>704</v>
      </c>
      <c r="I115" s="390"/>
      <c r="J115" s="390"/>
      <c r="K115" s="390"/>
      <c r="L115" s="390"/>
      <c r="M115" s="390"/>
      <c r="N115" s="390"/>
      <c r="O115" s="390"/>
      <c r="P115" s="390"/>
      <c r="Q115" s="390"/>
      <c r="R115" s="391"/>
      <c r="S115" s="29"/>
    </row>
    <row r="116" spans="2:19" ht="15" customHeight="1" x14ac:dyDescent="0.25">
      <c r="B116" s="26">
        <f t="shared" si="1"/>
        <v>0</v>
      </c>
      <c r="C116" s="26">
        <f t="shared" si="1"/>
        <v>0</v>
      </c>
      <c r="D116" s="64"/>
      <c r="G116" s="42"/>
      <c r="H116" s="433" t="s">
        <v>714</v>
      </c>
      <c r="I116" s="434"/>
      <c r="J116" s="434"/>
      <c r="K116" s="434"/>
      <c r="L116" s="434"/>
      <c r="M116" s="434"/>
      <c r="N116" s="434"/>
      <c r="O116" s="434"/>
      <c r="P116" s="434"/>
      <c r="Q116" s="434"/>
      <c r="R116" s="435"/>
      <c r="S116" s="29"/>
    </row>
    <row r="117" spans="2:19" ht="35.25" customHeight="1" x14ac:dyDescent="0.25">
      <c r="B117" s="26">
        <f t="shared" si="1"/>
        <v>0</v>
      </c>
      <c r="C117" s="26">
        <f t="shared" si="1"/>
        <v>0</v>
      </c>
      <c r="D117" s="64"/>
      <c r="G117" s="42"/>
      <c r="H117" s="624" t="s">
        <v>706</v>
      </c>
      <c r="I117" s="701"/>
      <c r="J117" s="701"/>
      <c r="K117" s="701"/>
      <c r="L117" s="701"/>
      <c r="M117" s="701"/>
      <c r="N117" s="701"/>
      <c r="O117" s="701"/>
      <c r="P117" s="701"/>
      <c r="Q117" s="701"/>
      <c r="R117" s="702"/>
      <c r="S117" s="29"/>
    </row>
    <row r="118" spans="2:19" ht="15" customHeight="1" x14ac:dyDescent="0.25">
      <c r="B118" s="26">
        <f t="shared" si="1"/>
        <v>0</v>
      </c>
      <c r="C118" s="26">
        <f t="shared" si="1"/>
        <v>0</v>
      </c>
      <c r="D118" s="64"/>
      <c r="G118" s="35"/>
      <c r="H118" s="35"/>
      <c r="I118" s="35"/>
      <c r="J118" s="35"/>
      <c r="K118" s="35"/>
      <c r="L118" s="35"/>
      <c r="M118" s="35"/>
      <c r="N118" s="35"/>
      <c r="O118" s="35"/>
      <c r="P118" s="35"/>
      <c r="Q118" s="35"/>
      <c r="R118" s="35"/>
      <c r="S118" s="29"/>
    </row>
    <row r="119" spans="2:19" ht="5.0999999999999996" customHeight="1" x14ac:dyDescent="0.25">
      <c r="B119" s="26">
        <f t="shared" si="1"/>
        <v>0</v>
      </c>
      <c r="C119" s="26">
        <f t="shared" si="1"/>
        <v>0</v>
      </c>
      <c r="D119" s="64"/>
      <c r="G119" s="69"/>
      <c r="S119" s="29"/>
    </row>
    <row r="120" spans="2:19" ht="30.75" customHeight="1" x14ac:dyDescent="0.25">
      <c r="B120" s="26">
        <f t="shared" si="1"/>
        <v>0</v>
      </c>
      <c r="C120" s="26">
        <f t="shared" si="1"/>
        <v>0</v>
      </c>
      <c r="D120" s="64"/>
      <c r="F120" s="42"/>
      <c r="G120" s="432" t="s">
        <v>97</v>
      </c>
      <c r="H120" s="390"/>
      <c r="I120" s="390"/>
      <c r="J120" s="390"/>
      <c r="K120" s="390"/>
      <c r="L120" s="390"/>
      <c r="M120" s="390"/>
      <c r="N120" s="390"/>
      <c r="O120" s="390"/>
      <c r="P120" s="390"/>
      <c r="Q120" s="390"/>
      <c r="R120" s="391"/>
      <c r="S120" s="29"/>
    </row>
    <row r="121" spans="2:19" ht="15" customHeight="1" x14ac:dyDescent="0.25">
      <c r="B121" s="26">
        <f t="shared" si="1"/>
        <v>0</v>
      </c>
      <c r="C121" s="26">
        <f t="shared" si="1"/>
        <v>0</v>
      </c>
      <c r="D121" s="64"/>
      <c r="G121" s="42"/>
      <c r="H121" s="432" t="s">
        <v>709</v>
      </c>
      <c r="I121" s="390"/>
      <c r="J121" s="390"/>
      <c r="K121" s="390"/>
      <c r="L121" s="390"/>
      <c r="M121" s="390"/>
      <c r="N121" s="390"/>
      <c r="O121" s="390"/>
      <c r="P121" s="390"/>
      <c r="Q121" s="390"/>
      <c r="R121" s="391"/>
      <c r="S121" s="29"/>
    </row>
    <row r="122" spans="2:19" ht="15" customHeight="1" x14ac:dyDescent="0.25">
      <c r="B122" s="26">
        <f t="shared" si="1"/>
        <v>0</v>
      </c>
      <c r="C122" s="26">
        <f t="shared" si="1"/>
        <v>0</v>
      </c>
      <c r="D122" s="64"/>
      <c r="G122" s="42"/>
      <c r="H122" s="433" t="s">
        <v>715</v>
      </c>
      <c r="I122" s="390"/>
      <c r="J122" s="390"/>
      <c r="K122" s="390"/>
      <c r="L122" s="390"/>
      <c r="M122" s="390"/>
      <c r="N122" s="390"/>
      <c r="O122" s="390"/>
      <c r="P122" s="390"/>
      <c r="Q122" s="390"/>
      <c r="R122" s="391"/>
      <c r="S122" s="29"/>
    </row>
    <row r="123" spans="2:19" ht="15" customHeight="1" x14ac:dyDescent="0.25">
      <c r="B123" s="26">
        <f t="shared" si="1"/>
        <v>0</v>
      </c>
      <c r="C123" s="26">
        <f t="shared" si="1"/>
        <v>0</v>
      </c>
      <c r="D123" s="64"/>
      <c r="G123" s="42"/>
      <c r="H123" s="433" t="s">
        <v>703</v>
      </c>
      <c r="I123" s="390"/>
      <c r="J123" s="390"/>
      <c r="K123" s="390"/>
      <c r="L123" s="390"/>
      <c r="M123" s="390"/>
      <c r="N123" s="390"/>
      <c r="O123" s="390"/>
      <c r="P123" s="390"/>
      <c r="Q123" s="390"/>
      <c r="R123" s="391"/>
      <c r="S123" s="29"/>
    </row>
    <row r="124" spans="2:19" ht="18" customHeight="1" x14ac:dyDescent="0.25">
      <c r="B124" s="26">
        <f t="shared" si="1"/>
        <v>0</v>
      </c>
      <c r="C124" s="26">
        <f t="shared" si="1"/>
        <v>0</v>
      </c>
      <c r="D124" s="64"/>
      <c r="G124" s="42"/>
      <c r="H124" s="432" t="s">
        <v>704</v>
      </c>
      <c r="I124" s="390"/>
      <c r="J124" s="390"/>
      <c r="K124" s="390"/>
      <c r="L124" s="390"/>
      <c r="M124" s="390"/>
      <c r="N124" s="390"/>
      <c r="O124" s="390"/>
      <c r="P124" s="390"/>
      <c r="Q124" s="390"/>
      <c r="R124" s="391"/>
      <c r="S124" s="29"/>
    </row>
    <row r="125" spans="2:19" ht="20.100000000000001" customHeight="1" x14ac:dyDescent="0.25">
      <c r="B125" s="26">
        <f t="shared" si="1"/>
        <v>0</v>
      </c>
      <c r="C125" s="26">
        <f t="shared" si="1"/>
        <v>0</v>
      </c>
      <c r="D125" s="64"/>
      <c r="G125" s="42"/>
      <c r="H125" s="433" t="s">
        <v>705</v>
      </c>
      <c r="I125" s="390"/>
      <c r="J125" s="390"/>
      <c r="K125" s="390"/>
      <c r="L125" s="390"/>
      <c r="M125" s="390"/>
      <c r="N125" s="390"/>
      <c r="O125" s="390"/>
      <c r="P125" s="390"/>
      <c r="Q125" s="390"/>
      <c r="R125" s="391"/>
      <c r="S125" s="29"/>
    </row>
    <row r="126" spans="2:19" ht="30" customHeight="1" x14ac:dyDescent="0.25">
      <c r="B126" s="26">
        <f t="shared" si="1"/>
        <v>0</v>
      </c>
      <c r="C126" s="26">
        <f t="shared" si="1"/>
        <v>0</v>
      </c>
      <c r="D126" s="64"/>
      <c r="G126" s="42"/>
      <c r="H126" s="624" t="s">
        <v>706</v>
      </c>
      <c r="I126" s="701"/>
      <c r="J126" s="701"/>
      <c r="K126" s="701"/>
      <c r="L126" s="701"/>
      <c r="M126" s="701"/>
      <c r="N126" s="701"/>
      <c r="O126" s="701"/>
      <c r="P126" s="701"/>
      <c r="Q126" s="701"/>
      <c r="R126" s="702"/>
      <c r="S126" s="29"/>
    </row>
    <row r="127" spans="2:19" ht="5.0999999999999996" customHeight="1" x14ac:dyDescent="0.25">
      <c r="B127" s="26">
        <f t="shared" si="1"/>
        <v>0</v>
      </c>
      <c r="C127" s="26">
        <f t="shared" si="1"/>
        <v>0</v>
      </c>
      <c r="D127" s="65"/>
      <c r="E127" s="289"/>
      <c r="S127" s="29"/>
    </row>
    <row r="128" spans="2:19" ht="5.0999999999999996" customHeight="1" x14ac:dyDescent="0.25">
      <c r="B128" s="26">
        <f t="shared" si="1"/>
        <v>0</v>
      </c>
      <c r="C128" s="26">
        <f t="shared" si="1"/>
        <v>0</v>
      </c>
      <c r="D128" s="65"/>
      <c r="E128" s="289"/>
      <c r="S128" s="29"/>
    </row>
    <row r="129" spans="2:19" ht="15" customHeight="1" x14ac:dyDescent="0.25">
      <c r="B129" s="26">
        <f t="shared" si="1"/>
        <v>0</v>
      </c>
      <c r="C129" s="26">
        <f t="shared" si="1"/>
        <v>0</v>
      </c>
      <c r="D129" s="65"/>
      <c r="E129" s="289"/>
      <c r="G129" s="767" t="str">
        <f>IF(SUM(B91:B128)&gt;0,"","ERROR: APPLICABLE SITE CONTROL DOCUMENT TYPE MUST BE SELECTED")</f>
        <v>ERROR: APPLICABLE SITE CONTROL DOCUMENT TYPE MUST BE SELECTED</v>
      </c>
      <c r="H129" s="767"/>
      <c r="I129" s="767"/>
      <c r="J129" s="767"/>
      <c r="K129" s="767"/>
      <c r="L129" s="767"/>
      <c r="M129" s="767"/>
      <c r="N129" s="767"/>
      <c r="O129" s="767"/>
      <c r="P129" s="767"/>
      <c r="Q129" s="302"/>
      <c r="S129" s="29"/>
    </row>
    <row r="130" spans="2:19" ht="15" customHeight="1" thickBot="1" x14ac:dyDescent="0.3">
      <c r="B130" s="26">
        <f t="shared" si="1"/>
        <v>0</v>
      </c>
      <c r="C130" s="26">
        <f t="shared" si="1"/>
        <v>0</v>
      </c>
      <c r="D130" s="81" t="s">
        <v>100</v>
      </c>
      <c r="E130" s="82"/>
      <c r="F130" s="303"/>
      <c r="G130" s="80"/>
      <c r="H130" s="80"/>
      <c r="I130" s="80"/>
      <c r="J130" s="80"/>
      <c r="K130" s="80"/>
      <c r="L130" s="80"/>
      <c r="M130" s="80"/>
      <c r="N130" s="80"/>
      <c r="O130" s="80"/>
      <c r="P130" s="80"/>
      <c r="Q130" s="80"/>
      <c r="R130" s="80"/>
      <c r="S130" s="29"/>
    </row>
    <row r="131" spans="2:19" ht="5.0999999999999996" customHeight="1" x14ac:dyDescent="0.25">
      <c r="B131" s="26">
        <f t="shared" si="1"/>
        <v>0</v>
      </c>
      <c r="C131" s="26">
        <f t="shared" si="1"/>
        <v>0</v>
      </c>
      <c r="D131" s="64"/>
      <c r="S131" s="29"/>
    </row>
    <row r="132" spans="2:19" ht="15" customHeight="1" x14ac:dyDescent="0.25">
      <c r="B132" s="26">
        <f t="shared" si="1"/>
        <v>0</v>
      </c>
      <c r="C132" s="26">
        <f t="shared" si="1"/>
        <v>0</v>
      </c>
      <c r="D132" s="64"/>
      <c r="F132" s="703" t="s">
        <v>101</v>
      </c>
      <c r="G132" s="703"/>
      <c r="H132" s="703"/>
      <c r="I132" s="703"/>
      <c r="J132" s="703"/>
      <c r="K132" s="703"/>
      <c r="L132" s="703"/>
      <c r="M132" s="703"/>
      <c r="N132" s="703"/>
      <c r="O132" s="703"/>
      <c r="P132" s="703"/>
      <c r="Q132" s="703"/>
      <c r="R132" s="703"/>
      <c r="S132" s="29"/>
    </row>
    <row r="133" spans="2:19" ht="5.0999999999999996" customHeight="1" x14ac:dyDescent="0.25">
      <c r="B133" s="26">
        <f t="shared" si="1"/>
        <v>0</v>
      </c>
      <c r="C133" s="26">
        <f t="shared" si="1"/>
        <v>0</v>
      </c>
      <c r="D133" s="64"/>
      <c r="F133" s="34"/>
      <c r="S133" s="29"/>
    </row>
    <row r="134" spans="2:19" ht="15" customHeight="1" x14ac:dyDescent="0.25">
      <c r="B134" s="26">
        <f t="shared" si="1"/>
        <v>0</v>
      </c>
      <c r="C134" s="26">
        <f t="shared" si="1"/>
        <v>0</v>
      </c>
      <c r="D134" s="64"/>
      <c r="F134" s="42"/>
      <c r="G134" s="769" t="s">
        <v>102</v>
      </c>
      <c r="H134" s="769"/>
      <c r="I134" s="769"/>
      <c r="J134" s="769"/>
      <c r="K134" s="769"/>
      <c r="L134" s="769"/>
      <c r="M134" s="769"/>
      <c r="N134" s="769"/>
      <c r="O134" s="769"/>
      <c r="P134" s="769"/>
      <c r="Q134" s="769"/>
      <c r="R134" s="769"/>
      <c r="S134" s="29"/>
    </row>
    <row r="135" spans="2:19" ht="5.0999999999999996" customHeight="1" x14ac:dyDescent="0.25">
      <c r="B135" s="26">
        <f t="shared" si="1"/>
        <v>0</v>
      </c>
      <c r="C135" s="26">
        <f t="shared" si="1"/>
        <v>0</v>
      </c>
      <c r="D135" s="64"/>
      <c r="G135" s="70"/>
      <c r="S135" s="29"/>
    </row>
    <row r="136" spans="2:19" ht="30" customHeight="1" x14ac:dyDescent="0.25">
      <c r="B136" s="26">
        <f t="shared" si="1"/>
        <v>0</v>
      </c>
      <c r="C136" s="26">
        <f t="shared" si="1"/>
        <v>0</v>
      </c>
      <c r="D136" s="64"/>
      <c r="F136" s="42"/>
      <c r="G136" s="432" t="s">
        <v>103</v>
      </c>
      <c r="H136" s="390"/>
      <c r="I136" s="390"/>
      <c r="J136" s="390"/>
      <c r="K136" s="390"/>
      <c r="L136" s="390"/>
      <c r="M136" s="390"/>
      <c r="N136" s="390"/>
      <c r="O136" s="390"/>
      <c r="P136" s="390"/>
      <c r="Q136" s="390"/>
      <c r="R136" s="391"/>
      <c r="S136" s="29"/>
    </row>
    <row r="137" spans="2:19" ht="15" customHeight="1" x14ac:dyDescent="0.25">
      <c r="B137" s="26">
        <f t="shared" si="1"/>
        <v>0</v>
      </c>
      <c r="C137" s="26">
        <f t="shared" si="1"/>
        <v>0</v>
      </c>
      <c r="D137" s="64"/>
      <c r="G137" s="42"/>
      <c r="H137" s="428" t="s">
        <v>104</v>
      </c>
      <c r="I137" s="428"/>
      <c r="J137" s="428"/>
      <c r="K137" s="428"/>
      <c r="L137" s="428"/>
      <c r="M137" s="428"/>
      <c r="N137" s="428"/>
      <c r="O137" s="428"/>
      <c r="P137" s="428"/>
      <c r="Q137" s="428"/>
      <c r="R137" s="428"/>
      <c r="S137" s="29"/>
    </row>
    <row r="138" spans="2:19" ht="15" customHeight="1" x14ac:dyDescent="0.25">
      <c r="B138" s="26">
        <f t="shared" si="1"/>
        <v>0</v>
      </c>
      <c r="C138" s="26">
        <f t="shared" si="1"/>
        <v>0</v>
      </c>
      <c r="D138" s="64"/>
      <c r="G138" s="42"/>
      <c r="H138" s="428" t="s">
        <v>105</v>
      </c>
      <c r="I138" s="428"/>
      <c r="J138" s="428"/>
      <c r="K138" s="428"/>
      <c r="L138" s="428"/>
      <c r="M138" s="428"/>
      <c r="N138" s="428"/>
      <c r="O138" s="428"/>
      <c r="P138" s="428"/>
      <c r="Q138" s="428"/>
      <c r="R138" s="428"/>
      <c r="S138" s="29"/>
    </row>
    <row r="139" spans="2:19" ht="31.5" customHeight="1" x14ac:dyDescent="0.25">
      <c r="B139" s="26">
        <f t="shared" si="1"/>
        <v>0</v>
      </c>
      <c r="C139" s="26">
        <f t="shared" si="1"/>
        <v>0</v>
      </c>
      <c r="D139" s="64"/>
      <c r="G139" s="42"/>
      <c r="H139" s="428" t="s">
        <v>106</v>
      </c>
      <c r="I139" s="428"/>
      <c r="J139" s="428"/>
      <c r="K139" s="428"/>
      <c r="L139" s="428"/>
      <c r="M139" s="428"/>
      <c r="N139" s="428"/>
      <c r="O139" s="428"/>
      <c r="P139" s="428"/>
      <c r="Q139" s="428"/>
      <c r="R139" s="428"/>
      <c r="S139" s="29"/>
    </row>
    <row r="140" spans="2:19" ht="24" customHeight="1" x14ac:dyDescent="0.25">
      <c r="B140" s="26">
        <f t="shared" si="1"/>
        <v>0</v>
      </c>
      <c r="C140" s="26">
        <f t="shared" si="1"/>
        <v>0</v>
      </c>
      <c r="D140" s="64"/>
      <c r="G140" s="42"/>
      <c r="H140" s="428" t="s">
        <v>716</v>
      </c>
      <c r="I140" s="428"/>
      <c r="J140" s="428"/>
      <c r="K140" s="428"/>
      <c r="L140" s="428"/>
      <c r="M140" s="428"/>
      <c r="N140" s="428"/>
      <c r="O140" s="428"/>
      <c r="P140" s="428"/>
      <c r="Q140" s="428"/>
      <c r="R140" s="428"/>
      <c r="S140" s="29"/>
    </row>
    <row r="141" spans="2:19" ht="5.0999999999999996" customHeight="1" x14ac:dyDescent="0.25">
      <c r="B141" s="26">
        <f t="shared" si="1"/>
        <v>0</v>
      </c>
      <c r="C141" s="26">
        <f t="shared" si="1"/>
        <v>0</v>
      </c>
      <c r="D141" s="64"/>
      <c r="G141" s="71"/>
      <c r="S141" s="29"/>
    </row>
    <row r="142" spans="2:19" ht="15" customHeight="1" x14ac:dyDescent="0.25">
      <c r="B142" s="26">
        <f t="shared" ref="B142:C209" si="2">IF(OR(F142="X", F142="N/A"),1,0)</f>
        <v>0</v>
      </c>
      <c r="C142" s="26">
        <f t="shared" si="2"/>
        <v>0</v>
      </c>
      <c r="D142" s="64"/>
      <c r="F142" s="703" t="s">
        <v>717</v>
      </c>
      <c r="G142" s="703"/>
      <c r="H142" s="703"/>
      <c r="I142" s="703"/>
      <c r="J142" s="703"/>
      <c r="K142" s="703"/>
      <c r="L142" s="703"/>
      <c r="M142" s="703"/>
      <c r="N142" s="703"/>
      <c r="O142" s="703"/>
      <c r="P142" s="703"/>
      <c r="Q142" s="703"/>
      <c r="R142" s="703"/>
      <c r="S142" s="29"/>
    </row>
    <row r="143" spans="2:19" ht="9.9499999999999993" customHeight="1" x14ac:dyDescent="0.25">
      <c r="C143" s="26"/>
      <c r="D143" s="64"/>
      <c r="S143" s="29"/>
    </row>
    <row r="144" spans="2:19" ht="39.75" customHeight="1" x14ac:dyDescent="0.25">
      <c r="B144" s="26">
        <f t="shared" si="2"/>
        <v>0</v>
      </c>
      <c r="C144" s="26">
        <f t="shared" si="2"/>
        <v>0</v>
      </c>
      <c r="D144" s="64"/>
      <c r="F144" s="42"/>
      <c r="G144" s="428" t="s">
        <v>103</v>
      </c>
      <c r="H144" s="428"/>
      <c r="I144" s="428"/>
      <c r="J144" s="428"/>
      <c r="K144" s="428"/>
      <c r="L144" s="428"/>
      <c r="M144" s="428"/>
      <c r="N144" s="428"/>
      <c r="O144" s="428"/>
      <c r="P144" s="428"/>
      <c r="Q144" s="428"/>
      <c r="R144" s="428"/>
      <c r="S144" s="29"/>
    </row>
    <row r="145" spans="2:19" ht="15" customHeight="1" x14ac:dyDescent="0.25">
      <c r="B145" s="26">
        <f t="shared" si="2"/>
        <v>0</v>
      </c>
      <c r="C145" s="26">
        <f t="shared" si="2"/>
        <v>0</v>
      </c>
      <c r="D145" s="64"/>
      <c r="G145" s="42"/>
      <c r="H145" s="423" t="s">
        <v>109</v>
      </c>
      <c r="I145" s="423"/>
      <c r="J145" s="423"/>
      <c r="K145" s="423"/>
      <c r="L145" s="423"/>
      <c r="M145" s="423"/>
      <c r="N145" s="423"/>
      <c r="O145" s="423"/>
      <c r="P145" s="423"/>
      <c r="Q145" s="423"/>
      <c r="R145" s="423"/>
      <c r="S145" s="29"/>
    </row>
    <row r="146" spans="2:19" ht="31.5" customHeight="1" x14ac:dyDescent="0.25">
      <c r="B146" s="26">
        <f t="shared" si="2"/>
        <v>0</v>
      </c>
      <c r="C146" s="26">
        <f t="shared" si="2"/>
        <v>0</v>
      </c>
      <c r="D146" s="64"/>
      <c r="G146" s="42"/>
      <c r="H146" s="423" t="s">
        <v>106</v>
      </c>
      <c r="I146" s="423"/>
      <c r="J146" s="423"/>
      <c r="K146" s="423"/>
      <c r="L146" s="423"/>
      <c r="M146" s="423"/>
      <c r="N146" s="423"/>
      <c r="O146" s="423"/>
      <c r="P146" s="423"/>
      <c r="Q146" s="423"/>
      <c r="R146" s="423"/>
      <c r="S146" s="29"/>
    </row>
    <row r="147" spans="2:19" ht="18.95" customHeight="1" x14ac:dyDescent="0.25">
      <c r="C147" s="26"/>
      <c r="D147" s="64"/>
      <c r="G147" s="42"/>
      <c r="H147" s="424" t="s">
        <v>718</v>
      </c>
      <c r="I147" s="425"/>
      <c r="J147" s="425"/>
      <c r="K147" s="425"/>
      <c r="L147" s="425"/>
      <c r="M147" s="425"/>
      <c r="N147" s="425"/>
      <c r="O147" s="425"/>
      <c r="P147" s="425"/>
      <c r="Q147" s="425"/>
      <c r="R147" s="426"/>
      <c r="S147" s="29"/>
    </row>
    <row r="148" spans="2:19" ht="15" customHeight="1" x14ac:dyDescent="0.25">
      <c r="B148" s="26">
        <f t="shared" si="2"/>
        <v>0</v>
      </c>
      <c r="C148" s="26">
        <f t="shared" si="2"/>
        <v>0</v>
      </c>
      <c r="D148" s="64"/>
      <c r="G148" s="42"/>
      <c r="H148" s="424" t="s">
        <v>115</v>
      </c>
      <c r="I148" s="425"/>
      <c r="J148" s="425"/>
      <c r="K148" s="425"/>
      <c r="L148" s="425"/>
      <c r="M148" s="425"/>
      <c r="N148" s="425"/>
      <c r="O148" s="425"/>
      <c r="P148" s="425"/>
      <c r="Q148" s="425"/>
      <c r="R148" s="426"/>
      <c r="S148" s="29"/>
    </row>
    <row r="149" spans="2:19" ht="15" customHeight="1" x14ac:dyDescent="0.25">
      <c r="B149" s="26">
        <f t="shared" si="2"/>
        <v>0</v>
      </c>
      <c r="C149" s="26">
        <f t="shared" si="2"/>
        <v>0</v>
      </c>
      <c r="D149" s="64"/>
      <c r="G149" s="42"/>
      <c r="H149" s="424" t="s">
        <v>116</v>
      </c>
      <c r="I149" s="425"/>
      <c r="J149" s="425"/>
      <c r="K149" s="425"/>
      <c r="L149" s="425"/>
      <c r="M149" s="425"/>
      <c r="N149" s="425"/>
      <c r="O149" s="425"/>
      <c r="P149" s="425"/>
      <c r="Q149" s="425"/>
      <c r="R149" s="426"/>
      <c r="S149" s="29"/>
    </row>
    <row r="150" spans="2:19" ht="15" customHeight="1" x14ac:dyDescent="0.25">
      <c r="B150" s="26">
        <f t="shared" si="2"/>
        <v>0</v>
      </c>
      <c r="C150" s="26">
        <f t="shared" si="2"/>
        <v>0</v>
      </c>
      <c r="D150" s="64"/>
      <c r="G150" s="42"/>
      <c r="H150" s="424" t="s">
        <v>719</v>
      </c>
      <c r="I150" s="425"/>
      <c r="J150" s="425"/>
      <c r="K150" s="425"/>
      <c r="L150" s="425"/>
      <c r="M150" s="425"/>
      <c r="N150" s="425"/>
      <c r="O150" s="425"/>
      <c r="P150" s="425"/>
      <c r="Q150" s="425"/>
      <c r="R150" s="426"/>
      <c r="S150" s="29"/>
    </row>
    <row r="151" spans="2:19" ht="15" customHeight="1" x14ac:dyDescent="0.25">
      <c r="B151" s="26">
        <f t="shared" si="2"/>
        <v>0</v>
      </c>
      <c r="C151" s="26">
        <f t="shared" si="2"/>
        <v>0</v>
      </c>
      <c r="D151" s="64"/>
      <c r="G151" s="42"/>
      <c r="H151" s="424" t="s">
        <v>720</v>
      </c>
      <c r="I151" s="425"/>
      <c r="J151" s="425"/>
      <c r="K151" s="425"/>
      <c r="L151" s="425"/>
      <c r="M151" s="425"/>
      <c r="N151" s="425"/>
      <c r="O151" s="425"/>
      <c r="P151" s="425"/>
      <c r="Q151" s="425"/>
      <c r="R151" s="426"/>
      <c r="S151" s="29"/>
    </row>
    <row r="152" spans="2:19" ht="17.100000000000001" customHeight="1" x14ac:dyDescent="0.25">
      <c r="C152" s="26"/>
      <c r="D152" s="64"/>
      <c r="S152" s="29"/>
    </row>
    <row r="153" spans="2:19" ht="15" customHeight="1" x14ac:dyDescent="0.25">
      <c r="B153" s="26">
        <f t="shared" si="2"/>
        <v>0</v>
      </c>
      <c r="C153" s="26">
        <f t="shared" si="2"/>
        <v>0</v>
      </c>
      <c r="D153" s="65"/>
      <c r="E153" s="289"/>
      <c r="G153" s="767" t="str">
        <f>IF(SUM(B132:B145)&gt;0,"","ERROR: APPLICABLE ZONING DOCUMENT TYPE MUST BE SELECTED")</f>
        <v>ERROR: APPLICABLE ZONING DOCUMENT TYPE MUST BE SELECTED</v>
      </c>
      <c r="H153" s="767"/>
      <c r="I153" s="767"/>
      <c r="J153" s="767"/>
      <c r="K153" s="767"/>
      <c r="L153" s="767"/>
      <c r="M153" s="767"/>
      <c r="N153" s="767"/>
      <c r="O153" s="767"/>
      <c r="P153" s="767"/>
      <c r="Q153" s="302"/>
      <c r="S153" s="29"/>
    </row>
    <row r="154" spans="2:19" ht="15" customHeight="1" thickBot="1" x14ac:dyDescent="0.3">
      <c r="B154" s="26">
        <f t="shared" si="2"/>
        <v>0</v>
      </c>
      <c r="C154" s="26">
        <f t="shared" si="2"/>
        <v>0</v>
      </c>
      <c r="D154" s="81" t="s">
        <v>120</v>
      </c>
      <c r="E154" s="82"/>
      <c r="F154" s="303"/>
      <c r="G154" s="80"/>
      <c r="H154" s="80"/>
      <c r="I154" s="80"/>
      <c r="J154" s="80"/>
      <c r="K154" s="80"/>
      <c r="L154" s="80"/>
      <c r="M154" s="80"/>
      <c r="N154" s="80"/>
      <c r="O154" s="80"/>
      <c r="P154" s="80"/>
      <c r="Q154" s="80"/>
      <c r="R154" s="80"/>
      <c r="S154" s="29"/>
    </row>
    <row r="155" spans="2:19" ht="5.0999999999999996" customHeight="1" x14ac:dyDescent="0.25">
      <c r="B155" s="26">
        <f t="shared" si="2"/>
        <v>0</v>
      </c>
      <c r="C155" s="26">
        <f t="shared" si="2"/>
        <v>0</v>
      </c>
      <c r="D155" s="67"/>
      <c r="E155" s="293"/>
      <c r="S155" s="29"/>
    </row>
    <row r="156" spans="2:19" ht="15" customHeight="1" x14ac:dyDescent="0.25">
      <c r="B156" s="26">
        <f t="shared" si="2"/>
        <v>0</v>
      </c>
      <c r="C156" s="26">
        <f t="shared" si="2"/>
        <v>0</v>
      </c>
      <c r="D156" s="64"/>
      <c r="E156" s="72"/>
      <c r="F156" s="72" t="s">
        <v>721</v>
      </c>
      <c r="S156" s="29"/>
    </row>
    <row r="157" spans="2:19" ht="5.0999999999999996" customHeight="1" x14ac:dyDescent="0.25">
      <c r="B157" s="26">
        <f t="shared" si="2"/>
        <v>0</v>
      </c>
      <c r="C157" s="26">
        <f t="shared" si="2"/>
        <v>0</v>
      </c>
      <c r="D157" s="67"/>
      <c r="E157" s="293"/>
      <c r="S157" s="29"/>
    </row>
    <row r="158" spans="2:19" ht="15" customHeight="1" x14ac:dyDescent="0.25">
      <c r="B158" s="26">
        <f t="shared" si="2"/>
        <v>0</v>
      </c>
      <c r="C158" s="26">
        <f t="shared" si="2"/>
        <v>0</v>
      </c>
      <c r="D158" s="67"/>
      <c r="E158" s="293"/>
      <c r="F158" s="68" t="s">
        <v>74</v>
      </c>
      <c r="S158" s="29"/>
    </row>
    <row r="159" spans="2:19" ht="5.0999999999999996" customHeight="1" x14ac:dyDescent="0.25">
      <c r="B159" s="26">
        <f t="shared" si="2"/>
        <v>0</v>
      </c>
      <c r="C159" s="26">
        <f t="shared" si="2"/>
        <v>0</v>
      </c>
      <c r="D159" s="64"/>
      <c r="S159" s="29"/>
    </row>
    <row r="160" spans="2:19" ht="15" customHeight="1" x14ac:dyDescent="0.25">
      <c r="B160" s="26">
        <f t="shared" si="2"/>
        <v>0</v>
      </c>
      <c r="C160" s="26">
        <f t="shared" si="2"/>
        <v>0</v>
      </c>
      <c r="D160" s="64"/>
      <c r="F160" s="42"/>
      <c r="G160" s="644" t="s">
        <v>722</v>
      </c>
      <c r="H160" s="645"/>
      <c r="I160" s="645"/>
      <c r="J160" s="645"/>
      <c r="K160" s="645"/>
      <c r="L160" s="645"/>
      <c r="M160" s="645"/>
      <c r="N160" s="645"/>
      <c r="O160" s="645"/>
      <c r="P160" s="645"/>
      <c r="Q160" s="645"/>
      <c r="R160" s="646"/>
      <c r="S160" s="29"/>
    </row>
    <row r="161" spans="2:19" ht="5.0999999999999996" customHeight="1" x14ac:dyDescent="0.25">
      <c r="B161" s="26">
        <f t="shared" si="2"/>
        <v>0</v>
      </c>
      <c r="C161" s="26">
        <f t="shared" si="2"/>
        <v>0</v>
      </c>
      <c r="D161" s="64"/>
      <c r="G161" s="70"/>
      <c r="S161" s="29"/>
    </row>
    <row r="162" spans="2:19" ht="30" customHeight="1" x14ac:dyDescent="0.25">
      <c r="B162" s="26">
        <f t="shared" si="2"/>
        <v>0</v>
      </c>
      <c r="C162" s="26">
        <f t="shared" si="2"/>
        <v>0</v>
      </c>
      <c r="D162" s="64"/>
      <c r="F162" s="336" t="s">
        <v>123</v>
      </c>
      <c r="G162" s="336"/>
      <c r="H162" s="336"/>
      <c r="I162" s="336"/>
      <c r="J162" s="336"/>
      <c r="K162" s="336"/>
      <c r="L162" s="336"/>
      <c r="M162" s="336"/>
      <c r="N162" s="336"/>
      <c r="O162" s="336"/>
      <c r="P162" s="336"/>
      <c r="Q162" s="336"/>
      <c r="R162" s="336"/>
      <c r="S162" s="29"/>
    </row>
    <row r="163" spans="2:19" ht="5.0999999999999996" customHeight="1" x14ac:dyDescent="0.25">
      <c r="B163" s="26">
        <f t="shared" si="2"/>
        <v>0</v>
      </c>
      <c r="C163" s="26">
        <f t="shared" si="2"/>
        <v>0</v>
      </c>
      <c r="D163" s="64"/>
      <c r="G163" s="288"/>
      <c r="S163" s="29"/>
    </row>
    <row r="164" spans="2:19" ht="15" customHeight="1" x14ac:dyDescent="0.25">
      <c r="B164" s="26">
        <f t="shared" si="2"/>
        <v>0</v>
      </c>
      <c r="C164" s="26">
        <f t="shared" si="2"/>
        <v>0</v>
      </c>
      <c r="D164" s="64"/>
      <c r="F164" s="42"/>
      <c r="G164" s="713" t="s">
        <v>124</v>
      </c>
      <c r="H164" s="714"/>
      <c r="I164" s="714"/>
      <c r="J164" s="714"/>
      <c r="K164" s="714"/>
      <c r="L164" s="714"/>
      <c r="M164" s="714"/>
      <c r="N164" s="714"/>
      <c r="O164" s="714"/>
      <c r="P164" s="714"/>
      <c r="Q164" s="714"/>
      <c r="R164" s="715"/>
      <c r="S164" s="29"/>
    </row>
    <row r="165" spans="2:19" ht="15" customHeight="1" x14ac:dyDescent="0.25">
      <c r="B165" s="26">
        <f t="shared" si="2"/>
        <v>0</v>
      </c>
      <c r="C165" s="26">
        <f t="shared" si="2"/>
        <v>0</v>
      </c>
      <c r="D165" s="64"/>
      <c r="G165" s="42"/>
      <c r="H165" s="644" t="s">
        <v>723</v>
      </c>
      <c r="I165" s="645"/>
      <c r="J165" s="645"/>
      <c r="K165" s="645"/>
      <c r="L165" s="645"/>
      <c r="M165" s="645"/>
      <c r="N165" s="645"/>
      <c r="O165" s="645"/>
      <c r="P165" s="645"/>
      <c r="Q165" s="645"/>
      <c r="R165" s="646"/>
      <c r="S165" s="29"/>
    </row>
    <row r="166" spans="2:19" ht="15" customHeight="1" x14ac:dyDescent="0.25">
      <c r="C166" s="26"/>
      <c r="D166" s="64"/>
      <c r="G166" s="42"/>
      <c r="H166" s="644" t="s">
        <v>126</v>
      </c>
      <c r="I166" s="645"/>
      <c r="J166" s="645"/>
      <c r="K166" s="645"/>
      <c r="L166" s="645"/>
      <c r="M166" s="645"/>
      <c r="N166" s="645"/>
      <c r="O166" s="645"/>
      <c r="P166" s="645"/>
      <c r="Q166" s="645"/>
      <c r="R166" s="646"/>
      <c r="S166" s="29"/>
    </row>
    <row r="167" spans="2:19" ht="15" customHeight="1" x14ac:dyDescent="0.25">
      <c r="B167" s="26">
        <f t="shared" si="2"/>
        <v>0</v>
      </c>
      <c r="C167" s="26">
        <f t="shared" si="2"/>
        <v>0</v>
      </c>
      <c r="D167" s="64"/>
      <c r="G167" s="42"/>
      <c r="H167" s="644" t="s">
        <v>127</v>
      </c>
      <c r="I167" s="645"/>
      <c r="J167" s="645"/>
      <c r="K167" s="645"/>
      <c r="L167" s="645"/>
      <c r="M167" s="645"/>
      <c r="N167" s="645"/>
      <c r="O167" s="645"/>
      <c r="P167" s="645"/>
      <c r="Q167" s="645"/>
      <c r="R167" s="646"/>
      <c r="S167" s="29"/>
    </row>
    <row r="168" spans="2:19" ht="15" customHeight="1" x14ac:dyDescent="0.25">
      <c r="B168" s="26">
        <f t="shared" si="2"/>
        <v>0</v>
      </c>
      <c r="C168" s="26">
        <f t="shared" si="2"/>
        <v>0</v>
      </c>
      <c r="D168" s="64"/>
      <c r="G168" s="42"/>
      <c r="H168" s="644" t="s">
        <v>128</v>
      </c>
      <c r="I168" s="645"/>
      <c r="J168" s="645"/>
      <c r="K168" s="645"/>
      <c r="L168" s="645"/>
      <c r="M168" s="645"/>
      <c r="N168" s="645"/>
      <c r="O168" s="645"/>
      <c r="P168" s="645"/>
      <c r="Q168" s="645"/>
      <c r="R168" s="646"/>
      <c r="S168" s="29"/>
    </row>
    <row r="169" spans="2:19" ht="15" customHeight="1" x14ac:dyDescent="0.25">
      <c r="B169" s="26">
        <f t="shared" si="2"/>
        <v>0</v>
      </c>
      <c r="C169" s="26">
        <f t="shared" si="2"/>
        <v>0</v>
      </c>
      <c r="D169" s="64"/>
      <c r="G169" s="42"/>
      <c r="H169" s="644" t="s">
        <v>129</v>
      </c>
      <c r="I169" s="645"/>
      <c r="J169" s="645"/>
      <c r="K169" s="645"/>
      <c r="L169" s="645"/>
      <c r="M169" s="645"/>
      <c r="N169" s="645"/>
      <c r="O169" s="645"/>
      <c r="P169" s="645"/>
      <c r="Q169" s="645"/>
      <c r="R169" s="646"/>
      <c r="S169" s="29"/>
    </row>
    <row r="170" spans="2:19" ht="5.0999999999999996" customHeight="1" x14ac:dyDescent="0.25">
      <c r="B170" s="26">
        <f t="shared" si="2"/>
        <v>0</v>
      </c>
      <c r="C170" s="26">
        <f t="shared" si="2"/>
        <v>0</v>
      </c>
      <c r="D170" s="64"/>
      <c r="S170" s="29"/>
    </row>
    <row r="171" spans="2:19" ht="48" customHeight="1" x14ac:dyDescent="0.25">
      <c r="C171" s="26"/>
      <c r="D171" s="64"/>
      <c r="F171" s="768" t="s">
        <v>130</v>
      </c>
      <c r="G171" s="768"/>
      <c r="H171" s="768"/>
      <c r="I171" s="768"/>
      <c r="J171" s="768"/>
      <c r="K171" s="768"/>
      <c r="L171" s="768"/>
      <c r="M171" s="768"/>
      <c r="N171" s="768"/>
      <c r="O171" s="768"/>
      <c r="P171" s="768"/>
      <c r="Q171" s="768"/>
      <c r="R171" s="768"/>
      <c r="S171" s="29"/>
    </row>
    <row r="172" spans="2:19" ht="12" customHeight="1" x14ac:dyDescent="0.25">
      <c r="C172" s="26"/>
      <c r="D172" s="64"/>
      <c r="S172" s="29"/>
    </row>
    <row r="173" spans="2:19" ht="30" customHeight="1" x14ac:dyDescent="0.25">
      <c r="B173" s="26">
        <f t="shared" si="2"/>
        <v>0</v>
      </c>
      <c r="C173" s="26">
        <f t="shared" si="2"/>
        <v>0</v>
      </c>
      <c r="D173" s="64"/>
      <c r="F173" s="336" t="s">
        <v>131</v>
      </c>
      <c r="G173" s="336"/>
      <c r="H173" s="336"/>
      <c r="I173" s="336"/>
      <c r="J173" s="336"/>
      <c r="K173" s="336"/>
      <c r="L173" s="336"/>
      <c r="M173" s="336"/>
      <c r="N173" s="336"/>
      <c r="O173" s="336"/>
      <c r="P173" s="336"/>
      <c r="Q173" s="336"/>
      <c r="R173" s="336"/>
      <c r="S173" s="29"/>
    </row>
    <row r="174" spans="2:19" ht="5.0999999999999996" customHeight="1" x14ac:dyDescent="0.25">
      <c r="B174" s="26">
        <f t="shared" si="2"/>
        <v>0</v>
      </c>
      <c r="C174" s="26">
        <f t="shared" si="2"/>
        <v>0</v>
      </c>
      <c r="D174" s="64"/>
      <c r="S174" s="29"/>
    </row>
    <row r="175" spans="2:19" x14ac:dyDescent="0.25">
      <c r="B175" s="26">
        <f t="shared" si="2"/>
        <v>0</v>
      </c>
      <c r="C175" s="26">
        <f t="shared" si="2"/>
        <v>0</v>
      </c>
      <c r="D175" s="64"/>
      <c r="F175" s="42"/>
      <c r="G175" s="713" t="s">
        <v>124</v>
      </c>
      <c r="H175" s="714"/>
      <c r="I175" s="714"/>
      <c r="J175" s="714"/>
      <c r="K175" s="714"/>
      <c r="L175" s="714"/>
      <c r="M175" s="714"/>
      <c r="N175" s="714"/>
      <c r="O175" s="714"/>
      <c r="P175" s="714"/>
      <c r="Q175" s="714"/>
      <c r="R175" s="715"/>
      <c r="S175" s="29"/>
    </row>
    <row r="176" spans="2:19" x14ac:dyDescent="0.25">
      <c r="B176" s="26">
        <f t="shared" si="2"/>
        <v>0</v>
      </c>
      <c r="C176" s="26">
        <f t="shared" si="2"/>
        <v>0</v>
      </c>
      <c r="D176" s="64"/>
      <c r="G176" s="42"/>
      <c r="H176" s="644" t="s">
        <v>126</v>
      </c>
      <c r="I176" s="645"/>
      <c r="J176" s="645"/>
      <c r="K176" s="645"/>
      <c r="L176" s="645"/>
      <c r="M176" s="645"/>
      <c r="N176" s="645"/>
      <c r="O176" s="645"/>
      <c r="P176" s="645"/>
      <c r="Q176" s="645"/>
      <c r="R176" s="646"/>
      <c r="S176" s="29"/>
    </row>
    <row r="177" spans="2:19" x14ac:dyDescent="0.25">
      <c r="B177" s="26">
        <f t="shared" si="2"/>
        <v>0</v>
      </c>
      <c r="C177" s="26">
        <f t="shared" si="2"/>
        <v>0</v>
      </c>
      <c r="D177" s="64"/>
      <c r="G177" s="42"/>
      <c r="H177" s="644" t="s">
        <v>132</v>
      </c>
      <c r="I177" s="645"/>
      <c r="J177" s="645"/>
      <c r="K177" s="645"/>
      <c r="L177" s="645"/>
      <c r="M177" s="645"/>
      <c r="N177" s="645"/>
      <c r="O177" s="645"/>
      <c r="P177" s="645"/>
      <c r="Q177" s="645"/>
      <c r="R177" s="646"/>
      <c r="S177" s="29"/>
    </row>
    <row r="178" spans="2:19" x14ac:dyDescent="0.25">
      <c r="B178" s="26">
        <f t="shared" si="2"/>
        <v>0</v>
      </c>
      <c r="C178" s="26">
        <f t="shared" si="2"/>
        <v>0</v>
      </c>
      <c r="D178" s="64"/>
      <c r="G178" s="42"/>
      <c r="H178" s="644" t="s">
        <v>133</v>
      </c>
      <c r="I178" s="645"/>
      <c r="J178" s="645"/>
      <c r="K178" s="645"/>
      <c r="L178" s="645"/>
      <c r="M178" s="645"/>
      <c r="N178" s="645"/>
      <c r="O178" s="645"/>
      <c r="P178" s="645"/>
      <c r="Q178" s="645"/>
      <c r="R178" s="646"/>
      <c r="S178" s="29"/>
    </row>
    <row r="179" spans="2:19" ht="5.0999999999999996" customHeight="1" x14ac:dyDescent="0.25">
      <c r="B179" s="26">
        <f t="shared" si="2"/>
        <v>0</v>
      </c>
      <c r="C179" s="26">
        <f t="shared" si="2"/>
        <v>0</v>
      </c>
      <c r="D179" s="64"/>
      <c r="S179" s="29"/>
    </row>
    <row r="180" spans="2:19" ht="5.0999999999999996" customHeight="1" x14ac:dyDescent="0.25">
      <c r="B180" s="26">
        <f t="shared" si="2"/>
        <v>0</v>
      </c>
      <c r="C180" s="26">
        <f t="shared" si="2"/>
        <v>0</v>
      </c>
      <c r="D180" s="64"/>
      <c r="S180" s="29"/>
    </row>
    <row r="181" spans="2:19" ht="5.0999999999999996" customHeight="1" x14ac:dyDescent="0.25">
      <c r="B181" s="26">
        <f t="shared" si="2"/>
        <v>0</v>
      </c>
      <c r="C181" s="26">
        <f t="shared" si="2"/>
        <v>0</v>
      </c>
      <c r="D181" s="64"/>
      <c r="S181" s="29"/>
    </row>
    <row r="182" spans="2:19" ht="15" customHeight="1" x14ac:dyDescent="0.25">
      <c r="B182" s="26">
        <f t="shared" si="2"/>
        <v>0</v>
      </c>
      <c r="C182" s="26">
        <f t="shared" si="2"/>
        <v>0</v>
      </c>
      <c r="D182" s="64"/>
      <c r="E182" s="72"/>
      <c r="F182" s="72" t="s">
        <v>134</v>
      </c>
      <c r="S182" s="29"/>
    </row>
    <row r="183" spans="2:19" ht="5.0999999999999996" customHeight="1" x14ac:dyDescent="0.25">
      <c r="B183" s="26">
        <f t="shared" si="2"/>
        <v>0</v>
      </c>
      <c r="C183" s="26">
        <f t="shared" si="2"/>
        <v>0</v>
      </c>
      <c r="D183" s="67"/>
      <c r="E183" s="293"/>
      <c r="S183" s="29"/>
    </row>
    <row r="184" spans="2:19" ht="34.5" customHeight="1" x14ac:dyDescent="0.25">
      <c r="B184" s="26">
        <f t="shared" si="2"/>
        <v>0</v>
      </c>
      <c r="C184" s="26">
        <f t="shared" si="2"/>
        <v>0</v>
      </c>
      <c r="D184" s="64"/>
      <c r="F184" s="42"/>
      <c r="G184" s="614" t="s">
        <v>724</v>
      </c>
      <c r="H184" s="615"/>
      <c r="I184" s="615"/>
      <c r="J184" s="615"/>
      <c r="K184" s="615"/>
      <c r="L184" s="615"/>
      <c r="M184" s="615"/>
      <c r="N184" s="615"/>
      <c r="O184" s="615"/>
      <c r="P184" s="615"/>
      <c r="Q184" s="615"/>
      <c r="R184" s="616"/>
      <c r="S184" s="29"/>
    </row>
    <row r="185" spans="2:19" ht="5.0999999999999996" customHeight="1" x14ac:dyDescent="0.25">
      <c r="B185" s="26">
        <f t="shared" si="2"/>
        <v>0</v>
      </c>
      <c r="C185" s="26">
        <f t="shared" si="2"/>
        <v>0</v>
      </c>
      <c r="D185" s="64"/>
      <c r="G185" s="70"/>
      <c r="S185" s="29"/>
    </row>
    <row r="186" spans="2:19" ht="15" customHeight="1" x14ac:dyDescent="0.25">
      <c r="B186" s="26">
        <f t="shared" si="2"/>
        <v>0</v>
      </c>
      <c r="C186" s="26">
        <f t="shared" si="2"/>
        <v>0</v>
      </c>
      <c r="D186" s="64"/>
      <c r="G186" s="336" t="s">
        <v>136</v>
      </c>
      <c r="H186" s="336"/>
      <c r="I186" s="336"/>
      <c r="J186" s="336"/>
      <c r="K186" s="336"/>
      <c r="L186" s="336"/>
      <c r="M186" s="336"/>
      <c r="N186" s="336"/>
      <c r="O186" s="336"/>
      <c r="P186" s="336"/>
      <c r="Q186" s="336"/>
      <c r="R186" s="336"/>
      <c r="S186" s="29"/>
    </row>
    <row r="187" spans="2:19" ht="5.0999999999999996" customHeight="1" x14ac:dyDescent="0.25">
      <c r="B187" s="26">
        <f t="shared" si="2"/>
        <v>0</v>
      </c>
      <c r="C187" s="26">
        <f t="shared" si="2"/>
        <v>0</v>
      </c>
      <c r="D187" s="64"/>
      <c r="G187" s="248"/>
      <c r="H187" s="248"/>
      <c r="I187" s="248"/>
      <c r="J187" s="248"/>
      <c r="K187" s="248"/>
      <c r="L187" s="248"/>
      <c r="M187" s="248"/>
      <c r="N187" s="248"/>
      <c r="O187" s="248"/>
      <c r="P187" s="248"/>
      <c r="Q187" s="248"/>
      <c r="R187" s="248"/>
      <c r="S187" s="29"/>
    </row>
    <row r="188" spans="2:19" ht="15" customHeight="1" x14ac:dyDescent="0.25">
      <c r="B188" s="26">
        <f t="shared" si="2"/>
        <v>0</v>
      </c>
      <c r="C188" s="26">
        <f t="shared" si="2"/>
        <v>0</v>
      </c>
      <c r="D188" s="64"/>
      <c r="F188" s="42"/>
      <c r="G188" s="644" t="s">
        <v>725</v>
      </c>
      <c r="H188" s="645"/>
      <c r="I188" s="645"/>
      <c r="J188" s="645"/>
      <c r="K188" s="645"/>
      <c r="L188" s="645"/>
      <c r="M188" s="645"/>
      <c r="N188" s="645"/>
      <c r="O188" s="645"/>
      <c r="P188" s="645"/>
      <c r="Q188" s="645"/>
      <c r="R188" s="646"/>
      <c r="S188" s="29"/>
    </row>
    <row r="189" spans="2:19" ht="15" customHeight="1" x14ac:dyDescent="0.25">
      <c r="B189" s="26">
        <f t="shared" si="2"/>
        <v>0</v>
      </c>
      <c r="C189" s="26">
        <f t="shared" si="2"/>
        <v>0</v>
      </c>
      <c r="D189" s="64"/>
      <c r="F189" s="42"/>
      <c r="G189" s="644" t="s">
        <v>726</v>
      </c>
      <c r="H189" s="645"/>
      <c r="I189" s="645"/>
      <c r="J189" s="645"/>
      <c r="K189" s="645"/>
      <c r="L189" s="645"/>
      <c r="M189" s="645"/>
      <c r="N189" s="645"/>
      <c r="O189" s="645"/>
      <c r="P189" s="645"/>
      <c r="Q189" s="645"/>
      <c r="R189" s="646"/>
      <c r="S189" s="29"/>
    </row>
    <row r="190" spans="2:19" ht="5.0999999999999996" customHeight="1" x14ac:dyDescent="0.25">
      <c r="B190" s="26">
        <f t="shared" si="2"/>
        <v>0</v>
      </c>
      <c r="C190" s="26">
        <f t="shared" si="2"/>
        <v>0</v>
      </c>
      <c r="D190" s="64"/>
      <c r="S190" s="29"/>
    </row>
    <row r="191" spans="2:19" ht="15" customHeight="1" x14ac:dyDescent="0.25">
      <c r="B191" s="26">
        <f t="shared" si="2"/>
        <v>0</v>
      </c>
      <c r="C191" s="26">
        <f t="shared" si="2"/>
        <v>0</v>
      </c>
      <c r="D191" s="64"/>
      <c r="E191" s="72"/>
      <c r="F191" s="72" t="s">
        <v>139</v>
      </c>
      <c r="S191" s="29"/>
    </row>
    <row r="192" spans="2:19" ht="5.0999999999999996" customHeight="1" x14ac:dyDescent="0.25">
      <c r="B192" s="26">
        <f t="shared" si="2"/>
        <v>0</v>
      </c>
      <c r="C192" s="26">
        <f t="shared" si="2"/>
        <v>0</v>
      </c>
      <c r="D192" s="64"/>
      <c r="G192" s="288"/>
      <c r="S192" s="29"/>
    </row>
    <row r="193" spans="2:19" ht="15" customHeight="1" x14ac:dyDescent="0.25">
      <c r="B193" s="26">
        <f t="shared" si="2"/>
        <v>0</v>
      </c>
      <c r="C193" s="26">
        <f t="shared" si="2"/>
        <v>0</v>
      </c>
      <c r="D193" s="64"/>
      <c r="F193" s="42"/>
      <c r="G193" s="614" t="s">
        <v>727</v>
      </c>
      <c r="H193" s="615"/>
      <c r="I193" s="615"/>
      <c r="J193" s="615"/>
      <c r="K193" s="615"/>
      <c r="L193" s="615"/>
      <c r="M193" s="615"/>
      <c r="N193" s="615"/>
      <c r="O193" s="615"/>
      <c r="P193" s="615"/>
      <c r="Q193" s="615"/>
      <c r="R193" s="616"/>
      <c r="S193" s="29"/>
    </row>
    <row r="194" spans="2:19" ht="5.0999999999999996" customHeight="1" x14ac:dyDescent="0.25">
      <c r="B194" s="26">
        <f t="shared" si="2"/>
        <v>0</v>
      </c>
      <c r="C194" s="26">
        <f t="shared" si="2"/>
        <v>0</v>
      </c>
      <c r="D194" s="64"/>
      <c r="G194" s="70"/>
      <c r="S194" s="29"/>
    </row>
    <row r="195" spans="2:19" ht="15" customHeight="1" x14ac:dyDescent="0.25">
      <c r="B195" s="26">
        <f t="shared" si="2"/>
        <v>0</v>
      </c>
      <c r="C195" s="26">
        <f t="shared" si="2"/>
        <v>0</v>
      </c>
      <c r="D195" s="64"/>
      <c r="G195" s="336" t="s">
        <v>141</v>
      </c>
      <c r="H195" s="336"/>
      <c r="I195" s="336"/>
      <c r="J195" s="336"/>
      <c r="K195" s="336"/>
      <c r="L195" s="336"/>
      <c r="M195" s="336"/>
      <c r="N195" s="336"/>
      <c r="O195" s="336"/>
      <c r="P195" s="336"/>
      <c r="Q195" s="336"/>
      <c r="R195" s="336"/>
      <c r="S195" s="29"/>
    </row>
    <row r="196" spans="2:19" ht="5.0999999999999996" customHeight="1" x14ac:dyDescent="0.25">
      <c r="B196" s="26">
        <f t="shared" si="2"/>
        <v>0</v>
      </c>
      <c r="C196" s="26">
        <f t="shared" si="2"/>
        <v>0</v>
      </c>
      <c r="D196" s="64"/>
      <c r="G196" s="248"/>
      <c r="H196" s="248"/>
      <c r="I196" s="248"/>
      <c r="J196" s="248"/>
      <c r="K196" s="248"/>
      <c r="L196" s="248"/>
      <c r="M196" s="248"/>
      <c r="N196" s="248"/>
      <c r="O196" s="248"/>
      <c r="P196" s="248"/>
      <c r="Q196" s="248"/>
      <c r="R196" s="248"/>
      <c r="S196" s="29"/>
    </row>
    <row r="197" spans="2:19" ht="30" customHeight="1" x14ac:dyDescent="0.25">
      <c r="B197" s="26">
        <f t="shared" si="2"/>
        <v>0</v>
      </c>
      <c r="C197" s="26">
        <f t="shared" si="2"/>
        <v>0</v>
      </c>
      <c r="D197" s="64"/>
      <c r="F197" s="42"/>
      <c r="G197" s="614" t="s">
        <v>142</v>
      </c>
      <c r="H197" s="615"/>
      <c r="I197" s="615"/>
      <c r="J197" s="615"/>
      <c r="K197" s="615"/>
      <c r="L197" s="615"/>
      <c r="M197" s="615"/>
      <c r="N197" s="615"/>
      <c r="O197" s="615"/>
      <c r="P197" s="615"/>
      <c r="Q197" s="615"/>
      <c r="R197" s="616"/>
      <c r="S197" s="29"/>
    </row>
    <row r="198" spans="2:19" ht="15" customHeight="1" x14ac:dyDescent="0.25">
      <c r="B198" s="26">
        <f t="shared" si="2"/>
        <v>0</v>
      </c>
      <c r="C198" s="26">
        <f t="shared" si="2"/>
        <v>0</v>
      </c>
      <c r="D198" s="64"/>
      <c r="F198" s="42"/>
      <c r="G198" s="614" t="s">
        <v>143</v>
      </c>
      <c r="H198" s="615"/>
      <c r="I198" s="615"/>
      <c r="J198" s="615"/>
      <c r="K198" s="615"/>
      <c r="L198" s="615"/>
      <c r="M198" s="615"/>
      <c r="N198" s="615"/>
      <c r="O198" s="615"/>
      <c r="P198" s="615"/>
      <c r="Q198" s="615"/>
      <c r="R198" s="616"/>
      <c r="S198" s="29"/>
    </row>
    <row r="199" spans="2:19" ht="15" customHeight="1" x14ac:dyDescent="0.25">
      <c r="B199" s="26">
        <f t="shared" si="2"/>
        <v>0</v>
      </c>
      <c r="C199" s="26">
        <f t="shared" si="2"/>
        <v>0</v>
      </c>
      <c r="D199" s="64"/>
      <c r="F199" s="42"/>
      <c r="G199" s="614" t="s">
        <v>144</v>
      </c>
      <c r="H199" s="615"/>
      <c r="I199" s="615"/>
      <c r="J199" s="615"/>
      <c r="K199" s="615"/>
      <c r="L199" s="615"/>
      <c r="M199" s="615"/>
      <c r="N199" s="615"/>
      <c r="O199" s="615"/>
      <c r="P199" s="615"/>
      <c r="Q199" s="615"/>
      <c r="R199" s="616"/>
      <c r="S199" s="29"/>
    </row>
    <row r="200" spans="2:19" ht="30" customHeight="1" x14ac:dyDescent="0.25">
      <c r="B200" s="26">
        <f t="shared" si="2"/>
        <v>0</v>
      </c>
      <c r="C200" s="26">
        <f t="shared" si="2"/>
        <v>0</v>
      </c>
      <c r="D200" s="64"/>
      <c r="F200" s="42"/>
      <c r="G200" s="614" t="s">
        <v>145</v>
      </c>
      <c r="H200" s="615"/>
      <c r="I200" s="615"/>
      <c r="J200" s="615"/>
      <c r="K200" s="615"/>
      <c r="L200" s="615"/>
      <c r="M200" s="615"/>
      <c r="N200" s="615"/>
      <c r="O200" s="615"/>
      <c r="P200" s="615"/>
      <c r="Q200" s="615"/>
      <c r="R200" s="616"/>
      <c r="S200" s="29"/>
    </row>
    <row r="201" spans="2:19" ht="5.0999999999999996" customHeight="1" x14ac:dyDescent="0.25">
      <c r="B201" s="26">
        <f t="shared" si="2"/>
        <v>0</v>
      </c>
      <c r="C201" s="26">
        <f t="shared" si="2"/>
        <v>0</v>
      </c>
      <c r="D201" s="64"/>
      <c r="S201" s="29"/>
    </row>
    <row r="202" spans="2:19" ht="15" customHeight="1" thickBot="1" x14ac:dyDescent="0.3">
      <c r="B202" s="26">
        <f t="shared" si="2"/>
        <v>0</v>
      </c>
      <c r="C202" s="26">
        <f t="shared" si="2"/>
        <v>0</v>
      </c>
      <c r="D202" s="81" t="s">
        <v>148</v>
      </c>
      <c r="E202" s="82"/>
      <c r="F202" s="83"/>
      <c r="G202" s="84"/>
      <c r="H202" s="84"/>
      <c r="I202" s="84"/>
      <c r="J202" s="84"/>
      <c r="K202" s="84"/>
      <c r="L202" s="84"/>
      <c r="M202" s="84"/>
      <c r="N202" s="84"/>
      <c r="O202" s="84"/>
      <c r="P202" s="84"/>
      <c r="Q202" s="84"/>
      <c r="R202" s="84"/>
      <c r="S202" s="29"/>
    </row>
    <row r="203" spans="2:19" ht="5.0999999999999996" customHeight="1" x14ac:dyDescent="0.25">
      <c r="B203" s="26">
        <f t="shared" si="2"/>
        <v>0</v>
      </c>
      <c r="C203" s="26">
        <f t="shared" si="2"/>
        <v>0</v>
      </c>
      <c r="D203" s="67"/>
      <c r="E203" s="293"/>
      <c r="S203" s="29"/>
    </row>
    <row r="204" spans="2:19" ht="15" customHeight="1" x14ac:dyDescent="0.25">
      <c r="B204" s="26">
        <f t="shared" si="2"/>
        <v>0</v>
      </c>
      <c r="C204" s="26">
        <f t="shared" si="2"/>
        <v>0</v>
      </c>
      <c r="D204" s="64"/>
      <c r="F204" s="766" t="s">
        <v>728</v>
      </c>
      <c r="G204" s="766"/>
      <c r="H204" s="766"/>
      <c r="I204" s="766"/>
      <c r="J204" s="766"/>
      <c r="K204" s="766"/>
      <c r="L204" s="766"/>
      <c r="M204" s="766"/>
      <c r="N204" s="766"/>
      <c r="O204" s="766"/>
      <c r="P204" s="766"/>
      <c r="Q204" s="766"/>
      <c r="R204" s="766"/>
      <c r="S204" s="29"/>
    </row>
    <row r="205" spans="2:19" ht="9" customHeight="1" x14ac:dyDescent="0.25">
      <c r="B205" s="26">
        <f t="shared" si="2"/>
        <v>0</v>
      </c>
      <c r="C205" s="26">
        <f t="shared" si="2"/>
        <v>0</v>
      </c>
      <c r="D205" s="64"/>
      <c r="F205" s="305"/>
      <c r="G205" s="305"/>
      <c r="H205" s="305"/>
      <c r="I205" s="305"/>
      <c r="J205" s="305"/>
      <c r="K205" s="305"/>
      <c r="L205" s="305"/>
      <c r="M205" s="305"/>
      <c r="N205" s="305"/>
      <c r="O205" s="305"/>
      <c r="P205" s="305"/>
      <c r="Q205" s="305"/>
      <c r="R205" s="305"/>
      <c r="S205" s="29"/>
    </row>
    <row r="206" spans="2:19" ht="16.5" customHeight="1" x14ac:dyDescent="0.25">
      <c r="B206" s="26">
        <f t="shared" si="2"/>
        <v>0</v>
      </c>
      <c r="C206" s="26">
        <f t="shared" si="2"/>
        <v>0</v>
      </c>
      <c r="D206" s="64"/>
      <c r="F206" s="42"/>
      <c r="G206" s="700" t="s">
        <v>729</v>
      </c>
      <c r="H206" s="701"/>
      <c r="I206" s="701"/>
      <c r="J206" s="701"/>
      <c r="K206" s="701"/>
      <c r="L206" s="701"/>
      <c r="M206" s="701"/>
      <c r="N206" s="701"/>
      <c r="O206" s="701"/>
      <c r="P206" s="701"/>
      <c r="Q206" s="701"/>
      <c r="R206" s="702"/>
      <c r="S206" s="29"/>
    </row>
    <row r="207" spans="2:19" ht="33" customHeight="1" x14ac:dyDescent="0.25">
      <c r="B207" s="26">
        <f t="shared" si="2"/>
        <v>0</v>
      </c>
      <c r="C207" s="26">
        <f t="shared" si="2"/>
        <v>0</v>
      </c>
      <c r="D207" s="64"/>
      <c r="F207" s="42"/>
      <c r="G207" s="624" t="s">
        <v>150</v>
      </c>
      <c r="H207" s="625"/>
      <c r="I207" s="625"/>
      <c r="J207" s="625"/>
      <c r="K207" s="625"/>
      <c r="L207" s="625"/>
      <c r="M207" s="625"/>
      <c r="N207" s="625"/>
      <c r="O207" s="625"/>
      <c r="P207" s="625"/>
      <c r="Q207" s="625"/>
      <c r="R207" s="626"/>
      <c r="S207" s="29"/>
    </row>
    <row r="208" spans="2:19" ht="12" customHeight="1" x14ac:dyDescent="0.25">
      <c r="B208" s="26">
        <f t="shared" si="2"/>
        <v>0</v>
      </c>
      <c r="C208" s="26">
        <f t="shared" si="2"/>
        <v>0</v>
      </c>
      <c r="D208" s="64"/>
      <c r="S208" s="29"/>
    </row>
    <row r="209" spans="2:19" ht="15" customHeight="1" thickBot="1" x14ac:dyDescent="0.3">
      <c r="B209" s="26">
        <f t="shared" si="2"/>
        <v>0</v>
      </c>
      <c r="C209" s="26">
        <f t="shared" si="2"/>
        <v>0</v>
      </c>
      <c r="D209" s="79" t="s">
        <v>154</v>
      </c>
      <c r="E209" s="299"/>
      <c r="F209" s="303"/>
      <c r="G209" s="80"/>
      <c r="H209" s="80"/>
      <c r="I209" s="80"/>
      <c r="J209" s="80"/>
      <c r="K209" s="80"/>
      <c r="L209" s="80"/>
      <c r="M209" s="80"/>
      <c r="N209" s="80"/>
      <c r="O209" s="80"/>
      <c r="P209" s="80"/>
      <c r="Q209" s="80"/>
      <c r="R209" s="80"/>
      <c r="S209" s="29"/>
    </row>
    <row r="210" spans="2:19" ht="15" customHeight="1" x14ac:dyDescent="0.25">
      <c r="B210" s="26">
        <f t="shared" ref="B210:C285" si="3">IF(OR(F210="X", F210="N/A"),1,0)</f>
        <v>0</v>
      </c>
      <c r="C210" s="26">
        <f t="shared" si="3"/>
        <v>0</v>
      </c>
      <c r="D210" s="64"/>
      <c r="E210" s="289"/>
      <c r="F210" s="289" t="s">
        <v>155</v>
      </c>
      <c r="S210" s="29"/>
    </row>
    <row r="211" spans="2:19" ht="12" customHeight="1" x14ac:dyDescent="0.25">
      <c r="B211" s="26">
        <f t="shared" si="3"/>
        <v>0</v>
      </c>
      <c r="C211" s="26">
        <f t="shared" si="3"/>
        <v>0</v>
      </c>
      <c r="D211" s="64"/>
      <c r="S211" s="29"/>
    </row>
    <row r="212" spans="2:19" ht="31.5" customHeight="1" x14ac:dyDescent="0.25">
      <c r="B212" s="26">
        <f t="shared" si="3"/>
        <v>0</v>
      </c>
      <c r="C212" s="26">
        <f t="shared" si="3"/>
        <v>0</v>
      </c>
      <c r="D212" s="64"/>
      <c r="F212" s="42"/>
      <c r="G212" s="611" t="s">
        <v>730</v>
      </c>
      <c r="H212" s="612"/>
      <c r="I212" s="612"/>
      <c r="J212" s="612"/>
      <c r="K212" s="612"/>
      <c r="L212" s="612"/>
      <c r="M212" s="612"/>
      <c r="N212" s="612"/>
      <c r="O212" s="612"/>
      <c r="P212" s="612"/>
      <c r="Q212" s="612"/>
      <c r="R212" s="613"/>
      <c r="S212" s="29"/>
    </row>
    <row r="213" spans="2:19" x14ac:dyDescent="0.25">
      <c r="B213" s="26">
        <f t="shared" si="3"/>
        <v>0</v>
      </c>
      <c r="C213" s="26">
        <f t="shared" si="3"/>
        <v>0</v>
      </c>
      <c r="D213" s="64"/>
      <c r="F213"/>
      <c r="G213" s="42"/>
      <c r="H213" s="763" t="s">
        <v>157</v>
      </c>
      <c r="I213" s="764"/>
      <c r="J213" s="764"/>
      <c r="K213" s="764"/>
      <c r="L213" s="764"/>
      <c r="M213" s="764"/>
      <c r="N213" s="764"/>
      <c r="O213" s="764"/>
      <c r="P213" s="764"/>
      <c r="Q213" s="764"/>
      <c r="R213" s="765"/>
      <c r="S213" s="29"/>
    </row>
    <row r="214" spans="2:19" x14ac:dyDescent="0.25">
      <c r="B214" s="26">
        <f t="shared" si="3"/>
        <v>0</v>
      </c>
      <c r="C214" s="26">
        <f t="shared" si="3"/>
        <v>0</v>
      </c>
      <c r="D214" s="64"/>
      <c r="F214"/>
      <c r="G214" s="42"/>
      <c r="H214" s="763" t="s">
        <v>158</v>
      </c>
      <c r="I214" s="764"/>
      <c r="J214" s="764"/>
      <c r="K214" s="764"/>
      <c r="L214" s="764"/>
      <c r="M214" s="764"/>
      <c r="N214" s="764"/>
      <c r="O214" s="764"/>
      <c r="P214" s="764"/>
      <c r="Q214" s="764"/>
      <c r="R214" s="765"/>
      <c r="S214" s="29"/>
    </row>
    <row r="215" spans="2:19" x14ac:dyDescent="0.25">
      <c r="B215" s="26">
        <f t="shared" si="3"/>
        <v>0</v>
      </c>
      <c r="C215" s="26">
        <f t="shared" si="3"/>
        <v>0</v>
      </c>
      <c r="D215" s="64"/>
      <c r="F215"/>
      <c r="G215" s="42"/>
      <c r="H215" s="763" t="s">
        <v>159</v>
      </c>
      <c r="I215" s="764"/>
      <c r="J215" s="764"/>
      <c r="K215" s="764"/>
      <c r="L215" s="764"/>
      <c r="M215" s="764"/>
      <c r="N215" s="764"/>
      <c r="O215" s="764"/>
      <c r="P215" s="764"/>
      <c r="Q215" s="764"/>
      <c r="R215" s="765"/>
      <c r="S215" s="29"/>
    </row>
    <row r="216" spans="2:19" ht="20.25" customHeight="1" x14ac:dyDescent="0.25">
      <c r="B216" s="26">
        <f t="shared" si="3"/>
        <v>0</v>
      </c>
      <c r="C216" s="26">
        <f t="shared" si="3"/>
        <v>0</v>
      </c>
      <c r="D216" s="64"/>
      <c r="E216" s="289"/>
      <c r="F216" s="289" t="s">
        <v>731</v>
      </c>
      <c r="S216" s="29"/>
    </row>
    <row r="217" spans="2:19" ht="20.25" customHeight="1" x14ac:dyDescent="0.25">
      <c r="B217" s="26">
        <f t="shared" si="3"/>
        <v>0</v>
      </c>
      <c r="C217" s="26">
        <f t="shared" si="3"/>
        <v>0</v>
      </c>
      <c r="D217" s="64"/>
      <c r="F217" s="42"/>
      <c r="G217" s="611" t="s">
        <v>161</v>
      </c>
      <c r="H217" s="612"/>
      <c r="I217" s="612"/>
      <c r="J217" s="612"/>
      <c r="K217" s="612"/>
      <c r="L217" s="612"/>
      <c r="M217" s="612"/>
      <c r="N217" s="612"/>
      <c r="O217" s="612"/>
      <c r="P217" s="612"/>
      <c r="Q217" s="612"/>
      <c r="R217" s="613"/>
      <c r="S217" s="29"/>
    </row>
    <row r="218" spans="2:19" ht="20.25" customHeight="1" x14ac:dyDescent="0.25">
      <c r="B218" s="26">
        <f t="shared" si="3"/>
        <v>0</v>
      </c>
      <c r="C218" s="26">
        <f t="shared" si="3"/>
        <v>0</v>
      </c>
      <c r="D218" s="64"/>
      <c r="F218" s="90"/>
      <c r="G218" s="42"/>
      <c r="H218" s="644" t="s">
        <v>732</v>
      </c>
      <c r="I218" s="645"/>
      <c r="J218" s="645"/>
      <c r="K218" s="645"/>
      <c r="L218" s="645"/>
      <c r="M218" s="645"/>
      <c r="N218" s="645"/>
      <c r="O218" s="645"/>
      <c r="P218" s="645"/>
      <c r="Q218" s="645"/>
      <c r="R218" s="646"/>
      <c r="S218" s="29"/>
    </row>
    <row r="219" spans="2:19" ht="20.25" customHeight="1" x14ac:dyDescent="0.25">
      <c r="B219" s="26">
        <f t="shared" si="3"/>
        <v>0</v>
      </c>
      <c r="C219" s="26">
        <f t="shared" si="3"/>
        <v>0</v>
      </c>
      <c r="D219" s="64"/>
      <c r="F219" s="90"/>
      <c r="G219" s="42"/>
      <c r="H219" s="644" t="s">
        <v>733</v>
      </c>
      <c r="I219" s="645"/>
      <c r="J219" s="645"/>
      <c r="K219" s="645"/>
      <c r="L219" s="645"/>
      <c r="M219" s="645"/>
      <c r="N219" s="645"/>
      <c r="O219" s="645"/>
      <c r="P219" s="645"/>
      <c r="Q219" s="645"/>
      <c r="R219" s="646"/>
      <c r="S219" s="29"/>
    </row>
    <row r="220" spans="2:19" ht="20.25" customHeight="1" x14ac:dyDescent="0.25">
      <c r="B220" s="26">
        <f t="shared" si="3"/>
        <v>0</v>
      </c>
      <c r="C220" s="26">
        <f t="shared" si="3"/>
        <v>0</v>
      </c>
      <c r="D220" s="64"/>
      <c r="F220" s="90"/>
      <c r="G220" s="42"/>
      <c r="H220" s="644" t="s">
        <v>734</v>
      </c>
      <c r="I220" s="645"/>
      <c r="J220" s="645"/>
      <c r="K220" s="645"/>
      <c r="L220" s="645"/>
      <c r="M220" s="645"/>
      <c r="N220" s="645"/>
      <c r="O220" s="645"/>
      <c r="P220" s="645"/>
      <c r="Q220" s="645"/>
      <c r="R220" s="646"/>
      <c r="S220" s="29"/>
    </row>
    <row r="221" spans="2:19" ht="20.25" customHeight="1" x14ac:dyDescent="0.25">
      <c r="B221" s="26">
        <f t="shared" si="3"/>
        <v>0</v>
      </c>
      <c r="C221" s="26">
        <f t="shared" si="3"/>
        <v>0</v>
      </c>
      <c r="D221" s="64"/>
      <c r="F221" s="42"/>
      <c r="G221" s="740" t="s">
        <v>735</v>
      </c>
      <c r="H221" s="741"/>
      <c r="I221" s="741"/>
      <c r="J221" s="741"/>
      <c r="K221" s="741"/>
      <c r="L221" s="741"/>
      <c r="M221" s="741"/>
      <c r="N221" s="741"/>
      <c r="O221" s="741"/>
      <c r="P221" s="741"/>
      <c r="Q221" s="741"/>
      <c r="R221" s="742"/>
      <c r="S221" s="29"/>
    </row>
    <row r="222" spans="2:19" ht="6" customHeight="1" x14ac:dyDescent="0.25">
      <c r="C222" s="26"/>
      <c r="D222" s="64"/>
      <c r="S222" s="29"/>
    </row>
    <row r="223" spans="2:19" ht="20.25" customHeight="1" x14ac:dyDescent="0.25">
      <c r="C223" s="26"/>
      <c r="D223" s="64"/>
      <c r="F223" s="307" t="s">
        <v>167</v>
      </c>
      <c r="S223" s="29"/>
    </row>
    <row r="224" spans="2:19" ht="20.25" customHeight="1" x14ac:dyDescent="0.25">
      <c r="B224" s="26">
        <f t="shared" si="3"/>
        <v>0</v>
      </c>
      <c r="C224" s="26">
        <f t="shared" si="3"/>
        <v>0</v>
      </c>
      <c r="D224" s="64"/>
      <c r="F224" s="42"/>
      <c r="G224" s="752" t="s">
        <v>736</v>
      </c>
      <c r="H224" s="753"/>
      <c r="I224" s="753"/>
      <c r="J224" s="753"/>
      <c r="K224" s="753"/>
      <c r="L224" s="753"/>
      <c r="M224" s="753"/>
      <c r="N224" s="753"/>
      <c r="O224" s="753"/>
      <c r="P224" s="753"/>
      <c r="Q224" s="753"/>
      <c r="R224" s="754"/>
      <c r="S224" s="29"/>
    </row>
    <row r="225" spans="2:19" ht="20.25" customHeight="1" x14ac:dyDescent="0.25">
      <c r="C225" s="26"/>
      <c r="D225" s="64"/>
      <c r="S225" s="29"/>
    </row>
    <row r="226" spans="2:19" ht="15" customHeight="1" thickBot="1" x14ac:dyDescent="0.3">
      <c r="B226" s="26">
        <f t="shared" si="3"/>
        <v>0</v>
      </c>
      <c r="C226" s="26">
        <f t="shared" si="3"/>
        <v>0</v>
      </c>
      <c r="D226" s="79" t="s">
        <v>651</v>
      </c>
      <c r="E226" s="299"/>
      <c r="F226" s="303"/>
      <c r="G226" s="80"/>
      <c r="H226" s="80"/>
      <c r="I226" s="80"/>
      <c r="J226" s="80"/>
      <c r="K226" s="80"/>
      <c r="L226" s="80"/>
      <c r="M226" s="80"/>
      <c r="N226" s="80"/>
      <c r="O226" s="80"/>
      <c r="P226" s="80"/>
      <c r="Q226" s="80"/>
      <c r="R226" s="80"/>
      <c r="S226" s="29"/>
    </row>
    <row r="227" spans="2:19" ht="5.0999999999999996" customHeight="1" x14ac:dyDescent="0.25">
      <c r="B227" s="26">
        <f t="shared" si="3"/>
        <v>0</v>
      </c>
      <c r="C227" s="26">
        <f t="shared" si="3"/>
        <v>0</v>
      </c>
      <c r="D227" s="64"/>
      <c r="S227" s="29"/>
    </row>
    <row r="228" spans="2:19" x14ac:dyDescent="0.25">
      <c r="B228" s="26">
        <f t="shared" si="3"/>
        <v>0</v>
      </c>
      <c r="C228" s="26">
        <f t="shared" si="3"/>
        <v>0</v>
      </c>
      <c r="D228" s="64"/>
      <c r="E228" s="289"/>
      <c r="F228" s="289" t="s">
        <v>737</v>
      </c>
      <c r="S228" s="29"/>
    </row>
    <row r="229" spans="2:19" ht="5.0999999999999996" customHeight="1" x14ac:dyDescent="0.25">
      <c r="B229" s="26">
        <f t="shared" si="3"/>
        <v>0</v>
      </c>
      <c r="C229" s="26">
        <f t="shared" si="3"/>
        <v>0</v>
      </c>
      <c r="D229" s="64"/>
      <c r="S229" s="29"/>
    </row>
    <row r="230" spans="2:19" ht="32.25" customHeight="1" x14ac:dyDescent="0.25">
      <c r="B230" s="26">
        <f t="shared" si="3"/>
        <v>0</v>
      </c>
      <c r="C230" s="26">
        <f t="shared" si="3"/>
        <v>0</v>
      </c>
      <c r="D230" s="64"/>
      <c r="F230" s="42"/>
      <c r="G230" s="743" t="s">
        <v>174</v>
      </c>
      <c r="H230" s="744"/>
      <c r="I230" s="744"/>
      <c r="J230" s="744"/>
      <c r="K230" s="744"/>
      <c r="L230" s="744"/>
      <c r="M230" s="744"/>
      <c r="N230" s="744"/>
      <c r="O230" s="744"/>
      <c r="P230" s="744"/>
      <c r="Q230" s="744"/>
      <c r="R230" s="745"/>
      <c r="S230" s="29"/>
    </row>
    <row r="231" spans="2:19" ht="32.25" customHeight="1" x14ac:dyDescent="0.25">
      <c r="C231" s="26"/>
      <c r="D231" s="64"/>
      <c r="F231" s="42"/>
      <c r="G231" s="755" t="s">
        <v>738</v>
      </c>
      <c r="H231" s="756"/>
      <c r="I231" s="756"/>
      <c r="J231" s="756"/>
      <c r="K231" s="756"/>
      <c r="L231" s="756"/>
      <c r="M231" s="756"/>
      <c r="N231" s="756"/>
      <c r="O231" s="756"/>
      <c r="P231" s="756"/>
      <c r="Q231" s="756"/>
      <c r="R231" s="757"/>
      <c r="S231" s="29"/>
    </row>
    <row r="232" spans="2:19" ht="32.25" customHeight="1" x14ac:dyDescent="0.25">
      <c r="C232" s="26"/>
      <c r="D232" s="64"/>
      <c r="F232" s="42"/>
      <c r="G232" s="755" t="s">
        <v>739</v>
      </c>
      <c r="H232" s="756"/>
      <c r="I232" s="756"/>
      <c r="J232" s="756"/>
      <c r="K232" s="756"/>
      <c r="L232" s="756"/>
      <c r="M232" s="756"/>
      <c r="N232" s="756"/>
      <c r="O232" s="756"/>
      <c r="P232" s="756"/>
      <c r="Q232" s="756"/>
      <c r="R232" s="757"/>
      <c r="S232" s="29"/>
    </row>
    <row r="233" spans="2:19" ht="32.25" customHeight="1" x14ac:dyDescent="0.25">
      <c r="C233" s="26"/>
      <c r="D233" s="64"/>
      <c r="F233"/>
      <c r="G233" s="42"/>
      <c r="H233" s="752" t="s">
        <v>740</v>
      </c>
      <c r="I233" s="758"/>
      <c r="J233" s="758"/>
      <c r="K233" s="758"/>
      <c r="L233" s="758"/>
      <c r="M233" s="758"/>
      <c r="N233" s="758"/>
      <c r="O233" s="758"/>
      <c r="P233" s="758"/>
      <c r="Q233" s="758"/>
      <c r="R233" s="759"/>
      <c r="S233" s="29"/>
    </row>
    <row r="234" spans="2:19" ht="32.25" customHeight="1" x14ac:dyDescent="0.25">
      <c r="C234" s="26"/>
      <c r="D234" s="64"/>
      <c r="F234"/>
      <c r="G234" s="42"/>
      <c r="H234" s="760" t="s">
        <v>741</v>
      </c>
      <c r="I234" s="761"/>
      <c r="J234" s="761"/>
      <c r="K234" s="761"/>
      <c r="L234" s="761"/>
      <c r="M234" s="761"/>
      <c r="N234" s="761"/>
      <c r="O234" s="761"/>
      <c r="P234" s="761"/>
      <c r="Q234" s="761"/>
      <c r="R234" s="762"/>
      <c r="S234" s="29"/>
    </row>
    <row r="235" spans="2:19" ht="28.5" customHeight="1" x14ac:dyDescent="0.25">
      <c r="B235" s="26">
        <f t="shared" si="3"/>
        <v>0</v>
      </c>
      <c r="C235" s="26">
        <f t="shared" si="3"/>
        <v>0</v>
      </c>
      <c r="D235" s="64"/>
      <c r="F235" s="42"/>
      <c r="G235" s="746" t="s">
        <v>742</v>
      </c>
      <c r="H235" s="747"/>
      <c r="I235" s="747"/>
      <c r="J235" s="747"/>
      <c r="K235" s="747"/>
      <c r="L235" s="747"/>
      <c r="M235" s="747"/>
      <c r="N235" s="747"/>
      <c r="O235" s="747"/>
      <c r="P235" s="747"/>
      <c r="Q235" s="747"/>
      <c r="R235" s="748"/>
      <c r="S235" s="29"/>
    </row>
    <row r="236" spans="2:19" x14ac:dyDescent="0.25">
      <c r="B236" s="26">
        <f t="shared" si="3"/>
        <v>0</v>
      </c>
      <c r="C236" s="26">
        <f t="shared" si="3"/>
        <v>0</v>
      </c>
      <c r="D236" s="64"/>
      <c r="F236"/>
      <c r="G236" s="42"/>
      <c r="H236" s="59" t="s">
        <v>182</v>
      </c>
      <c r="I236" s="300"/>
      <c r="J236" s="300"/>
      <c r="K236" s="300"/>
      <c r="L236" s="300"/>
      <c r="M236" s="300"/>
      <c r="N236" s="300"/>
      <c r="O236" s="300"/>
      <c r="P236" s="300"/>
      <c r="Q236" s="300"/>
      <c r="R236" s="60"/>
      <c r="S236" s="29"/>
    </row>
    <row r="237" spans="2:19" x14ac:dyDescent="0.25">
      <c r="B237" s="26">
        <f t="shared" si="3"/>
        <v>0</v>
      </c>
      <c r="C237" s="26">
        <f t="shared" si="3"/>
        <v>0</v>
      </c>
      <c r="D237" s="64"/>
      <c r="F237"/>
      <c r="G237" s="42"/>
      <c r="H237" s="61" t="s">
        <v>183</v>
      </c>
      <c r="I237" s="62"/>
      <c r="J237" s="62"/>
      <c r="K237" s="62"/>
      <c r="L237" s="62"/>
      <c r="M237" s="62"/>
      <c r="N237" s="62"/>
      <c r="O237" s="62"/>
      <c r="P237" s="62"/>
      <c r="Q237" s="62"/>
      <c r="R237" s="63"/>
      <c r="S237" s="29"/>
    </row>
    <row r="238" spans="2:19" x14ac:dyDescent="0.25">
      <c r="B238" s="26">
        <f t="shared" si="3"/>
        <v>0</v>
      </c>
      <c r="C238" s="26">
        <f t="shared" si="3"/>
        <v>0</v>
      </c>
      <c r="D238" s="64"/>
      <c r="F238"/>
      <c r="G238" s="42"/>
      <c r="H238" s="61" t="s">
        <v>184</v>
      </c>
      <c r="I238" s="62"/>
      <c r="J238" s="62"/>
      <c r="K238" s="62"/>
      <c r="L238" s="62"/>
      <c r="M238" s="62"/>
      <c r="N238" s="62"/>
      <c r="O238" s="62"/>
      <c r="P238" s="62"/>
      <c r="Q238" s="62"/>
      <c r="R238" s="63"/>
      <c r="S238" s="29"/>
    </row>
    <row r="239" spans="2:19" x14ac:dyDescent="0.25">
      <c r="B239" s="26">
        <f t="shared" si="3"/>
        <v>0</v>
      </c>
      <c r="C239" s="26">
        <f t="shared" si="3"/>
        <v>0</v>
      </c>
      <c r="D239" s="64"/>
      <c r="F239"/>
      <c r="G239" s="42"/>
      <c r="H239" s="61" t="s">
        <v>743</v>
      </c>
      <c r="I239" s="62"/>
      <c r="J239" s="62"/>
      <c r="K239" s="62"/>
      <c r="L239" s="62"/>
      <c r="M239" s="62"/>
      <c r="N239" s="62"/>
      <c r="O239" s="62"/>
      <c r="P239" s="62"/>
      <c r="Q239" s="62"/>
      <c r="R239" s="63"/>
      <c r="S239" s="29"/>
    </row>
    <row r="240" spans="2:19" ht="5.0999999999999996" customHeight="1" x14ac:dyDescent="0.25">
      <c r="B240" s="26">
        <f t="shared" si="3"/>
        <v>0</v>
      </c>
      <c r="C240" s="26">
        <f t="shared" si="3"/>
        <v>0</v>
      </c>
      <c r="D240" s="64"/>
      <c r="G240" s="35"/>
      <c r="H240" s="35"/>
      <c r="I240" s="35"/>
      <c r="J240" s="35"/>
      <c r="K240" s="35"/>
      <c r="L240" s="35"/>
      <c r="M240" s="35"/>
      <c r="N240" s="35"/>
      <c r="O240" s="35"/>
      <c r="P240" s="35"/>
      <c r="Q240" s="35"/>
      <c r="R240" s="35"/>
      <c r="S240" s="29"/>
    </row>
    <row r="241" spans="2:19" ht="5.0999999999999996" customHeight="1" x14ac:dyDescent="0.25">
      <c r="B241" s="26">
        <f t="shared" si="3"/>
        <v>0</v>
      </c>
      <c r="C241" s="26">
        <f t="shared" si="3"/>
        <v>0</v>
      </c>
      <c r="D241" s="64"/>
      <c r="E241" s="289"/>
      <c r="G241" s="35"/>
      <c r="H241" s="35"/>
      <c r="I241" s="35"/>
      <c r="J241" s="35"/>
      <c r="K241" s="35"/>
      <c r="L241" s="35"/>
      <c r="M241" s="35"/>
      <c r="N241" s="35"/>
      <c r="O241" s="35"/>
      <c r="P241" s="35"/>
      <c r="Q241" s="35"/>
      <c r="R241" s="35"/>
      <c r="S241" s="29"/>
    </row>
    <row r="242" spans="2:19" ht="18" customHeight="1" x14ac:dyDescent="0.25">
      <c r="B242" s="26">
        <f t="shared" si="3"/>
        <v>0</v>
      </c>
      <c r="C242" s="26">
        <f t="shared" si="3"/>
        <v>0</v>
      </c>
      <c r="D242" s="64"/>
      <c r="F242" s="42"/>
      <c r="G242" s="749" t="s">
        <v>744</v>
      </c>
      <c r="H242" s="750"/>
      <c r="I242" s="750"/>
      <c r="J242" s="750"/>
      <c r="K242" s="750"/>
      <c r="L242" s="750"/>
      <c r="M242" s="750"/>
      <c r="N242" s="750"/>
      <c r="O242" s="750"/>
      <c r="P242" s="750"/>
      <c r="Q242" s="750"/>
      <c r="R242" s="751"/>
      <c r="S242" s="29"/>
    </row>
    <row r="243" spans="2:19" ht="5.0999999999999996" customHeight="1" x14ac:dyDescent="0.25">
      <c r="B243" s="26">
        <f t="shared" si="3"/>
        <v>0</v>
      </c>
      <c r="C243" s="26">
        <f t="shared" si="3"/>
        <v>0</v>
      </c>
      <c r="D243" s="64"/>
      <c r="G243" s="36"/>
      <c r="H243" s="269"/>
      <c r="I243" s="269"/>
      <c r="J243" s="269"/>
      <c r="K243" s="269"/>
      <c r="L243" s="269"/>
      <c r="M243" s="269"/>
      <c r="N243" s="269"/>
      <c r="O243" s="269"/>
      <c r="P243" s="269"/>
      <c r="Q243" s="35"/>
      <c r="R243" s="36"/>
      <c r="S243" s="29"/>
    </row>
    <row r="244" spans="2:19" ht="5.0999999999999996" customHeight="1" x14ac:dyDescent="0.25">
      <c r="B244" s="26">
        <f t="shared" si="3"/>
        <v>0</v>
      </c>
      <c r="C244" s="26">
        <f t="shared" si="3"/>
        <v>0</v>
      </c>
      <c r="D244" s="64"/>
      <c r="G244" s="35"/>
      <c r="H244" s="37"/>
      <c r="I244" s="37"/>
      <c r="J244" s="37"/>
      <c r="K244" s="37"/>
      <c r="L244" s="37"/>
      <c r="M244" s="37"/>
      <c r="N244" s="37"/>
      <c r="O244" s="37"/>
      <c r="P244" s="37"/>
      <c r="Q244" s="35"/>
      <c r="R244" s="35"/>
      <c r="S244" s="29"/>
    </row>
    <row r="245" spans="2:19" ht="27.95" customHeight="1" x14ac:dyDescent="0.25">
      <c r="B245" s="26">
        <f t="shared" si="3"/>
        <v>0</v>
      </c>
      <c r="C245" s="26">
        <f t="shared" si="3"/>
        <v>0</v>
      </c>
      <c r="D245" s="64"/>
      <c r="F245" s="42"/>
      <c r="G245" s="614" t="s">
        <v>745</v>
      </c>
      <c r="H245" s="615"/>
      <c r="I245" s="615"/>
      <c r="J245" s="615"/>
      <c r="K245" s="615"/>
      <c r="L245" s="615"/>
      <c r="M245" s="615"/>
      <c r="N245" s="615"/>
      <c r="O245" s="615"/>
      <c r="P245" s="615"/>
      <c r="Q245" s="615"/>
      <c r="R245" s="616"/>
      <c r="S245" s="29"/>
    </row>
    <row r="246" spans="2:19" ht="5.0999999999999996" customHeight="1" x14ac:dyDescent="0.25">
      <c r="B246" s="26">
        <f t="shared" si="3"/>
        <v>0</v>
      </c>
      <c r="C246" s="26">
        <f t="shared" si="3"/>
        <v>0</v>
      </c>
      <c r="D246" s="64"/>
      <c r="S246" s="29"/>
    </row>
    <row r="247" spans="2:19" x14ac:dyDescent="0.25">
      <c r="B247" s="26">
        <f t="shared" si="3"/>
        <v>0</v>
      </c>
      <c r="C247" s="26">
        <f t="shared" si="3"/>
        <v>0</v>
      </c>
      <c r="D247" s="64"/>
      <c r="E247" s="289"/>
      <c r="F247" s="289" t="s">
        <v>746</v>
      </c>
      <c r="S247" s="29"/>
    </row>
    <row r="248" spans="2:19" ht="5.0999999999999996" customHeight="1" x14ac:dyDescent="0.25">
      <c r="B248" s="26">
        <f t="shared" si="3"/>
        <v>0</v>
      </c>
      <c r="C248" s="26">
        <f t="shared" si="3"/>
        <v>0</v>
      </c>
      <c r="D248" s="64"/>
      <c r="S248" s="29"/>
    </row>
    <row r="249" spans="2:19" ht="15" customHeight="1" x14ac:dyDescent="0.25">
      <c r="B249" s="26">
        <f t="shared" si="3"/>
        <v>0</v>
      </c>
      <c r="C249" s="26">
        <f t="shared" si="3"/>
        <v>0</v>
      </c>
      <c r="D249" s="64"/>
      <c r="F249" s="42"/>
      <c r="G249" s="713" t="s">
        <v>192</v>
      </c>
      <c r="H249" s="714"/>
      <c r="I249" s="714"/>
      <c r="J249" s="714"/>
      <c r="K249" s="714"/>
      <c r="L249" s="714"/>
      <c r="M249" s="714"/>
      <c r="N249" s="714"/>
      <c r="O249" s="714"/>
      <c r="P249" s="714"/>
      <c r="Q249" s="714"/>
      <c r="R249" s="715"/>
      <c r="S249" s="29"/>
    </row>
    <row r="250" spans="2:19" ht="15" customHeight="1" x14ac:dyDescent="0.25">
      <c r="B250" s="26">
        <f t="shared" si="3"/>
        <v>0</v>
      </c>
      <c r="C250" s="26">
        <f t="shared" si="3"/>
        <v>0</v>
      </c>
      <c r="D250" s="64"/>
      <c r="G250" s="42"/>
      <c r="H250" s="389" t="s">
        <v>747</v>
      </c>
      <c r="I250" s="390"/>
      <c r="J250" s="390"/>
      <c r="K250" s="390"/>
      <c r="L250" s="390"/>
      <c r="M250" s="390"/>
      <c r="N250" s="390"/>
      <c r="O250" s="390"/>
      <c r="P250" s="390"/>
      <c r="Q250" s="390"/>
      <c r="R250" s="391"/>
      <c r="S250" s="29"/>
    </row>
    <row r="251" spans="2:19" ht="26.25" customHeight="1" x14ac:dyDescent="0.25">
      <c r="B251" s="26">
        <f t="shared" si="3"/>
        <v>0</v>
      </c>
      <c r="C251" s="26">
        <f t="shared" si="3"/>
        <v>0</v>
      </c>
      <c r="D251" s="64"/>
      <c r="G251" s="42"/>
      <c r="H251" s="389" t="s">
        <v>194</v>
      </c>
      <c r="I251" s="390"/>
      <c r="J251" s="390"/>
      <c r="K251" s="390"/>
      <c r="L251" s="390"/>
      <c r="M251" s="390"/>
      <c r="N251" s="390"/>
      <c r="O251" s="390"/>
      <c r="P251" s="390"/>
      <c r="Q251" s="390"/>
      <c r="R251" s="391"/>
      <c r="S251" s="29"/>
    </row>
    <row r="252" spans="2:19" ht="15" customHeight="1" x14ac:dyDescent="0.25">
      <c r="B252" s="26">
        <f t="shared" si="3"/>
        <v>0</v>
      </c>
      <c r="C252" s="26">
        <f t="shared" si="3"/>
        <v>0</v>
      </c>
      <c r="D252" s="64"/>
      <c r="G252" s="42"/>
      <c r="H252" s="389" t="s">
        <v>748</v>
      </c>
      <c r="I252" s="390"/>
      <c r="J252" s="390"/>
      <c r="K252" s="390"/>
      <c r="L252" s="390"/>
      <c r="M252" s="390"/>
      <c r="N252" s="390"/>
      <c r="O252" s="390"/>
      <c r="P252" s="390"/>
      <c r="Q252" s="390"/>
      <c r="R252" s="391"/>
      <c r="S252" s="29"/>
    </row>
    <row r="253" spans="2:19" ht="21" customHeight="1" x14ac:dyDescent="0.25">
      <c r="B253" s="26">
        <f t="shared" si="3"/>
        <v>0</v>
      </c>
      <c r="C253" s="26">
        <f t="shared" si="3"/>
        <v>0</v>
      </c>
      <c r="D253" s="64"/>
      <c r="G253" s="42"/>
      <c r="H253" s="737" t="s">
        <v>749</v>
      </c>
      <c r="I253" s="738"/>
      <c r="J253" s="738"/>
      <c r="K253" s="738"/>
      <c r="L253" s="738"/>
      <c r="M253" s="738"/>
      <c r="N253" s="738"/>
      <c r="O253" s="738"/>
      <c r="P253" s="738"/>
      <c r="Q253" s="738"/>
      <c r="R253" s="739"/>
      <c r="S253" s="29"/>
    </row>
    <row r="254" spans="2:19" ht="30.75" customHeight="1" x14ac:dyDescent="0.25">
      <c r="B254" s="26">
        <f t="shared" si="3"/>
        <v>0</v>
      </c>
      <c r="C254" s="26">
        <f t="shared" si="3"/>
        <v>0</v>
      </c>
      <c r="D254" s="64"/>
      <c r="G254" s="42"/>
      <c r="H254" s="737" t="s">
        <v>750</v>
      </c>
      <c r="I254" s="738"/>
      <c r="J254" s="738"/>
      <c r="K254" s="738"/>
      <c r="L254" s="738"/>
      <c r="M254" s="738"/>
      <c r="N254" s="738"/>
      <c r="O254" s="738"/>
      <c r="P254" s="738"/>
      <c r="Q254" s="738"/>
      <c r="R254" s="739"/>
      <c r="S254" s="29"/>
    </row>
    <row r="255" spans="2:19" ht="15" customHeight="1" x14ac:dyDescent="0.25">
      <c r="B255" s="26">
        <f t="shared" si="3"/>
        <v>0</v>
      </c>
      <c r="C255" s="26">
        <f t="shared" si="3"/>
        <v>0</v>
      </c>
      <c r="D255" s="64"/>
      <c r="G255" s="42"/>
      <c r="H255" s="389" t="s">
        <v>751</v>
      </c>
      <c r="I255" s="390"/>
      <c r="J255" s="390"/>
      <c r="K255" s="390"/>
      <c r="L255" s="390"/>
      <c r="M255" s="390"/>
      <c r="N255" s="390"/>
      <c r="O255" s="390"/>
      <c r="P255" s="390"/>
      <c r="Q255" s="390"/>
      <c r="R255" s="391"/>
      <c r="S255" s="29"/>
    </row>
    <row r="256" spans="2:19" ht="15" customHeight="1" x14ac:dyDescent="0.25">
      <c r="B256" s="26">
        <f t="shared" si="3"/>
        <v>0</v>
      </c>
      <c r="C256" s="26">
        <f t="shared" si="3"/>
        <v>0</v>
      </c>
      <c r="D256" s="64"/>
      <c r="F256" s="42"/>
      <c r="G256" s="115" t="s">
        <v>752</v>
      </c>
      <c r="H256" s="262"/>
      <c r="I256" s="258"/>
      <c r="J256" s="258"/>
      <c r="K256" s="258"/>
      <c r="L256" s="258"/>
      <c r="M256" s="258"/>
      <c r="N256" s="258"/>
      <c r="O256" s="258"/>
      <c r="P256" s="258"/>
      <c r="Q256" s="258"/>
      <c r="R256" s="259"/>
      <c r="S256" s="29"/>
    </row>
    <row r="257" spans="2:19" ht="5.0999999999999996" customHeight="1" x14ac:dyDescent="0.25">
      <c r="B257" s="26">
        <f t="shared" si="3"/>
        <v>0</v>
      </c>
      <c r="C257" s="26">
        <f t="shared" si="3"/>
        <v>0</v>
      </c>
      <c r="D257" s="64"/>
      <c r="S257" s="29"/>
    </row>
    <row r="258" spans="2:19" ht="15" customHeight="1" thickBot="1" x14ac:dyDescent="0.3">
      <c r="B258" s="26">
        <f t="shared" si="3"/>
        <v>0</v>
      </c>
      <c r="C258" s="26">
        <f t="shared" si="3"/>
        <v>0</v>
      </c>
      <c r="D258" s="81" t="s">
        <v>199</v>
      </c>
      <c r="E258" s="82"/>
      <c r="F258" s="303"/>
      <c r="G258" s="80"/>
      <c r="H258" s="80"/>
      <c r="I258" s="80"/>
      <c r="J258" s="80"/>
      <c r="K258" s="80"/>
      <c r="L258" s="80"/>
      <c r="M258" s="80"/>
      <c r="N258" s="80"/>
      <c r="O258" s="80"/>
      <c r="P258" s="80"/>
      <c r="Q258" s="80"/>
      <c r="R258" s="80"/>
      <c r="S258" s="29"/>
    </row>
    <row r="259" spans="2:19" ht="5.0999999999999996" customHeight="1" x14ac:dyDescent="0.25">
      <c r="B259" s="26">
        <f t="shared" si="3"/>
        <v>0</v>
      </c>
      <c r="C259" s="26">
        <f t="shared" si="3"/>
        <v>0</v>
      </c>
      <c r="D259" s="64"/>
      <c r="S259" s="29"/>
    </row>
    <row r="260" spans="2:19" ht="37.5" customHeight="1" x14ac:dyDescent="0.25">
      <c r="B260" s="26">
        <f t="shared" si="3"/>
        <v>0</v>
      </c>
      <c r="C260" s="26">
        <f t="shared" si="3"/>
        <v>0</v>
      </c>
      <c r="D260" s="64"/>
      <c r="F260" s="42"/>
      <c r="G260" s="424" t="s">
        <v>753</v>
      </c>
      <c r="H260" s="425"/>
      <c r="I260" s="425"/>
      <c r="J260" s="425"/>
      <c r="K260" s="425"/>
      <c r="L260" s="425"/>
      <c r="M260" s="425"/>
      <c r="N260" s="425"/>
      <c r="O260" s="425"/>
      <c r="P260" s="425"/>
      <c r="Q260" s="425"/>
      <c r="R260" s="426"/>
      <c r="S260" s="29"/>
    </row>
    <row r="261" spans="2:19" ht="53.45" customHeight="1" x14ac:dyDescent="0.25">
      <c r="C261" s="26"/>
      <c r="D261" s="64"/>
      <c r="F261" s="89"/>
      <c r="G261" s="42"/>
      <c r="H261" s="424" t="s">
        <v>754</v>
      </c>
      <c r="I261" s="425"/>
      <c r="J261" s="425"/>
      <c r="K261" s="425"/>
      <c r="L261" s="425"/>
      <c r="M261" s="425"/>
      <c r="N261" s="425"/>
      <c r="O261" s="425"/>
      <c r="P261" s="425"/>
      <c r="Q261" s="425"/>
      <c r="R261" s="649"/>
      <c r="S261" s="29"/>
    </row>
    <row r="262" spans="2:19" ht="5.0999999999999996" customHeight="1" x14ac:dyDescent="0.25">
      <c r="B262" s="26">
        <f t="shared" si="3"/>
        <v>0</v>
      </c>
      <c r="C262" s="26">
        <f t="shared" si="3"/>
        <v>0</v>
      </c>
      <c r="D262" s="64"/>
      <c r="S262" s="29"/>
    </row>
    <row r="263" spans="2:19" ht="15" customHeight="1" thickBot="1" x14ac:dyDescent="0.3">
      <c r="B263" s="26">
        <f t="shared" si="3"/>
        <v>0</v>
      </c>
      <c r="C263" s="26">
        <f t="shared" si="3"/>
        <v>0</v>
      </c>
      <c r="D263" s="79" t="s">
        <v>209</v>
      </c>
      <c r="E263" s="299"/>
      <c r="F263" s="303"/>
      <c r="G263" s="80"/>
      <c r="H263" s="80"/>
      <c r="I263" s="80"/>
      <c r="J263" s="80"/>
      <c r="K263" s="80"/>
      <c r="L263" s="80"/>
      <c r="M263" s="80"/>
      <c r="N263" s="80"/>
      <c r="O263" s="80"/>
      <c r="P263" s="80"/>
      <c r="Q263" s="80"/>
      <c r="R263" s="80"/>
      <c r="S263" s="29"/>
    </row>
    <row r="264" spans="2:19" ht="5.0999999999999996" customHeight="1" x14ac:dyDescent="0.25">
      <c r="B264" s="26">
        <f t="shared" si="3"/>
        <v>0</v>
      </c>
      <c r="C264" s="26">
        <f t="shared" si="3"/>
        <v>0</v>
      </c>
      <c r="D264" s="64"/>
      <c r="S264" s="29"/>
    </row>
    <row r="265" spans="2:19" ht="15" customHeight="1" x14ac:dyDescent="0.25">
      <c r="B265" s="26">
        <f t="shared" si="3"/>
        <v>0</v>
      </c>
      <c r="C265" s="26">
        <f t="shared" si="3"/>
        <v>0</v>
      </c>
      <c r="D265" s="64"/>
      <c r="F265" s="42"/>
      <c r="G265" s="473" t="s">
        <v>210</v>
      </c>
      <c r="H265" s="474"/>
      <c r="I265" s="474"/>
      <c r="J265" s="474"/>
      <c r="K265" s="474"/>
      <c r="L265" s="474"/>
      <c r="M265" s="474"/>
      <c r="N265" s="474"/>
      <c r="O265" s="474"/>
      <c r="P265" s="474"/>
      <c r="Q265" s="474"/>
      <c r="R265" s="475"/>
      <c r="S265" s="29"/>
    </row>
    <row r="266" spans="2:19" ht="30" customHeight="1" x14ac:dyDescent="0.25">
      <c r="B266" s="26">
        <f t="shared" si="3"/>
        <v>0</v>
      </c>
      <c r="C266" s="26">
        <f t="shared" si="3"/>
        <v>0</v>
      </c>
      <c r="D266" s="64"/>
      <c r="F266" s="91"/>
      <c r="G266" s="42"/>
      <c r="H266" s="389" t="s">
        <v>755</v>
      </c>
      <c r="I266" s="390"/>
      <c r="J266" s="390"/>
      <c r="K266" s="390"/>
      <c r="L266" s="390"/>
      <c r="M266" s="390"/>
      <c r="N266" s="390"/>
      <c r="O266" s="390"/>
      <c r="P266" s="390"/>
      <c r="Q266" s="390"/>
      <c r="R266" s="476"/>
      <c r="S266" s="29"/>
    </row>
    <row r="267" spans="2:19" ht="15" customHeight="1" x14ac:dyDescent="0.25">
      <c r="B267" s="26">
        <f t="shared" si="3"/>
        <v>0</v>
      </c>
      <c r="C267" s="26">
        <f t="shared" si="3"/>
        <v>0</v>
      </c>
      <c r="D267" s="64"/>
      <c r="F267" s="92"/>
      <c r="G267" s="42"/>
      <c r="H267" s="477" t="s">
        <v>756</v>
      </c>
      <c r="I267" s="436"/>
      <c r="J267" s="436"/>
      <c r="K267" s="436"/>
      <c r="L267" s="436"/>
      <c r="M267" s="436"/>
      <c r="N267" s="436"/>
      <c r="O267" s="436"/>
      <c r="P267" s="436"/>
      <c r="Q267" s="436"/>
      <c r="R267" s="478"/>
      <c r="S267" s="29"/>
    </row>
    <row r="268" spans="2:19" ht="28.5" customHeight="1" x14ac:dyDescent="0.25">
      <c r="C268" s="26"/>
      <c r="D268" s="64"/>
      <c r="F268" s="267"/>
      <c r="G268" s="42"/>
      <c r="H268" s="477" t="s">
        <v>757</v>
      </c>
      <c r="I268" s="436"/>
      <c r="J268" s="436"/>
      <c r="K268" s="436"/>
      <c r="L268" s="436"/>
      <c r="M268" s="436"/>
      <c r="N268" s="436"/>
      <c r="O268" s="436"/>
      <c r="P268" s="436"/>
      <c r="Q268" s="436"/>
      <c r="R268" s="478"/>
      <c r="S268" s="29"/>
    </row>
    <row r="269" spans="2:19" ht="15" customHeight="1" x14ac:dyDescent="0.25">
      <c r="C269" s="26"/>
      <c r="D269" s="64"/>
      <c r="F269" s="267"/>
      <c r="G269" s="94"/>
      <c r="H269" s="42"/>
      <c r="I269" s="644" t="s">
        <v>219</v>
      </c>
      <c r="J269" s="645"/>
      <c r="K269" s="645"/>
      <c r="L269" s="645"/>
      <c r="M269" s="645"/>
      <c r="N269" s="645"/>
      <c r="O269" s="645"/>
      <c r="P269" s="645"/>
      <c r="Q269" s="645"/>
      <c r="R269" s="645"/>
      <c r="S269" s="29"/>
    </row>
    <row r="270" spans="2:19" ht="30" customHeight="1" x14ac:dyDescent="0.25">
      <c r="C270" s="26"/>
      <c r="D270" s="64"/>
      <c r="F270" s="267"/>
      <c r="G270" s="94"/>
      <c r="H270" s="42"/>
      <c r="I270" s="614" t="s">
        <v>220</v>
      </c>
      <c r="J270" s="645"/>
      <c r="K270" s="645"/>
      <c r="L270" s="645"/>
      <c r="M270" s="645"/>
      <c r="N270" s="645"/>
      <c r="O270" s="645"/>
      <c r="P270" s="645"/>
      <c r="Q270" s="645"/>
      <c r="R270" s="645"/>
      <c r="S270" s="29"/>
    </row>
    <row r="271" spans="2:19" ht="33.75" customHeight="1" x14ac:dyDescent="0.25">
      <c r="B271" s="26">
        <f t="shared" si="3"/>
        <v>0</v>
      </c>
      <c r="C271" s="26">
        <f t="shared" si="3"/>
        <v>0</v>
      </c>
      <c r="D271" s="64"/>
      <c r="F271" s="90"/>
      <c r="G271" s="42"/>
      <c r="H271" s="734" t="s">
        <v>758</v>
      </c>
      <c r="I271" s="735"/>
      <c r="J271" s="735"/>
      <c r="K271" s="735"/>
      <c r="L271" s="735"/>
      <c r="M271" s="735"/>
      <c r="N271" s="735"/>
      <c r="O271" s="735"/>
      <c r="P271" s="735"/>
      <c r="Q271" s="735"/>
      <c r="R271" s="736"/>
      <c r="S271" s="29"/>
    </row>
    <row r="272" spans="2:19" ht="5.0999999999999996" customHeight="1" x14ac:dyDescent="0.25">
      <c r="B272" s="26">
        <f t="shared" si="3"/>
        <v>0</v>
      </c>
      <c r="C272" s="26">
        <f t="shared" si="3"/>
        <v>0</v>
      </c>
      <c r="D272" s="64"/>
      <c r="S272" s="29"/>
    </row>
    <row r="273" spans="2:19" ht="24" customHeight="1" x14ac:dyDescent="0.25">
      <c r="B273" s="26">
        <f t="shared" si="3"/>
        <v>0</v>
      </c>
      <c r="C273" s="26">
        <f t="shared" si="3"/>
        <v>0</v>
      </c>
      <c r="D273" s="64"/>
      <c r="F273" s="42"/>
      <c r="G273" s="389" t="s">
        <v>759</v>
      </c>
      <c r="H273" s="390"/>
      <c r="I273" s="390"/>
      <c r="J273" s="390"/>
      <c r="K273" s="390"/>
      <c r="L273" s="390"/>
      <c r="M273" s="390"/>
      <c r="N273" s="390"/>
      <c r="O273" s="390"/>
      <c r="P273" s="390"/>
      <c r="Q273" s="390"/>
      <c r="R273" s="391"/>
      <c r="S273" s="29"/>
    </row>
    <row r="274" spans="2:19" ht="30" customHeight="1" x14ac:dyDescent="0.25">
      <c r="C274" s="26"/>
      <c r="D274" s="64"/>
      <c r="F274" s="42"/>
      <c r="G274" s="389" t="s">
        <v>760</v>
      </c>
      <c r="H274" s="390"/>
      <c r="I274" s="390"/>
      <c r="J274" s="390"/>
      <c r="K274" s="390"/>
      <c r="L274" s="390"/>
      <c r="M274" s="390"/>
      <c r="N274" s="390"/>
      <c r="O274" s="390"/>
      <c r="P274" s="390"/>
      <c r="Q274" s="390"/>
      <c r="R274" s="391"/>
      <c r="S274" s="29"/>
    </row>
    <row r="275" spans="2:19" ht="12" customHeight="1" x14ac:dyDescent="0.25">
      <c r="B275" s="26">
        <f t="shared" si="3"/>
        <v>0</v>
      </c>
      <c r="C275" s="26">
        <f t="shared" si="3"/>
        <v>0</v>
      </c>
      <c r="D275" s="64"/>
      <c r="G275" t="s">
        <v>761</v>
      </c>
      <c r="S275" s="29"/>
    </row>
    <row r="276" spans="2:19" ht="16.5" customHeight="1" thickBot="1" x14ac:dyDescent="0.3">
      <c r="C276" s="26"/>
      <c r="D276" s="731" t="s">
        <v>231</v>
      </c>
      <c r="E276" s="731"/>
      <c r="F276" s="731"/>
      <c r="G276" s="731"/>
      <c r="H276" s="731"/>
      <c r="I276" s="731"/>
      <c r="J276" s="731"/>
      <c r="K276" s="731"/>
      <c r="L276" s="731"/>
      <c r="M276" s="731"/>
      <c r="N276" s="731"/>
      <c r="O276" s="731"/>
      <c r="P276" s="731"/>
      <c r="Q276" s="731"/>
      <c r="R276" s="731"/>
      <c r="S276" s="29"/>
    </row>
    <row r="277" spans="2:19" ht="8.1" customHeight="1" x14ac:dyDescent="0.25">
      <c r="C277" s="26"/>
      <c r="D277" s="65"/>
      <c r="S277" s="29"/>
    </row>
    <row r="278" spans="2:19" ht="30" customHeight="1" x14ac:dyDescent="0.25">
      <c r="B278" s="26">
        <f t="shared" si="3"/>
        <v>0</v>
      </c>
      <c r="C278" s="26">
        <f t="shared" si="3"/>
        <v>0</v>
      </c>
      <c r="D278" s="64"/>
      <c r="F278" s="42"/>
      <c r="G278" s="395" t="s">
        <v>232</v>
      </c>
      <c r="H278" s="396"/>
      <c r="I278" s="396"/>
      <c r="J278" s="396"/>
      <c r="K278" s="396"/>
      <c r="L278" s="396"/>
      <c r="M278" s="396"/>
      <c r="N278" s="396"/>
      <c r="O278" s="396"/>
      <c r="P278" s="396"/>
      <c r="Q278" s="396"/>
      <c r="R278" s="495"/>
      <c r="S278" s="29"/>
    </row>
    <row r="279" spans="2:19" ht="5.0999999999999996" hidden="1" customHeight="1" x14ac:dyDescent="0.25">
      <c r="B279" s="26">
        <f t="shared" si="3"/>
        <v>0</v>
      </c>
      <c r="C279" s="26">
        <f t="shared" si="3"/>
        <v>0</v>
      </c>
      <c r="D279" s="64"/>
      <c r="G279" s="38"/>
      <c r="S279" s="29"/>
    </row>
    <row r="280" spans="2:19" ht="14.25" customHeight="1" x14ac:dyDescent="0.25">
      <c r="B280" s="26">
        <f t="shared" si="3"/>
        <v>0</v>
      </c>
      <c r="C280" s="26">
        <f t="shared" si="3"/>
        <v>0</v>
      </c>
      <c r="D280" s="64"/>
      <c r="F280" s="94"/>
      <c r="G280" s="42"/>
      <c r="H280" s="732" t="s">
        <v>762</v>
      </c>
      <c r="I280" s="733"/>
      <c r="J280" s="733"/>
      <c r="K280" s="733"/>
      <c r="L280" s="733"/>
      <c r="M280" s="733"/>
      <c r="N280" s="733"/>
      <c r="O280" s="733"/>
      <c r="P280" s="733"/>
      <c r="Q280" s="733"/>
      <c r="R280" s="733"/>
      <c r="S280" s="93"/>
    </row>
    <row r="281" spans="2:19" ht="15" customHeight="1" x14ac:dyDescent="0.25">
      <c r="B281" s="26">
        <f t="shared" si="3"/>
        <v>0</v>
      </c>
      <c r="C281" s="26">
        <f t="shared" si="3"/>
        <v>0</v>
      </c>
      <c r="D281" s="64"/>
      <c r="F281" s="94"/>
      <c r="G281" s="42"/>
      <c r="H281" s="614" t="s">
        <v>234</v>
      </c>
      <c r="I281" s="615"/>
      <c r="J281" s="615"/>
      <c r="K281" s="615"/>
      <c r="L281" s="615"/>
      <c r="M281" s="615"/>
      <c r="N281" s="615"/>
      <c r="O281" s="615"/>
      <c r="P281" s="615"/>
      <c r="Q281" s="615"/>
      <c r="R281" s="615"/>
      <c r="S281" s="286"/>
    </row>
    <row r="282" spans="2:19" ht="15" customHeight="1" x14ac:dyDescent="0.25">
      <c r="B282" s="26">
        <f t="shared" si="3"/>
        <v>0</v>
      </c>
      <c r="C282" s="26">
        <f t="shared" si="3"/>
        <v>0</v>
      </c>
      <c r="D282" s="64"/>
      <c r="F282" s="94"/>
      <c r="G282" s="42"/>
      <c r="H282" s="614" t="s">
        <v>235</v>
      </c>
      <c r="I282" s="615"/>
      <c r="J282" s="615"/>
      <c r="K282" s="615"/>
      <c r="L282" s="615"/>
      <c r="M282" s="615"/>
      <c r="N282" s="615"/>
      <c r="O282" s="615"/>
      <c r="P282" s="615"/>
      <c r="Q282" s="615"/>
      <c r="R282" s="615"/>
      <c r="S282" s="286"/>
    </row>
    <row r="283" spans="2:19" ht="30" customHeight="1" x14ac:dyDescent="0.25">
      <c r="B283" s="26">
        <f t="shared" si="3"/>
        <v>0</v>
      </c>
      <c r="C283" s="26">
        <f t="shared" si="3"/>
        <v>0</v>
      </c>
      <c r="D283" s="64"/>
      <c r="F283" s="94"/>
      <c r="G283" s="42"/>
      <c r="H283" s="614" t="s">
        <v>236</v>
      </c>
      <c r="I283" s="615"/>
      <c r="J283" s="615"/>
      <c r="K283" s="615"/>
      <c r="L283" s="615"/>
      <c r="M283" s="615"/>
      <c r="N283" s="615"/>
      <c r="O283" s="615"/>
      <c r="P283" s="615"/>
      <c r="Q283" s="615"/>
      <c r="R283" s="615"/>
      <c r="S283" s="286"/>
    </row>
    <row r="284" spans="2:19" ht="15" customHeight="1" x14ac:dyDescent="0.25">
      <c r="B284" s="26">
        <f t="shared" si="3"/>
        <v>0</v>
      </c>
      <c r="C284" s="26">
        <f t="shared" si="3"/>
        <v>0</v>
      </c>
      <c r="D284" s="64"/>
      <c r="F284" s="94"/>
      <c r="G284" s="42"/>
      <c r="H284" s="611" t="s">
        <v>237</v>
      </c>
      <c r="I284" s="612"/>
      <c r="J284" s="612"/>
      <c r="K284" s="612"/>
      <c r="L284" s="612"/>
      <c r="M284" s="612"/>
      <c r="N284" s="612"/>
      <c r="O284" s="612"/>
      <c r="P284" s="612"/>
      <c r="Q284" s="612"/>
      <c r="R284" s="612"/>
      <c r="S284" s="285"/>
    </row>
    <row r="285" spans="2:19" ht="15" customHeight="1" x14ac:dyDescent="0.25">
      <c r="B285" s="26">
        <f t="shared" si="3"/>
        <v>0</v>
      </c>
      <c r="C285" s="26">
        <f t="shared" si="3"/>
        <v>0</v>
      </c>
      <c r="D285" s="64"/>
      <c r="G285" s="94"/>
      <c r="H285" s="42"/>
      <c r="I285" s="644" t="s">
        <v>238</v>
      </c>
      <c r="J285" s="645"/>
      <c r="K285" s="645"/>
      <c r="L285" s="645"/>
      <c r="M285" s="645"/>
      <c r="N285" s="645"/>
      <c r="O285" s="645"/>
      <c r="P285" s="645"/>
      <c r="Q285" s="645"/>
      <c r="R285" s="645"/>
      <c r="S285" s="292"/>
    </row>
    <row r="286" spans="2:19" ht="15" customHeight="1" x14ac:dyDescent="0.25">
      <c r="B286" s="26">
        <f t="shared" ref="B286:C348" si="4">IF(OR(F286="X", F286="N/A"),1,0)</f>
        <v>0</v>
      </c>
      <c r="C286" s="26">
        <f t="shared" si="4"/>
        <v>0</v>
      </c>
      <c r="D286" s="64"/>
      <c r="G286" s="94"/>
      <c r="H286" s="42"/>
      <c r="I286" s="644" t="s">
        <v>239</v>
      </c>
      <c r="J286" s="645"/>
      <c r="K286" s="645"/>
      <c r="L286" s="645"/>
      <c r="M286" s="645"/>
      <c r="N286" s="645"/>
      <c r="O286" s="645"/>
      <c r="P286" s="645"/>
      <c r="Q286" s="645"/>
      <c r="R286" s="645"/>
      <c r="S286" s="292"/>
    </row>
    <row r="287" spans="2:19" ht="15" customHeight="1" x14ac:dyDescent="0.25">
      <c r="B287" s="26">
        <f t="shared" si="4"/>
        <v>0</v>
      </c>
      <c r="C287" s="26">
        <f t="shared" si="4"/>
        <v>0</v>
      </c>
      <c r="D287" s="64"/>
      <c r="G287" s="94"/>
      <c r="H287" s="42"/>
      <c r="I287" s="719" t="s">
        <v>763</v>
      </c>
      <c r="J287" s="720"/>
      <c r="K287" s="720"/>
      <c r="L287" s="720"/>
      <c r="M287" s="720"/>
      <c r="N287" s="720"/>
      <c r="O287" s="720"/>
      <c r="P287" s="720"/>
      <c r="Q287" s="720"/>
      <c r="R287" s="720"/>
      <c r="S287" s="297"/>
    </row>
    <row r="288" spans="2:19" ht="15" customHeight="1" x14ac:dyDescent="0.25">
      <c r="B288" s="26">
        <f t="shared" si="4"/>
        <v>0</v>
      </c>
      <c r="C288" s="26">
        <f t="shared" si="4"/>
        <v>0</v>
      </c>
      <c r="D288" s="64"/>
      <c r="G288" s="94"/>
      <c r="H288" s="42"/>
      <c r="I288" s="644" t="s">
        <v>241</v>
      </c>
      <c r="J288" s="645"/>
      <c r="K288" s="645"/>
      <c r="L288" s="645"/>
      <c r="M288" s="645"/>
      <c r="N288" s="645"/>
      <c r="O288" s="645"/>
      <c r="P288" s="645"/>
      <c r="Q288" s="645"/>
      <c r="R288" s="645"/>
      <c r="S288" s="292"/>
    </row>
    <row r="289" spans="1:19" ht="30" customHeight="1" x14ac:dyDescent="0.25">
      <c r="B289" s="26">
        <f t="shared" si="4"/>
        <v>0</v>
      </c>
      <c r="C289" s="26">
        <f t="shared" si="4"/>
        <v>0</v>
      </c>
      <c r="D289" s="64"/>
      <c r="G289" s="94"/>
      <c r="H289" s="42"/>
      <c r="I289" s="614" t="s">
        <v>764</v>
      </c>
      <c r="J289" s="615"/>
      <c r="K289" s="615"/>
      <c r="L289" s="615"/>
      <c r="M289" s="615"/>
      <c r="N289" s="615"/>
      <c r="O289" s="615"/>
      <c r="P289" s="615"/>
      <c r="Q289" s="615"/>
      <c r="R289" s="615"/>
      <c r="S289" s="286"/>
    </row>
    <row r="290" spans="1:19" ht="29.1" customHeight="1" x14ac:dyDescent="0.25">
      <c r="B290" s="26">
        <f t="shared" si="4"/>
        <v>0</v>
      </c>
      <c r="C290" s="26">
        <f t="shared" si="4"/>
        <v>0</v>
      </c>
      <c r="D290" s="64"/>
      <c r="G290" s="94"/>
      <c r="H290" s="42"/>
      <c r="I290" s="614" t="s">
        <v>243</v>
      </c>
      <c r="J290" s="615"/>
      <c r="K290" s="615"/>
      <c r="L290" s="615"/>
      <c r="M290" s="615"/>
      <c r="N290" s="615"/>
      <c r="O290" s="615"/>
      <c r="P290" s="615"/>
      <c r="Q290" s="615"/>
      <c r="R290" s="615"/>
      <c r="S290" s="286"/>
    </row>
    <row r="291" spans="1:19" ht="5.0999999999999996" customHeight="1" x14ac:dyDescent="0.25">
      <c r="B291" s="26">
        <f t="shared" si="4"/>
        <v>0</v>
      </c>
      <c r="C291" s="26">
        <f t="shared" si="4"/>
        <v>0</v>
      </c>
      <c r="D291" s="64"/>
      <c r="S291" s="29"/>
    </row>
    <row r="292" spans="1:19" ht="15" customHeight="1" thickBot="1" x14ac:dyDescent="0.3">
      <c r="B292" s="26">
        <f t="shared" si="4"/>
        <v>0</v>
      </c>
      <c r="C292" s="26">
        <f t="shared" si="4"/>
        <v>0</v>
      </c>
      <c r="D292" s="79" t="s">
        <v>244</v>
      </c>
      <c r="E292" s="299"/>
      <c r="F292" s="303"/>
      <c r="G292" s="80"/>
      <c r="H292" s="80"/>
      <c r="I292" s="80"/>
      <c r="J292" s="80"/>
      <c r="K292" s="80"/>
      <c r="L292" s="80"/>
      <c r="M292" s="80"/>
      <c r="N292" s="80"/>
      <c r="O292" s="80"/>
      <c r="P292" s="80"/>
      <c r="Q292" s="80"/>
      <c r="R292" s="80"/>
      <c r="S292" s="29"/>
    </row>
    <row r="293" spans="1:19" ht="15" customHeight="1" x14ac:dyDescent="0.25">
      <c r="B293" s="26">
        <f t="shared" si="4"/>
        <v>0</v>
      </c>
      <c r="C293" s="26">
        <f t="shared" si="4"/>
        <v>0</v>
      </c>
      <c r="D293" s="65"/>
      <c r="E293" s="289"/>
      <c r="F293" s="289" t="s">
        <v>155</v>
      </c>
      <c r="S293" s="29"/>
    </row>
    <row r="294" spans="1:19" ht="9.75" customHeight="1" x14ac:dyDescent="0.25">
      <c r="B294" s="26">
        <f t="shared" si="4"/>
        <v>0</v>
      </c>
      <c r="C294" s="26">
        <f t="shared" si="4"/>
        <v>0</v>
      </c>
      <c r="D294" s="64"/>
      <c r="S294" s="29"/>
    </row>
    <row r="295" spans="1:19" ht="31.5" customHeight="1" x14ac:dyDescent="0.25">
      <c r="B295" s="26">
        <f t="shared" si="4"/>
        <v>0</v>
      </c>
      <c r="C295" s="26">
        <f t="shared" si="4"/>
        <v>0</v>
      </c>
      <c r="D295" s="64"/>
      <c r="F295" s="42"/>
      <c r="G295" s="614" t="s">
        <v>765</v>
      </c>
      <c r="H295" s="615"/>
      <c r="I295" s="615"/>
      <c r="J295" s="615"/>
      <c r="K295" s="615"/>
      <c r="L295" s="615"/>
      <c r="M295" s="615"/>
      <c r="N295" s="615"/>
      <c r="O295" s="615"/>
      <c r="P295" s="615"/>
      <c r="Q295" s="615"/>
      <c r="R295" s="616"/>
      <c r="S295" s="29"/>
    </row>
    <row r="296" spans="1:19" ht="15" customHeight="1" x14ac:dyDescent="0.25">
      <c r="B296" s="26">
        <f t="shared" si="4"/>
        <v>0</v>
      </c>
      <c r="C296" s="26">
        <f t="shared" si="4"/>
        <v>0</v>
      </c>
      <c r="D296" s="64"/>
      <c r="F296" s="42"/>
      <c r="G296" s="614" t="s">
        <v>766</v>
      </c>
      <c r="H296" s="615"/>
      <c r="I296" s="615"/>
      <c r="J296" s="615"/>
      <c r="K296" s="615"/>
      <c r="L296" s="615"/>
      <c r="M296" s="615"/>
      <c r="N296" s="615"/>
      <c r="O296" s="615"/>
      <c r="P296" s="615"/>
      <c r="Q296" s="615"/>
      <c r="R296" s="616"/>
      <c r="S296" s="29"/>
    </row>
    <row r="297" spans="1:19" ht="15" customHeight="1" x14ac:dyDescent="0.25">
      <c r="B297" s="26">
        <f t="shared" si="4"/>
        <v>0</v>
      </c>
      <c r="C297" s="26">
        <f t="shared" si="4"/>
        <v>0</v>
      </c>
      <c r="D297" s="64"/>
      <c r="F297" s="42"/>
      <c r="G297" s="614" t="s">
        <v>767</v>
      </c>
      <c r="H297" s="615"/>
      <c r="I297" s="615"/>
      <c r="J297" s="615"/>
      <c r="K297" s="615"/>
      <c r="L297" s="615"/>
      <c r="M297" s="615"/>
      <c r="N297" s="615"/>
      <c r="O297" s="615"/>
      <c r="P297" s="615"/>
      <c r="Q297" s="615"/>
      <c r="R297" s="616"/>
      <c r="S297" s="29"/>
    </row>
    <row r="298" spans="1:19" ht="15" customHeight="1" x14ac:dyDescent="0.25">
      <c r="B298" s="26">
        <f t="shared" si="4"/>
        <v>0</v>
      </c>
      <c r="C298" s="26">
        <f t="shared" si="4"/>
        <v>0</v>
      </c>
      <c r="D298" s="64"/>
      <c r="F298" s="42"/>
      <c r="G298" s="614" t="s">
        <v>768</v>
      </c>
      <c r="H298" s="615"/>
      <c r="I298" s="615"/>
      <c r="J298" s="615"/>
      <c r="K298" s="615"/>
      <c r="L298" s="615"/>
      <c r="M298" s="615"/>
      <c r="N298" s="615"/>
      <c r="O298" s="615"/>
      <c r="P298" s="615"/>
      <c r="Q298" s="615"/>
      <c r="R298" s="616"/>
      <c r="S298" s="29"/>
    </row>
    <row r="299" spans="1:19" ht="15" customHeight="1" x14ac:dyDescent="0.25">
      <c r="B299" s="26">
        <f t="shared" si="4"/>
        <v>0</v>
      </c>
      <c r="C299" s="26">
        <f t="shared" si="4"/>
        <v>0</v>
      </c>
      <c r="D299" s="64"/>
      <c r="F299" s="42"/>
      <c r="G299" s="614" t="s">
        <v>769</v>
      </c>
      <c r="H299" s="615"/>
      <c r="I299" s="615"/>
      <c r="J299" s="615"/>
      <c r="K299" s="615"/>
      <c r="L299" s="615"/>
      <c r="M299" s="615"/>
      <c r="N299" s="615"/>
      <c r="O299" s="615"/>
      <c r="P299" s="615"/>
      <c r="Q299" s="615"/>
      <c r="R299" s="616"/>
      <c r="S299" s="29"/>
    </row>
    <row r="300" spans="1:19" ht="19.5" customHeight="1" x14ac:dyDescent="0.25">
      <c r="B300" s="26">
        <f t="shared" si="4"/>
        <v>0</v>
      </c>
      <c r="C300" s="26">
        <f t="shared" si="4"/>
        <v>0</v>
      </c>
      <c r="D300" s="64"/>
      <c r="F300" t="s">
        <v>250</v>
      </c>
      <c r="S300" s="29"/>
    </row>
    <row r="301" spans="1:19" ht="14.25" hidden="1" customHeight="1" x14ac:dyDescent="0.25">
      <c r="B301" s="26">
        <f t="shared" si="4"/>
        <v>0</v>
      </c>
      <c r="C301" s="26">
        <f t="shared" si="4"/>
        <v>0</v>
      </c>
      <c r="D301" s="64"/>
      <c r="S301" s="29"/>
    </row>
    <row r="302" spans="1:19" ht="15" customHeight="1" thickBot="1" x14ac:dyDescent="0.3">
      <c r="B302" s="26">
        <f t="shared" si="4"/>
        <v>0</v>
      </c>
      <c r="C302" s="26">
        <f t="shared" si="4"/>
        <v>0</v>
      </c>
      <c r="D302" s="79" t="s">
        <v>251</v>
      </c>
      <c r="E302" s="299"/>
      <c r="F302" s="303"/>
      <c r="G302" s="80"/>
      <c r="H302" s="80"/>
      <c r="I302" s="80"/>
      <c r="J302" s="80"/>
      <c r="K302" s="80"/>
      <c r="L302" s="80"/>
      <c r="M302" s="80"/>
      <c r="N302" s="80"/>
      <c r="O302" s="80"/>
      <c r="P302" s="80"/>
      <c r="Q302" s="80"/>
      <c r="R302" s="80"/>
      <c r="S302" s="29"/>
    </row>
    <row r="303" spans="1:19" ht="18.75" customHeight="1" x14ac:dyDescent="0.25">
      <c r="A303" s="76"/>
      <c r="B303" s="26">
        <f t="shared" si="4"/>
        <v>0</v>
      </c>
      <c r="C303" s="26">
        <f t="shared" si="4"/>
        <v>0</v>
      </c>
      <c r="D303" s="73"/>
      <c r="E303" s="74"/>
      <c r="F303" s="75" t="s">
        <v>770</v>
      </c>
      <c r="G303" s="76"/>
      <c r="H303" s="76"/>
      <c r="I303" s="76"/>
      <c r="J303" s="76"/>
      <c r="K303" s="76"/>
      <c r="L303" s="76"/>
      <c r="M303" s="76"/>
      <c r="N303" s="76"/>
      <c r="O303" s="76"/>
      <c r="P303" s="76"/>
      <c r="Q303" s="76"/>
      <c r="R303" s="76"/>
      <c r="S303" s="40"/>
    </row>
    <row r="304" spans="1:19" ht="4.5" customHeight="1" x14ac:dyDescent="0.25">
      <c r="A304" s="76"/>
      <c r="B304" s="26">
        <f t="shared" si="4"/>
        <v>0</v>
      </c>
      <c r="C304" s="26">
        <f t="shared" si="4"/>
        <v>0</v>
      </c>
      <c r="D304" s="73"/>
      <c r="E304" s="74"/>
      <c r="F304" s="74"/>
      <c r="G304" s="76"/>
      <c r="H304" s="76"/>
      <c r="I304" s="76"/>
      <c r="J304" s="76"/>
      <c r="K304" s="76"/>
      <c r="L304" s="76"/>
      <c r="M304" s="76"/>
      <c r="N304" s="76"/>
      <c r="O304" s="76"/>
      <c r="P304" s="76"/>
      <c r="Q304" s="76"/>
      <c r="R304" s="76"/>
      <c r="S304" s="40"/>
    </row>
    <row r="305" spans="1:19" ht="18.75" customHeight="1" x14ac:dyDescent="0.25">
      <c r="A305" s="76"/>
      <c r="B305" s="26">
        <f t="shared" si="4"/>
        <v>0</v>
      </c>
      <c r="C305" s="26">
        <f t="shared" si="4"/>
        <v>0</v>
      </c>
      <c r="D305" s="73"/>
      <c r="E305" s="74"/>
      <c r="F305" s="74" t="s">
        <v>264</v>
      </c>
      <c r="G305" s="76"/>
      <c r="H305" s="76"/>
      <c r="I305" s="76"/>
      <c r="J305" s="76"/>
      <c r="K305" s="76"/>
      <c r="L305" s="76"/>
      <c r="M305" s="76"/>
      <c r="N305" s="76"/>
      <c r="O305" s="76"/>
      <c r="P305" s="76"/>
      <c r="Q305" s="76"/>
      <c r="R305" s="76"/>
      <c r="S305" s="40"/>
    </row>
    <row r="306" spans="1:19" ht="30.75" customHeight="1" x14ac:dyDescent="0.25">
      <c r="B306" s="26">
        <f t="shared" si="4"/>
        <v>0</v>
      </c>
      <c r="C306" s="26">
        <f t="shared" si="4"/>
        <v>0</v>
      </c>
      <c r="D306" s="64"/>
      <c r="F306" s="42"/>
      <c r="G306" s="341" t="s">
        <v>771</v>
      </c>
      <c r="H306" s="342"/>
      <c r="I306" s="342"/>
      <c r="J306" s="342"/>
      <c r="K306" s="342"/>
      <c r="L306" s="342"/>
      <c r="M306" s="342"/>
      <c r="N306" s="342"/>
      <c r="O306" s="342"/>
      <c r="P306" s="342"/>
      <c r="Q306" s="342"/>
      <c r="R306" s="343"/>
      <c r="S306" s="29"/>
    </row>
    <row r="307" spans="1:19" ht="18" customHeight="1" x14ac:dyDescent="0.25">
      <c r="C307" s="26"/>
      <c r="D307" s="64"/>
      <c r="F307" s="267"/>
      <c r="G307" s="42"/>
      <c r="H307" s="673" t="s">
        <v>772</v>
      </c>
      <c r="I307" s="674"/>
      <c r="J307" s="674"/>
      <c r="K307" s="674"/>
      <c r="L307" s="674"/>
      <c r="M307" s="674"/>
      <c r="N307" s="674"/>
      <c r="O307" s="674"/>
      <c r="P307" s="674"/>
      <c r="Q307" s="674"/>
      <c r="R307" s="675"/>
      <c r="S307" s="29"/>
    </row>
    <row r="308" spans="1:19" ht="17.100000000000001" customHeight="1" x14ac:dyDescent="0.25">
      <c r="C308" s="26"/>
      <c r="D308" s="64"/>
      <c r="F308" s="267"/>
      <c r="G308" s="42"/>
      <c r="H308" s="644" t="s">
        <v>262</v>
      </c>
      <c r="I308" s="645"/>
      <c r="J308" s="645"/>
      <c r="K308" s="645"/>
      <c r="L308" s="645"/>
      <c r="M308" s="645"/>
      <c r="N308" s="645"/>
      <c r="O308" s="645"/>
      <c r="P308" s="645"/>
      <c r="Q308" s="645"/>
      <c r="R308" s="646"/>
      <c r="S308" s="29"/>
    </row>
    <row r="309" spans="1:19" ht="17.100000000000001" customHeight="1" x14ac:dyDescent="0.25">
      <c r="C309" s="26"/>
      <c r="D309" s="64"/>
      <c r="F309" s="267"/>
      <c r="G309" s="42"/>
      <c r="H309" s="719" t="s">
        <v>773</v>
      </c>
      <c r="I309" s="720"/>
      <c r="J309" s="720"/>
      <c r="K309" s="720"/>
      <c r="L309" s="720"/>
      <c r="M309" s="720"/>
      <c r="N309" s="720"/>
      <c r="O309" s="720"/>
      <c r="P309" s="720"/>
      <c r="Q309" s="720"/>
      <c r="R309" s="721"/>
      <c r="S309" s="29"/>
    </row>
    <row r="310" spans="1:19" ht="4.5" customHeight="1" x14ac:dyDescent="0.25">
      <c r="C310" s="26"/>
      <c r="D310" s="64"/>
      <c r="S310" s="29"/>
    </row>
    <row r="311" spans="1:19" ht="20.25" customHeight="1" x14ac:dyDescent="0.25">
      <c r="B311" s="26">
        <f t="shared" si="4"/>
        <v>0</v>
      </c>
      <c r="C311" s="26">
        <f t="shared" si="4"/>
        <v>0</v>
      </c>
      <c r="D311" s="64"/>
      <c r="F311" s="289" t="s">
        <v>259</v>
      </c>
      <c r="S311" s="29"/>
    </row>
    <row r="312" spans="1:19" ht="33.75" customHeight="1" x14ac:dyDescent="0.25">
      <c r="B312" s="26">
        <f t="shared" si="4"/>
        <v>0</v>
      </c>
      <c r="C312" s="26">
        <f t="shared" si="4"/>
        <v>0</v>
      </c>
      <c r="D312" s="64"/>
      <c r="F312" s="42"/>
      <c r="G312" s="341" t="s">
        <v>774</v>
      </c>
      <c r="H312" s="342"/>
      <c r="I312" s="342"/>
      <c r="J312" s="342"/>
      <c r="K312" s="342"/>
      <c r="L312" s="342"/>
      <c r="M312" s="342"/>
      <c r="N312" s="342"/>
      <c r="O312" s="342"/>
      <c r="P312" s="342"/>
      <c r="Q312" s="342"/>
      <c r="R312" s="343"/>
      <c r="S312" s="29"/>
    </row>
    <row r="313" spans="1:19" ht="15" customHeight="1" x14ac:dyDescent="0.25">
      <c r="B313" s="26">
        <f t="shared" si="4"/>
        <v>0</v>
      </c>
      <c r="C313" s="26">
        <f t="shared" si="4"/>
        <v>0</v>
      </c>
      <c r="D313" s="64"/>
      <c r="F313" s="42"/>
      <c r="G313" s="369" t="s">
        <v>261</v>
      </c>
      <c r="H313" s="370"/>
      <c r="I313" s="370"/>
      <c r="J313" s="370"/>
      <c r="K313" s="370"/>
      <c r="L313" s="370"/>
      <c r="M313" s="370"/>
      <c r="N313" s="370"/>
      <c r="O313" s="370"/>
      <c r="P313" s="370"/>
      <c r="Q313" s="370"/>
      <c r="R313" s="370"/>
      <c r="S313" s="29"/>
    </row>
    <row r="314" spans="1:19" ht="15" customHeight="1" x14ac:dyDescent="0.25">
      <c r="B314" s="26">
        <f t="shared" si="4"/>
        <v>0</v>
      </c>
      <c r="C314" s="26">
        <f t="shared" si="4"/>
        <v>0</v>
      </c>
      <c r="D314" s="64"/>
      <c r="F314" s="89"/>
      <c r="G314" s="42"/>
      <c r="H314" s="644" t="s">
        <v>775</v>
      </c>
      <c r="I314" s="645"/>
      <c r="J314" s="645"/>
      <c r="K314" s="645"/>
      <c r="L314" s="645"/>
      <c r="M314" s="645"/>
      <c r="N314" s="645"/>
      <c r="O314" s="645"/>
      <c r="P314" s="645"/>
      <c r="Q314" s="645"/>
      <c r="R314" s="646"/>
      <c r="S314" s="29"/>
    </row>
    <row r="315" spans="1:19" ht="29.1" customHeight="1" x14ac:dyDescent="0.25">
      <c r="B315" s="26">
        <f t="shared" si="4"/>
        <v>0</v>
      </c>
      <c r="C315" s="26">
        <f t="shared" si="4"/>
        <v>0</v>
      </c>
      <c r="D315" s="64"/>
      <c r="F315" s="90"/>
      <c r="G315" s="42"/>
      <c r="H315" s="614" t="s">
        <v>776</v>
      </c>
      <c r="I315" s="615"/>
      <c r="J315" s="615"/>
      <c r="K315" s="615"/>
      <c r="L315" s="615"/>
      <c r="M315" s="615"/>
      <c r="N315" s="615"/>
      <c r="O315" s="615"/>
      <c r="P315" s="615"/>
      <c r="Q315" s="615"/>
      <c r="R315" s="616"/>
      <c r="S315" s="29"/>
    </row>
    <row r="316" spans="1:19" s="40" customFormat="1" ht="21.75" customHeight="1" x14ac:dyDescent="0.25">
      <c r="B316" s="95">
        <f t="shared" si="4"/>
        <v>0</v>
      </c>
      <c r="C316" s="95">
        <f t="shared" si="4"/>
        <v>0</v>
      </c>
      <c r="D316" s="64"/>
      <c r="E316"/>
      <c r="F316" s="289" t="s">
        <v>268</v>
      </c>
      <c r="G316"/>
      <c r="H316"/>
      <c r="I316"/>
      <c r="J316"/>
      <c r="K316"/>
      <c r="L316"/>
      <c r="M316"/>
      <c r="N316"/>
      <c r="O316"/>
      <c r="P316"/>
      <c r="Q316"/>
      <c r="R316"/>
    </row>
    <row r="317" spans="1:19" s="40" customFormat="1" ht="30" customHeight="1" x14ac:dyDescent="0.25">
      <c r="B317" s="95">
        <f t="shared" si="4"/>
        <v>0</v>
      </c>
      <c r="C317" s="95">
        <f t="shared" si="4"/>
        <v>0</v>
      </c>
      <c r="D317" s="64"/>
      <c r="E317"/>
      <c r="F317" s="137"/>
      <c r="G317" s="395" t="s">
        <v>777</v>
      </c>
      <c r="H317" s="396"/>
      <c r="I317" s="396"/>
      <c r="J317" s="396"/>
      <c r="K317" s="396"/>
      <c r="L317" s="396"/>
      <c r="M317" s="396"/>
      <c r="N317" s="396"/>
      <c r="O317" s="396"/>
      <c r="P317" s="396"/>
      <c r="Q317" s="396"/>
      <c r="R317" s="495"/>
    </row>
    <row r="318" spans="1:19" s="40" customFormat="1" ht="31.5" customHeight="1" x14ac:dyDescent="0.25">
      <c r="B318" s="95">
        <f t="shared" si="4"/>
        <v>0</v>
      </c>
      <c r="C318" s="95">
        <f t="shared" si="4"/>
        <v>0</v>
      </c>
      <c r="D318" s="64"/>
      <c r="E318"/>
      <c r="F318" s="137"/>
      <c r="G318" s="395" t="s">
        <v>778</v>
      </c>
      <c r="H318" s="396"/>
      <c r="I318" s="396"/>
      <c r="J318" s="396"/>
      <c r="K318" s="396"/>
      <c r="L318" s="396"/>
      <c r="M318" s="396"/>
      <c r="N318" s="396"/>
      <c r="O318" s="396"/>
      <c r="P318" s="396"/>
      <c r="Q318" s="396"/>
      <c r="R318" s="495"/>
    </row>
    <row r="319" spans="1:19" s="40" customFormat="1" ht="15" customHeight="1" x14ac:dyDescent="0.25">
      <c r="B319" s="95">
        <f t="shared" si="4"/>
        <v>0</v>
      </c>
      <c r="C319" s="95">
        <f t="shared" si="4"/>
        <v>0</v>
      </c>
      <c r="D319" s="64"/>
      <c r="E319"/>
      <c r="F319" s="267"/>
      <c r="G319" s="137"/>
      <c r="H319" s="728" t="s">
        <v>779</v>
      </c>
      <c r="I319" s="729"/>
      <c r="J319" s="729"/>
      <c r="K319" s="729"/>
      <c r="L319" s="729"/>
      <c r="M319" s="729"/>
      <c r="N319" s="729"/>
      <c r="O319" s="729"/>
      <c r="P319" s="729"/>
      <c r="Q319" s="729"/>
      <c r="R319" s="730"/>
    </row>
    <row r="320" spans="1:19" s="40" customFormat="1" ht="15" customHeight="1" x14ac:dyDescent="0.25">
      <c r="B320" s="95">
        <f t="shared" si="4"/>
        <v>0</v>
      </c>
      <c r="C320" s="95">
        <f t="shared" si="4"/>
        <v>0</v>
      </c>
      <c r="D320" s="64"/>
      <c r="E320"/>
      <c r="F320" s="267"/>
      <c r="G320" s="137"/>
      <c r="H320" s="644" t="s">
        <v>780</v>
      </c>
      <c r="I320" s="645"/>
      <c r="J320" s="645"/>
      <c r="K320" s="645"/>
      <c r="L320" s="645"/>
      <c r="M320" s="645"/>
      <c r="N320" s="645"/>
      <c r="O320" s="645"/>
      <c r="P320" s="645"/>
      <c r="Q320" s="645"/>
      <c r="R320" s="646"/>
    </row>
    <row r="321" spans="2:19" s="40" customFormat="1" ht="15" customHeight="1" x14ac:dyDescent="0.25">
      <c r="B321" s="95">
        <f t="shared" si="4"/>
        <v>0</v>
      </c>
      <c r="C321" s="95">
        <f t="shared" si="4"/>
        <v>0</v>
      </c>
      <c r="D321" s="64"/>
      <c r="E321"/>
      <c r="F321" s="267"/>
      <c r="G321" s="137"/>
      <c r="H321" s="719" t="s">
        <v>781</v>
      </c>
      <c r="I321" s="720"/>
      <c r="J321" s="720"/>
      <c r="K321" s="720"/>
      <c r="L321" s="720"/>
      <c r="M321" s="720"/>
      <c r="N321" s="720"/>
      <c r="O321" s="720"/>
      <c r="P321" s="720"/>
      <c r="Q321" s="720"/>
      <c r="R321" s="721"/>
    </row>
    <row r="322" spans="2:19" ht="15" hidden="1" customHeight="1" x14ac:dyDescent="0.25">
      <c r="B322" s="26">
        <f t="shared" si="4"/>
        <v>0</v>
      </c>
      <c r="C322" s="26">
        <f t="shared" si="4"/>
        <v>0</v>
      </c>
      <c r="D322" s="64"/>
      <c r="F322" s="267"/>
      <c r="G322" s="273"/>
      <c r="H322" s="54"/>
      <c r="I322" s="54"/>
      <c r="J322" s="54"/>
      <c r="K322" s="54"/>
      <c r="L322" s="54"/>
      <c r="M322" s="54"/>
      <c r="N322" s="54"/>
      <c r="O322" s="54"/>
      <c r="P322" s="54"/>
      <c r="Q322" s="54"/>
      <c r="R322" s="54"/>
      <c r="S322" s="29"/>
    </row>
    <row r="323" spans="2:19" ht="5.0999999999999996" customHeight="1" x14ac:dyDescent="0.25">
      <c r="B323" s="26">
        <f t="shared" si="4"/>
        <v>0</v>
      </c>
      <c r="C323" s="26">
        <f t="shared" si="4"/>
        <v>0</v>
      </c>
      <c r="D323" s="64"/>
      <c r="S323" s="29"/>
    </row>
    <row r="324" spans="2:19" ht="16.5" customHeight="1" x14ac:dyDescent="0.25">
      <c r="B324" s="26">
        <f t="shared" si="4"/>
        <v>0</v>
      </c>
      <c r="C324" s="26">
        <f t="shared" si="4"/>
        <v>0</v>
      </c>
      <c r="D324" s="64"/>
      <c r="F324" s="289" t="s">
        <v>782</v>
      </c>
      <c r="S324" s="29"/>
    </row>
    <row r="325" spans="2:19" ht="39" customHeight="1" x14ac:dyDescent="0.25">
      <c r="B325" s="26">
        <f t="shared" si="4"/>
        <v>0</v>
      </c>
      <c r="C325" s="26">
        <f t="shared" si="4"/>
        <v>0</v>
      </c>
      <c r="D325" s="64"/>
      <c r="F325" s="42"/>
      <c r="G325" s="353" t="s">
        <v>783</v>
      </c>
      <c r="H325" s="354"/>
      <c r="I325" s="354"/>
      <c r="J325" s="354"/>
      <c r="K325" s="354"/>
      <c r="L325" s="354"/>
      <c r="M325" s="354"/>
      <c r="N325" s="354"/>
      <c r="O325" s="354"/>
      <c r="P325" s="354"/>
      <c r="Q325" s="354"/>
      <c r="R325" s="355"/>
      <c r="S325" s="29"/>
    </row>
    <row r="326" spans="2:19" ht="29.25" customHeight="1" x14ac:dyDescent="0.25">
      <c r="B326" s="26">
        <f t="shared" si="4"/>
        <v>0</v>
      </c>
      <c r="C326" s="26">
        <f t="shared" si="4"/>
        <v>0</v>
      </c>
      <c r="D326" s="64"/>
      <c r="F326" s="42"/>
      <c r="G326" s="353" t="s">
        <v>784</v>
      </c>
      <c r="H326" s="354"/>
      <c r="I326" s="354"/>
      <c r="J326" s="354"/>
      <c r="K326" s="354"/>
      <c r="L326" s="354"/>
      <c r="M326" s="354"/>
      <c r="N326" s="354"/>
      <c r="O326" s="354"/>
      <c r="P326" s="354"/>
      <c r="Q326" s="354"/>
      <c r="R326" s="355"/>
      <c r="S326" s="29"/>
    </row>
    <row r="327" spans="2:19" ht="15" customHeight="1" x14ac:dyDescent="0.25">
      <c r="B327" s="26">
        <f t="shared" si="4"/>
        <v>0</v>
      </c>
      <c r="C327" s="26">
        <f t="shared" si="4"/>
        <v>0</v>
      </c>
      <c r="D327" s="64"/>
      <c r="G327" s="42"/>
      <c r="H327" s="728" t="s">
        <v>785</v>
      </c>
      <c r="I327" s="729"/>
      <c r="J327" s="729"/>
      <c r="K327" s="729"/>
      <c r="L327" s="729"/>
      <c r="M327" s="729"/>
      <c r="N327" s="729"/>
      <c r="O327" s="729"/>
      <c r="P327" s="729"/>
      <c r="Q327" s="729"/>
      <c r="R327" s="730"/>
      <c r="S327" s="29"/>
    </row>
    <row r="328" spans="2:19" ht="30" customHeight="1" x14ac:dyDescent="0.25">
      <c r="B328" s="26">
        <f t="shared" si="4"/>
        <v>0</v>
      </c>
      <c r="C328" s="26">
        <f t="shared" si="4"/>
        <v>0</v>
      </c>
      <c r="D328" s="64"/>
      <c r="G328" s="42"/>
      <c r="H328" s="614" t="s">
        <v>786</v>
      </c>
      <c r="I328" s="615"/>
      <c r="J328" s="615"/>
      <c r="K328" s="615"/>
      <c r="L328" s="615"/>
      <c r="M328" s="615"/>
      <c r="N328" s="615"/>
      <c r="O328" s="615"/>
      <c r="P328" s="615"/>
      <c r="Q328" s="615"/>
      <c r="R328" s="616"/>
      <c r="S328" s="29"/>
    </row>
    <row r="329" spans="2:19" ht="14.25" customHeight="1" x14ac:dyDescent="0.25">
      <c r="B329" s="26">
        <f t="shared" si="4"/>
        <v>0</v>
      </c>
      <c r="C329" s="26">
        <f t="shared" si="4"/>
        <v>0</v>
      </c>
      <c r="D329" s="64"/>
      <c r="G329" s="42"/>
      <c r="H329" s="719" t="s">
        <v>787</v>
      </c>
      <c r="I329" s="720"/>
      <c r="J329" s="720"/>
      <c r="K329" s="720"/>
      <c r="L329" s="720"/>
      <c r="M329" s="720"/>
      <c r="N329" s="720"/>
      <c r="O329" s="720"/>
      <c r="P329" s="720"/>
      <c r="Q329" s="720"/>
      <c r="R329" s="721"/>
      <c r="S329" s="29"/>
    </row>
    <row r="330" spans="2:19" ht="14.25" customHeight="1" x14ac:dyDescent="0.25">
      <c r="B330" s="26">
        <f t="shared" si="4"/>
        <v>0</v>
      </c>
      <c r="C330" s="26">
        <f t="shared" si="4"/>
        <v>0</v>
      </c>
      <c r="D330" s="64"/>
      <c r="G330" s="35"/>
      <c r="S330" s="29"/>
    </row>
    <row r="331" spans="2:19" ht="15" customHeight="1" thickBot="1" x14ac:dyDescent="0.3">
      <c r="B331" s="26">
        <f t="shared" si="4"/>
        <v>0</v>
      </c>
      <c r="C331" s="26">
        <f t="shared" si="4"/>
        <v>0</v>
      </c>
      <c r="D331" s="79" t="s">
        <v>788</v>
      </c>
      <c r="E331" s="299"/>
      <c r="F331" s="303"/>
      <c r="G331" s="80"/>
      <c r="H331" s="80"/>
      <c r="I331" s="80"/>
      <c r="J331" s="80"/>
      <c r="K331" s="80"/>
      <c r="L331" s="80"/>
      <c r="M331" s="80"/>
      <c r="N331" s="80"/>
      <c r="O331" s="80"/>
      <c r="P331" s="80"/>
      <c r="Q331" s="80"/>
      <c r="R331" s="80"/>
      <c r="S331" s="29"/>
    </row>
    <row r="332" spans="2:19" ht="5.0999999999999996" customHeight="1" x14ac:dyDescent="0.25">
      <c r="B332" s="26">
        <f t="shared" si="4"/>
        <v>0</v>
      </c>
      <c r="C332" s="26">
        <f t="shared" si="4"/>
        <v>0</v>
      </c>
      <c r="D332" s="64"/>
      <c r="F332"/>
      <c r="S332" s="29"/>
    </row>
    <row r="333" spans="2:19" ht="7.5" customHeight="1" x14ac:dyDescent="0.25">
      <c r="B333" s="26">
        <f t="shared" si="4"/>
        <v>0</v>
      </c>
      <c r="C333" s="26">
        <f t="shared" si="4"/>
        <v>0</v>
      </c>
      <c r="D333" s="64"/>
      <c r="F333"/>
      <c r="S333" s="29"/>
    </row>
    <row r="334" spans="2:19" ht="15" customHeight="1" x14ac:dyDescent="0.25">
      <c r="B334" s="26">
        <f t="shared" si="4"/>
        <v>0</v>
      </c>
      <c r="C334" s="26">
        <f t="shared" si="4"/>
        <v>0</v>
      </c>
      <c r="D334" s="64"/>
      <c r="F334" s="289" t="s">
        <v>789</v>
      </c>
      <c r="G334" s="77"/>
      <c r="S334" s="29"/>
    </row>
    <row r="335" spans="2:19" ht="15" customHeight="1" x14ac:dyDescent="0.25">
      <c r="B335" s="26">
        <f t="shared" si="4"/>
        <v>0</v>
      </c>
      <c r="C335" s="26">
        <f t="shared" si="4"/>
        <v>0</v>
      </c>
      <c r="D335" s="64"/>
      <c r="F335" s="289" t="s">
        <v>790</v>
      </c>
      <c r="G335" s="77"/>
      <c r="S335" s="29"/>
    </row>
    <row r="336" spans="2:19" ht="15" customHeight="1" x14ac:dyDescent="0.25">
      <c r="B336" s="26">
        <f t="shared" si="4"/>
        <v>0</v>
      </c>
      <c r="C336" s="26">
        <f t="shared" si="4"/>
        <v>0</v>
      </c>
      <c r="D336" s="64"/>
      <c r="F336" s="42"/>
      <c r="G336" s="369" t="s">
        <v>791</v>
      </c>
      <c r="H336" s="370"/>
      <c r="I336" s="370"/>
      <c r="J336" s="370"/>
      <c r="K336" s="370"/>
      <c r="L336" s="370"/>
      <c r="M336" s="370"/>
      <c r="N336" s="370"/>
      <c r="O336" s="370"/>
      <c r="P336" s="370"/>
      <c r="Q336" s="370"/>
      <c r="R336" s="588"/>
      <c r="S336" s="29"/>
    </row>
    <row r="337" spans="2:29" ht="15" customHeight="1" x14ac:dyDescent="0.25">
      <c r="B337" s="26">
        <f t="shared" si="4"/>
        <v>0</v>
      </c>
      <c r="C337" s="26">
        <f t="shared" si="4"/>
        <v>0</v>
      </c>
      <c r="D337" s="64"/>
      <c r="F337" s="267"/>
      <c r="G337" s="42"/>
      <c r="H337" s="644" t="s">
        <v>792</v>
      </c>
      <c r="I337" s="645"/>
      <c r="J337" s="645"/>
      <c r="K337" s="645"/>
      <c r="L337" s="645"/>
      <c r="M337" s="645"/>
      <c r="N337" s="645"/>
      <c r="O337" s="645"/>
      <c r="P337" s="645"/>
      <c r="Q337" s="645"/>
      <c r="R337" s="646"/>
      <c r="S337" s="29"/>
    </row>
    <row r="338" spans="2:29" ht="15" customHeight="1" x14ac:dyDescent="0.25">
      <c r="B338" s="26">
        <f t="shared" si="4"/>
        <v>0</v>
      </c>
      <c r="C338" s="26">
        <f t="shared" si="4"/>
        <v>0</v>
      </c>
      <c r="D338" s="64"/>
      <c r="F338" s="42"/>
      <c r="G338" s="722" t="s">
        <v>793</v>
      </c>
      <c r="H338" s="723"/>
      <c r="I338" s="723"/>
      <c r="J338" s="723"/>
      <c r="K338" s="723"/>
      <c r="L338" s="723"/>
      <c r="M338" s="723"/>
      <c r="N338" s="723"/>
      <c r="O338" s="723"/>
      <c r="P338" s="723"/>
      <c r="Q338" s="723"/>
      <c r="R338" s="724"/>
      <c r="S338" s="29"/>
    </row>
    <row r="339" spans="2:29" ht="15" customHeight="1" x14ac:dyDescent="0.25">
      <c r="B339" s="26">
        <f t="shared" si="4"/>
        <v>0</v>
      </c>
      <c r="C339" s="26">
        <f t="shared" si="4"/>
        <v>0</v>
      </c>
      <c r="D339" s="64"/>
      <c r="F339" s="267"/>
      <c r="G339" s="42"/>
      <c r="H339" s="725" t="s">
        <v>794</v>
      </c>
      <c r="I339" s="645"/>
      <c r="J339" s="645"/>
      <c r="K339" s="645"/>
      <c r="L339" s="645"/>
      <c r="M339" s="645"/>
      <c r="N339" s="645"/>
      <c r="O339" s="645"/>
      <c r="P339" s="645"/>
      <c r="Q339" s="645"/>
      <c r="R339" s="646"/>
      <c r="S339" s="29"/>
    </row>
    <row r="340" spans="2:29" x14ac:dyDescent="0.25">
      <c r="B340" s="26">
        <f t="shared" si="4"/>
        <v>0</v>
      </c>
      <c r="C340" s="26">
        <f t="shared" si="4"/>
        <v>0</v>
      </c>
      <c r="D340" s="64"/>
      <c r="F340" s="267"/>
      <c r="G340" s="42"/>
      <c r="H340" t="s">
        <v>795</v>
      </c>
      <c r="S340" s="29"/>
    </row>
    <row r="341" spans="2:29" ht="23.45" customHeight="1" x14ac:dyDescent="0.25">
      <c r="C341" s="26"/>
      <c r="D341" s="64"/>
      <c r="F341" s="267"/>
      <c r="G341" s="42"/>
      <c r="H341" s="484" t="s">
        <v>796</v>
      </c>
      <c r="I341" s="726"/>
      <c r="J341" s="726"/>
      <c r="K341" s="726"/>
      <c r="L341" s="726"/>
      <c r="M341" s="726"/>
      <c r="N341" s="726"/>
      <c r="O341" s="726"/>
      <c r="P341" s="726"/>
      <c r="Q341" s="726"/>
      <c r="R341" s="727"/>
      <c r="S341" s="29"/>
    </row>
    <row r="342" spans="2:29" ht="20.100000000000001" customHeight="1" x14ac:dyDescent="0.25">
      <c r="C342" s="26"/>
      <c r="D342" s="64"/>
      <c r="G342" s="42"/>
      <c r="H342" s="484" t="s">
        <v>797</v>
      </c>
      <c r="I342" s="726"/>
      <c r="J342" s="726"/>
      <c r="K342" s="726"/>
      <c r="L342" s="726"/>
      <c r="M342" s="726"/>
      <c r="N342" s="726"/>
      <c r="O342" s="726"/>
      <c r="P342" s="726"/>
      <c r="Q342" s="726"/>
      <c r="R342" s="727"/>
      <c r="S342" s="29"/>
    </row>
    <row r="343" spans="2:29" ht="9.6" customHeight="1" x14ac:dyDescent="0.25">
      <c r="C343" s="26"/>
      <c r="D343" s="64"/>
      <c r="G343" s="26"/>
      <c r="H343" s="248"/>
      <c r="I343" s="248"/>
      <c r="J343" s="248"/>
      <c r="K343" s="248"/>
      <c r="L343" s="248"/>
      <c r="M343" s="248"/>
      <c r="N343" s="248"/>
      <c r="O343" s="248"/>
      <c r="P343" s="248"/>
      <c r="Q343" s="248"/>
      <c r="R343" s="26"/>
      <c r="S343" s="248"/>
      <c r="T343" s="248"/>
      <c r="U343" s="248"/>
      <c r="V343" s="248"/>
      <c r="W343" s="248"/>
      <c r="X343" s="248"/>
      <c r="Y343" s="248"/>
      <c r="Z343" s="248"/>
      <c r="AA343" s="248"/>
      <c r="AB343" s="248"/>
      <c r="AC343" s="248"/>
    </row>
    <row r="344" spans="2:29" ht="15" customHeight="1" x14ac:dyDescent="0.25">
      <c r="B344" s="26">
        <f t="shared" si="4"/>
        <v>0</v>
      </c>
      <c r="C344" s="26">
        <f t="shared" si="4"/>
        <v>0</v>
      </c>
      <c r="D344" s="64"/>
      <c r="F344" s="74" t="s">
        <v>798</v>
      </c>
      <c r="G344" s="76"/>
      <c r="H344" s="76"/>
      <c r="I344" s="76"/>
      <c r="J344" s="76"/>
      <c r="K344" s="76"/>
      <c r="L344" s="76"/>
      <c r="M344" s="76"/>
      <c r="N344" s="76"/>
      <c r="O344" s="76"/>
      <c r="P344" s="76"/>
      <c r="Q344" s="76"/>
      <c r="R344" s="76"/>
      <c r="S344" s="29"/>
    </row>
    <row r="345" spans="2:29" ht="9" hidden="1" customHeight="1" x14ac:dyDescent="0.25">
      <c r="B345" s="26">
        <f t="shared" si="4"/>
        <v>0</v>
      </c>
      <c r="C345" s="26">
        <f t="shared" si="4"/>
        <v>0</v>
      </c>
      <c r="D345" s="65"/>
      <c r="E345" s="289"/>
      <c r="F345" s="95"/>
      <c r="S345" s="29"/>
    </row>
    <row r="346" spans="2:29" ht="15" hidden="1" customHeight="1" x14ac:dyDescent="0.25">
      <c r="B346" s="26">
        <f t="shared" si="4"/>
        <v>0</v>
      </c>
      <c r="C346" s="26">
        <f t="shared" si="4"/>
        <v>0</v>
      </c>
      <c r="D346" s="65"/>
      <c r="E346" s="289"/>
      <c r="F346" s="95"/>
      <c r="G346" s="336" t="s">
        <v>799</v>
      </c>
      <c r="H346" s="336"/>
      <c r="I346" s="336"/>
      <c r="J346" s="336"/>
      <c r="K346" s="336"/>
      <c r="L346" s="336"/>
      <c r="M346" s="336"/>
      <c r="N346" s="336"/>
      <c r="O346" s="336"/>
      <c r="P346" s="336"/>
      <c r="Q346" s="336"/>
      <c r="R346" s="336"/>
      <c r="S346" s="29"/>
    </row>
    <row r="347" spans="2:29" ht="5.0999999999999996" hidden="1" customHeight="1" x14ac:dyDescent="0.25">
      <c r="B347" s="26">
        <f t="shared" si="4"/>
        <v>0</v>
      </c>
      <c r="C347" s="26">
        <f t="shared" si="4"/>
        <v>0</v>
      </c>
      <c r="D347" s="65"/>
      <c r="E347" s="289"/>
      <c r="F347" s="95"/>
      <c r="G347" s="248"/>
      <c r="H347" s="248"/>
      <c r="I347" s="248"/>
      <c r="J347" s="248"/>
      <c r="K347" s="248"/>
      <c r="L347" s="248"/>
      <c r="M347" s="248"/>
      <c r="N347" s="248"/>
      <c r="O347" s="248"/>
      <c r="P347" s="248"/>
      <c r="Q347" s="248"/>
      <c r="R347" s="248"/>
      <c r="S347" s="29"/>
    </row>
    <row r="348" spans="2:29" ht="15" hidden="1" customHeight="1" x14ac:dyDescent="0.25">
      <c r="B348" s="26">
        <f t="shared" si="4"/>
        <v>0</v>
      </c>
      <c r="C348" s="26">
        <f t="shared" si="4"/>
        <v>0</v>
      </c>
      <c r="D348" s="64"/>
      <c r="F348" s="96"/>
      <c r="G348" s="713" t="s">
        <v>800</v>
      </c>
      <c r="H348" s="714"/>
      <c r="I348" s="714"/>
      <c r="J348" s="714"/>
      <c r="K348" s="714"/>
      <c r="L348" s="714"/>
      <c r="M348" s="714"/>
      <c r="N348" s="714"/>
      <c r="O348" s="714"/>
      <c r="P348" s="714"/>
      <c r="Q348" s="714"/>
      <c r="R348" s="715"/>
      <c r="S348" s="29"/>
    </row>
    <row r="349" spans="2:29" ht="15" customHeight="1" x14ac:dyDescent="0.25">
      <c r="B349" s="26">
        <f t="shared" ref="B349:C366" si="5">IF(OR(F349="X", F349="N/A"),1,0)</f>
        <v>0</v>
      </c>
      <c r="C349" s="26">
        <f t="shared" si="5"/>
        <v>0</v>
      </c>
      <c r="D349" s="65"/>
      <c r="E349" s="289"/>
      <c r="G349" s="336" t="s">
        <v>381</v>
      </c>
      <c r="H349" s="336"/>
      <c r="I349" s="336"/>
      <c r="J349" s="336"/>
      <c r="K349" s="336"/>
      <c r="L349" s="336"/>
      <c r="M349" s="336"/>
      <c r="N349" s="336"/>
      <c r="O349" s="336"/>
      <c r="P349" s="336"/>
      <c r="Q349" s="336"/>
      <c r="R349" s="336"/>
      <c r="S349" s="29"/>
    </row>
    <row r="350" spans="2:29" ht="5.0999999999999996" customHeight="1" x14ac:dyDescent="0.25">
      <c r="B350" s="26">
        <f t="shared" si="5"/>
        <v>0</v>
      </c>
      <c r="C350" s="26">
        <f t="shared" si="5"/>
        <v>0</v>
      </c>
      <c r="D350" s="65"/>
      <c r="E350" s="289"/>
      <c r="G350" s="248"/>
      <c r="H350" s="248"/>
      <c r="I350" s="248"/>
      <c r="J350" s="248"/>
      <c r="K350" s="248"/>
      <c r="L350" s="248"/>
      <c r="M350" s="248"/>
      <c r="N350" s="248"/>
      <c r="O350" s="248"/>
      <c r="P350" s="248"/>
      <c r="Q350" s="248"/>
      <c r="R350" s="248"/>
      <c r="S350" s="29"/>
    </row>
    <row r="351" spans="2:29" ht="30.75" customHeight="1" x14ac:dyDescent="0.25">
      <c r="B351" s="26">
        <f t="shared" si="5"/>
        <v>0</v>
      </c>
      <c r="C351" s="26">
        <f t="shared" si="5"/>
        <v>0</v>
      </c>
      <c r="D351" s="64"/>
      <c r="F351" s="121"/>
      <c r="G351" s="716" t="s">
        <v>801</v>
      </c>
      <c r="H351" s="717"/>
      <c r="I351" s="717"/>
      <c r="J351" s="717"/>
      <c r="K351" s="717"/>
      <c r="L351" s="717"/>
      <c r="M351" s="717"/>
      <c r="N351" s="717"/>
      <c r="O351" s="717"/>
      <c r="P351" s="717"/>
      <c r="Q351" s="717"/>
      <c r="R351" s="718"/>
      <c r="S351" s="29"/>
    </row>
    <row r="352" spans="2:29" ht="18.95" customHeight="1" x14ac:dyDescent="0.25">
      <c r="C352" s="26"/>
      <c r="D352" s="64"/>
      <c r="F352" s="42"/>
      <c r="G352" s="711" t="s">
        <v>802</v>
      </c>
      <c r="H352" s="711"/>
      <c r="I352" s="711"/>
      <c r="J352" s="711"/>
      <c r="K352" s="711"/>
      <c r="L352" s="711"/>
      <c r="M352" s="711"/>
      <c r="N352" s="711"/>
      <c r="O352" s="711"/>
      <c r="P352" s="711"/>
      <c r="Q352" s="711"/>
      <c r="R352" s="712"/>
      <c r="S352" s="29"/>
    </row>
    <row r="353" spans="2:19" ht="5.0999999999999996" customHeight="1" x14ac:dyDescent="0.25">
      <c r="B353" s="26">
        <f t="shared" si="5"/>
        <v>0</v>
      </c>
      <c r="C353" s="26">
        <f t="shared" si="5"/>
        <v>0</v>
      </c>
      <c r="D353" s="65"/>
      <c r="E353" s="289"/>
      <c r="F353" s="97"/>
      <c r="S353" s="29"/>
    </row>
    <row r="354" spans="2:19" ht="15" customHeight="1" x14ac:dyDescent="0.25">
      <c r="B354" s="26">
        <f t="shared" si="5"/>
        <v>0</v>
      </c>
      <c r="C354" s="26">
        <f t="shared" si="5"/>
        <v>0</v>
      </c>
      <c r="D354" s="65"/>
      <c r="E354" s="289"/>
      <c r="G354" s="336" t="s">
        <v>384</v>
      </c>
      <c r="H354" s="336"/>
      <c r="I354" s="336"/>
      <c r="J354" s="336"/>
      <c r="K354" s="336"/>
      <c r="L354" s="336"/>
      <c r="M354" s="336"/>
      <c r="N354" s="336"/>
      <c r="O354" s="336"/>
      <c r="P354" s="336"/>
      <c r="Q354" s="336"/>
      <c r="R354" s="336"/>
      <c r="S354" s="29"/>
    </row>
    <row r="355" spans="2:19" ht="5.0999999999999996" customHeight="1" x14ac:dyDescent="0.25">
      <c r="B355" s="26">
        <f t="shared" si="5"/>
        <v>0</v>
      </c>
      <c r="C355" s="26">
        <f t="shared" si="5"/>
        <v>0</v>
      </c>
      <c r="D355" s="65"/>
      <c r="E355" s="289"/>
      <c r="G355" s="248"/>
      <c r="H355" s="248"/>
      <c r="I355" s="248"/>
      <c r="J355" s="248"/>
      <c r="K355" s="248"/>
      <c r="L355" s="248"/>
      <c r="M355" s="248"/>
      <c r="N355" s="248"/>
      <c r="O355" s="248"/>
      <c r="P355" s="248"/>
      <c r="Q355" s="248"/>
      <c r="R355" s="248"/>
      <c r="S355" s="29"/>
    </row>
    <row r="356" spans="2:19" ht="30.75" customHeight="1" x14ac:dyDescent="0.25">
      <c r="B356" s="26">
        <f t="shared" si="5"/>
        <v>0</v>
      </c>
      <c r="C356" s="26">
        <f t="shared" si="5"/>
        <v>0</v>
      </c>
      <c r="D356" s="64"/>
      <c r="F356" s="42"/>
      <c r="G356" s="716" t="s">
        <v>385</v>
      </c>
      <c r="H356" s="717"/>
      <c r="I356" s="717"/>
      <c r="J356" s="717"/>
      <c r="K356" s="717"/>
      <c r="L356" s="717"/>
      <c r="M356" s="717"/>
      <c r="N356" s="717"/>
      <c r="O356" s="717"/>
      <c r="P356" s="717"/>
      <c r="Q356" s="717"/>
      <c r="R356" s="718"/>
      <c r="S356" s="29"/>
    </row>
    <row r="357" spans="2:19" ht="15" customHeight="1" x14ac:dyDescent="0.25">
      <c r="B357" s="26">
        <f t="shared" si="5"/>
        <v>0</v>
      </c>
      <c r="C357" s="26">
        <f t="shared" si="5"/>
        <v>0</v>
      </c>
      <c r="D357" s="64"/>
      <c r="F357" s="55"/>
      <c r="G357" s="42"/>
      <c r="H357" s="644" t="s">
        <v>803</v>
      </c>
      <c r="I357" s="645"/>
      <c r="J357" s="645"/>
      <c r="K357" s="645"/>
      <c r="L357" s="645"/>
      <c r="M357" s="645"/>
      <c r="N357" s="645"/>
      <c r="O357" s="645"/>
      <c r="P357" s="645"/>
      <c r="Q357" s="645"/>
      <c r="R357" s="646"/>
      <c r="S357" s="29"/>
    </row>
    <row r="358" spans="2:19" ht="15" customHeight="1" x14ac:dyDescent="0.25">
      <c r="B358" s="26">
        <f t="shared" si="5"/>
        <v>0</v>
      </c>
      <c r="C358" s="26">
        <f t="shared" si="5"/>
        <v>0</v>
      </c>
      <c r="D358" s="64"/>
      <c r="F358" s="55"/>
      <c r="G358" s="42"/>
      <c r="H358" s="644" t="s">
        <v>804</v>
      </c>
      <c r="I358" s="645"/>
      <c r="J358" s="645"/>
      <c r="K358" s="645"/>
      <c r="L358" s="645"/>
      <c r="M358" s="645"/>
      <c r="N358" s="645"/>
      <c r="O358" s="645"/>
      <c r="P358" s="645"/>
      <c r="Q358" s="645"/>
      <c r="R358" s="646"/>
      <c r="S358" s="29"/>
    </row>
    <row r="359" spans="2:19" ht="15" customHeight="1" x14ac:dyDescent="0.25">
      <c r="B359" s="26">
        <f t="shared" si="5"/>
        <v>0</v>
      </c>
      <c r="C359" s="26">
        <f t="shared" si="5"/>
        <v>0</v>
      </c>
      <c r="D359" s="64"/>
      <c r="F359" s="55"/>
      <c r="G359" s="42"/>
      <c r="H359" s="644" t="s">
        <v>805</v>
      </c>
      <c r="I359" s="645"/>
      <c r="J359" s="645"/>
      <c r="K359" s="645"/>
      <c r="L359" s="645"/>
      <c r="M359" s="645"/>
      <c r="N359" s="645"/>
      <c r="O359" s="645"/>
      <c r="P359" s="645"/>
      <c r="Q359" s="645"/>
      <c r="R359" s="646"/>
      <c r="S359" s="29"/>
    </row>
    <row r="360" spans="2:19" ht="15" customHeight="1" x14ac:dyDescent="0.25">
      <c r="B360" s="26">
        <f t="shared" si="5"/>
        <v>0</v>
      </c>
      <c r="C360" s="26">
        <f t="shared" si="5"/>
        <v>0</v>
      </c>
      <c r="D360" s="64"/>
      <c r="F360" s="55"/>
      <c r="G360" s="42"/>
      <c r="H360" s="644" t="s">
        <v>806</v>
      </c>
      <c r="I360" s="645"/>
      <c r="J360" s="645"/>
      <c r="K360" s="645"/>
      <c r="L360" s="645"/>
      <c r="M360" s="645"/>
      <c r="N360" s="645"/>
      <c r="O360" s="645"/>
      <c r="P360" s="645"/>
      <c r="Q360" s="645"/>
      <c r="R360" s="646"/>
      <c r="S360" s="29"/>
    </row>
    <row r="361" spans="2:19" ht="15" customHeight="1" x14ac:dyDescent="0.25">
      <c r="B361" s="26">
        <f t="shared" si="5"/>
        <v>0</v>
      </c>
      <c r="C361" s="26">
        <f t="shared" si="5"/>
        <v>0</v>
      </c>
      <c r="D361" s="64"/>
      <c r="F361" s="55"/>
      <c r="G361" s="42"/>
      <c r="H361" s="644" t="s">
        <v>807</v>
      </c>
      <c r="I361" s="645"/>
      <c r="J361" s="645"/>
      <c r="K361" s="645"/>
      <c r="L361" s="645"/>
      <c r="M361" s="645"/>
      <c r="N361" s="645"/>
      <c r="O361" s="645"/>
      <c r="P361" s="645"/>
      <c r="Q361" s="645"/>
      <c r="R361" s="646"/>
      <c r="S361" s="29"/>
    </row>
    <row r="362" spans="2:19" ht="17.100000000000001" customHeight="1" x14ac:dyDescent="0.25">
      <c r="B362" s="26">
        <f t="shared" si="5"/>
        <v>0</v>
      </c>
      <c r="C362" s="26">
        <f t="shared" si="5"/>
        <v>0</v>
      </c>
      <c r="D362" s="64"/>
      <c r="F362" s="42"/>
      <c r="G362" s="711" t="s">
        <v>802</v>
      </c>
      <c r="H362" s="711"/>
      <c r="I362" s="711"/>
      <c r="J362" s="711"/>
      <c r="K362" s="711"/>
      <c r="L362" s="711"/>
      <c r="M362" s="711"/>
      <c r="N362" s="711"/>
      <c r="O362" s="711"/>
      <c r="P362" s="711"/>
      <c r="Q362" s="711"/>
      <c r="R362" s="712"/>
      <c r="S362" s="29"/>
    </row>
    <row r="363" spans="2:19" ht="5.0999999999999996" customHeight="1" x14ac:dyDescent="0.25">
      <c r="C363" s="26"/>
      <c r="D363" s="64"/>
      <c r="G363" s="288"/>
      <c r="H363" s="288"/>
      <c r="I363" s="288"/>
      <c r="J363" s="288"/>
      <c r="K363" s="288"/>
      <c r="L363" s="288"/>
      <c r="M363" s="288"/>
      <c r="N363" s="288"/>
      <c r="O363" s="288"/>
      <c r="P363" s="288"/>
      <c r="Q363" s="288"/>
      <c r="R363" s="288"/>
      <c r="S363" s="29"/>
    </row>
    <row r="364" spans="2:19" ht="15" customHeight="1" x14ac:dyDescent="0.25">
      <c r="B364" s="26">
        <f t="shared" si="5"/>
        <v>0</v>
      </c>
      <c r="C364" s="26">
        <f t="shared" si="5"/>
        <v>0</v>
      </c>
      <c r="D364" s="65"/>
      <c r="E364" s="289"/>
      <c r="G364" s="336" t="s">
        <v>808</v>
      </c>
      <c r="H364" s="336"/>
      <c r="I364" s="336"/>
      <c r="J364" s="336"/>
      <c r="K364" s="336"/>
      <c r="L364" s="336"/>
      <c r="M364" s="336"/>
      <c r="N364" s="336"/>
      <c r="O364" s="336"/>
      <c r="P364" s="336"/>
      <c r="Q364" s="336"/>
      <c r="R364" s="336"/>
      <c r="S364" s="29"/>
    </row>
    <row r="365" spans="2:19" ht="5.0999999999999996" customHeight="1" x14ac:dyDescent="0.25">
      <c r="B365" s="26">
        <f t="shared" si="5"/>
        <v>0</v>
      </c>
      <c r="C365" s="26">
        <f t="shared" si="5"/>
        <v>0</v>
      </c>
      <c r="D365" s="65"/>
      <c r="E365" s="289"/>
      <c r="G365" s="248"/>
      <c r="H365" s="248"/>
      <c r="I365" s="248"/>
      <c r="J365" s="248"/>
      <c r="K365" s="248"/>
      <c r="L365" s="248"/>
      <c r="M365" s="248"/>
      <c r="N365" s="248"/>
      <c r="O365" s="248"/>
      <c r="P365" s="248"/>
      <c r="Q365" s="248"/>
      <c r="R365" s="248"/>
      <c r="S365" s="29"/>
    </row>
    <row r="366" spans="2:19" ht="31.5" customHeight="1" x14ac:dyDescent="0.25">
      <c r="B366" s="26">
        <f t="shared" si="5"/>
        <v>0</v>
      </c>
      <c r="C366" s="26">
        <f t="shared" si="5"/>
        <v>0</v>
      </c>
      <c r="D366" s="64"/>
      <c r="F366" s="42"/>
      <c r="G366" s="473" t="s">
        <v>809</v>
      </c>
      <c r="H366" s="474"/>
      <c r="I366" s="474"/>
      <c r="J366" s="474"/>
      <c r="K366" s="474"/>
      <c r="L366" s="474"/>
      <c r="M366" s="474"/>
      <c r="N366" s="474"/>
      <c r="O366" s="474"/>
      <c r="P366" s="474"/>
      <c r="Q366" s="474"/>
      <c r="R366" s="475"/>
      <c r="S366" s="29"/>
    </row>
    <row r="367" spans="2:19" ht="15" customHeight="1" x14ac:dyDescent="0.25">
      <c r="B367" s="26">
        <f t="shared" ref="B367:C454" si="6">IF(OR(F367="X", F367="N/A"),1,0)</f>
        <v>0</v>
      </c>
      <c r="C367" s="26">
        <f t="shared" si="6"/>
        <v>0</v>
      </c>
      <c r="D367" s="64"/>
      <c r="F367" s="58"/>
      <c r="G367" s="42"/>
      <c r="H367" s="644" t="s">
        <v>810</v>
      </c>
      <c r="I367" s="645"/>
      <c r="J367" s="645"/>
      <c r="K367" s="645"/>
      <c r="L367" s="645"/>
      <c r="M367" s="645"/>
      <c r="N367" s="645"/>
      <c r="O367" s="645"/>
      <c r="P367" s="645"/>
      <c r="Q367" s="645"/>
      <c r="R367" s="646"/>
      <c r="S367" s="29"/>
    </row>
    <row r="368" spans="2:19" ht="15" customHeight="1" x14ac:dyDescent="0.25">
      <c r="B368" s="26">
        <f t="shared" si="6"/>
        <v>0</v>
      </c>
      <c r="C368" s="26">
        <f t="shared" si="6"/>
        <v>0</v>
      </c>
      <c r="D368" s="64"/>
      <c r="F368" s="55"/>
      <c r="G368" s="42"/>
      <c r="H368" s="644" t="s">
        <v>803</v>
      </c>
      <c r="I368" s="645"/>
      <c r="J368" s="645"/>
      <c r="K368" s="645"/>
      <c r="L368" s="645"/>
      <c r="M368" s="645"/>
      <c r="N368" s="645"/>
      <c r="O368" s="645"/>
      <c r="P368" s="645"/>
      <c r="Q368" s="645"/>
      <c r="R368" s="646"/>
      <c r="S368" s="29"/>
    </row>
    <row r="369" spans="2:19" ht="15" customHeight="1" x14ac:dyDescent="0.25">
      <c r="B369" s="26">
        <f t="shared" si="6"/>
        <v>0</v>
      </c>
      <c r="C369" s="26">
        <f t="shared" si="6"/>
        <v>0</v>
      </c>
      <c r="D369" s="64"/>
      <c r="F369" s="55"/>
      <c r="G369" s="42"/>
      <c r="H369" s="644" t="s">
        <v>804</v>
      </c>
      <c r="I369" s="645"/>
      <c r="J369" s="645"/>
      <c r="K369" s="645"/>
      <c r="L369" s="645"/>
      <c r="M369" s="645"/>
      <c r="N369" s="645"/>
      <c r="O369" s="645"/>
      <c r="P369" s="645"/>
      <c r="Q369" s="645"/>
      <c r="R369" s="646"/>
      <c r="S369" s="29"/>
    </row>
    <row r="370" spans="2:19" ht="15" customHeight="1" x14ac:dyDescent="0.25">
      <c r="B370" s="26">
        <f t="shared" si="6"/>
        <v>0</v>
      </c>
      <c r="C370" s="26">
        <f t="shared" si="6"/>
        <v>0</v>
      </c>
      <c r="D370" s="64"/>
      <c r="F370" s="55"/>
      <c r="G370" s="42"/>
      <c r="H370" s="644" t="s">
        <v>805</v>
      </c>
      <c r="I370" s="645"/>
      <c r="J370" s="645"/>
      <c r="K370" s="645"/>
      <c r="L370" s="645"/>
      <c r="M370" s="645"/>
      <c r="N370" s="645"/>
      <c r="O370" s="645"/>
      <c r="P370" s="645"/>
      <c r="Q370" s="645"/>
      <c r="R370" s="646"/>
      <c r="S370" s="29"/>
    </row>
    <row r="371" spans="2:19" ht="15" customHeight="1" x14ac:dyDescent="0.25">
      <c r="B371" s="26">
        <f t="shared" si="6"/>
        <v>0</v>
      </c>
      <c r="C371" s="26">
        <f t="shared" si="6"/>
        <v>0</v>
      </c>
      <c r="D371" s="64"/>
      <c r="F371" s="55"/>
      <c r="G371" s="42"/>
      <c r="H371" s="644" t="s">
        <v>806</v>
      </c>
      <c r="I371" s="645"/>
      <c r="J371" s="645"/>
      <c r="K371" s="645"/>
      <c r="L371" s="645"/>
      <c r="M371" s="645"/>
      <c r="N371" s="645"/>
      <c r="O371" s="645"/>
      <c r="P371" s="645"/>
      <c r="Q371" s="645"/>
      <c r="R371" s="646"/>
      <c r="S371" s="29"/>
    </row>
    <row r="372" spans="2:19" ht="15" customHeight="1" x14ac:dyDescent="0.25">
      <c r="B372" s="26">
        <f t="shared" si="6"/>
        <v>0</v>
      </c>
      <c r="C372" s="26">
        <f t="shared" si="6"/>
        <v>0</v>
      </c>
      <c r="D372" s="64"/>
      <c r="F372" s="55"/>
      <c r="G372" s="42"/>
      <c r="H372" s="644" t="s">
        <v>807</v>
      </c>
      <c r="I372" s="645"/>
      <c r="J372" s="645"/>
      <c r="K372" s="645"/>
      <c r="L372" s="645"/>
      <c r="M372" s="645"/>
      <c r="N372" s="645"/>
      <c r="O372" s="645"/>
      <c r="P372" s="645"/>
      <c r="Q372" s="645"/>
      <c r="R372" s="646"/>
      <c r="S372" s="29"/>
    </row>
    <row r="373" spans="2:19" ht="15" customHeight="1" x14ac:dyDescent="0.25">
      <c r="B373" s="26">
        <f t="shared" si="6"/>
        <v>0</v>
      </c>
      <c r="C373" s="26">
        <f t="shared" si="6"/>
        <v>0</v>
      </c>
      <c r="D373" s="64"/>
      <c r="F373" s="55"/>
      <c r="G373" s="42"/>
      <c r="H373" s="644" t="s">
        <v>811</v>
      </c>
      <c r="I373" s="645"/>
      <c r="J373" s="645"/>
      <c r="K373" s="645"/>
      <c r="L373" s="645"/>
      <c r="M373" s="645"/>
      <c r="N373" s="645"/>
      <c r="O373" s="645"/>
      <c r="P373" s="645"/>
      <c r="Q373" s="645"/>
      <c r="R373" s="646"/>
      <c r="S373" s="29"/>
    </row>
    <row r="374" spans="2:19" ht="18.95" customHeight="1" x14ac:dyDescent="0.25">
      <c r="B374" s="26">
        <f t="shared" si="6"/>
        <v>0</v>
      </c>
      <c r="C374" s="26">
        <f t="shared" si="6"/>
        <v>0</v>
      </c>
      <c r="D374" s="64"/>
      <c r="F374" s="122"/>
      <c r="G374" s="711" t="s">
        <v>802</v>
      </c>
      <c r="H374" s="711"/>
      <c r="I374" s="711"/>
      <c r="J374" s="711"/>
      <c r="K374" s="711"/>
      <c r="L374" s="711"/>
      <c r="M374" s="711"/>
      <c r="N374" s="711"/>
      <c r="O374" s="711"/>
      <c r="P374" s="711"/>
      <c r="Q374" s="711"/>
      <c r="R374" s="712"/>
      <c r="S374" s="29"/>
    </row>
    <row r="375" spans="2:19" ht="5.0999999999999996" customHeight="1" x14ac:dyDescent="0.25">
      <c r="C375" s="26"/>
      <c r="D375" s="64"/>
      <c r="G375" s="288"/>
      <c r="H375" s="288"/>
      <c r="I375" s="288"/>
      <c r="J375" s="288"/>
      <c r="K375" s="288"/>
      <c r="L375" s="288"/>
      <c r="M375" s="288"/>
      <c r="N375" s="288"/>
      <c r="O375" s="288"/>
      <c r="P375" s="288"/>
      <c r="Q375" s="288"/>
      <c r="R375" s="288"/>
      <c r="S375" s="29"/>
    </row>
    <row r="376" spans="2:19" ht="15" customHeight="1" x14ac:dyDescent="0.25">
      <c r="B376" s="26">
        <f t="shared" si="6"/>
        <v>0</v>
      </c>
      <c r="C376" s="26">
        <f t="shared" si="6"/>
        <v>0</v>
      </c>
      <c r="D376" s="64"/>
      <c r="G376" s="336" t="s">
        <v>413</v>
      </c>
      <c r="H376" s="336"/>
      <c r="I376" s="336"/>
      <c r="J376" s="336"/>
      <c r="K376" s="336"/>
      <c r="L376" s="336"/>
      <c r="M376" s="336"/>
      <c r="N376" s="336"/>
      <c r="O376" s="336"/>
      <c r="P376" s="336"/>
      <c r="Q376" s="336"/>
      <c r="R376" s="336"/>
      <c r="S376" s="29"/>
    </row>
    <row r="377" spans="2:19" ht="5.0999999999999996" customHeight="1" x14ac:dyDescent="0.25">
      <c r="B377" s="26">
        <f t="shared" si="6"/>
        <v>0</v>
      </c>
      <c r="C377" s="26">
        <f t="shared" si="6"/>
        <v>0</v>
      </c>
      <c r="D377" s="64"/>
      <c r="G377" s="288"/>
      <c r="H377" s="288"/>
      <c r="I377" s="288"/>
      <c r="J377" s="288"/>
      <c r="K377" s="288"/>
      <c r="L377" s="288"/>
      <c r="M377" s="288"/>
      <c r="N377" s="288"/>
      <c r="O377" s="288"/>
      <c r="P377" s="288"/>
      <c r="Q377" s="288"/>
      <c r="R377" s="288"/>
      <c r="S377" s="29"/>
    </row>
    <row r="378" spans="2:19" ht="42.75" customHeight="1" x14ac:dyDescent="0.25">
      <c r="B378" s="26">
        <f t="shared" si="6"/>
        <v>0</v>
      </c>
      <c r="C378" s="26">
        <f t="shared" si="6"/>
        <v>0</v>
      </c>
      <c r="D378" s="64"/>
      <c r="F378" s="42"/>
      <c r="G378" s="473" t="s">
        <v>812</v>
      </c>
      <c r="H378" s="474"/>
      <c r="I378" s="474"/>
      <c r="J378" s="474"/>
      <c r="K378" s="474"/>
      <c r="L378" s="474"/>
      <c r="M378" s="474"/>
      <c r="N378" s="474"/>
      <c r="O378" s="474"/>
      <c r="P378" s="474"/>
      <c r="Q378" s="474"/>
      <c r="R378" s="475"/>
      <c r="S378" s="29"/>
    </row>
    <row r="379" spans="2:19" ht="15" customHeight="1" x14ac:dyDescent="0.25">
      <c r="B379" s="26">
        <f t="shared" si="6"/>
        <v>0</v>
      </c>
      <c r="C379" s="26">
        <f t="shared" si="6"/>
        <v>0</v>
      </c>
      <c r="D379" s="64"/>
      <c r="F379" s="55"/>
      <c r="G379" s="42"/>
      <c r="H379" s="644" t="s">
        <v>813</v>
      </c>
      <c r="I379" s="645"/>
      <c r="J379" s="645"/>
      <c r="K379" s="645"/>
      <c r="L379" s="645"/>
      <c r="M379" s="645"/>
      <c r="N379" s="645"/>
      <c r="O379" s="645"/>
      <c r="P379" s="645"/>
      <c r="Q379" s="645"/>
      <c r="R379" s="646"/>
      <c r="S379" s="29"/>
    </row>
    <row r="380" spans="2:19" ht="35.1" customHeight="1" x14ac:dyDescent="0.25">
      <c r="B380" s="26">
        <f t="shared" si="6"/>
        <v>0</v>
      </c>
      <c r="C380" s="26">
        <f t="shared" si="6"/>
        <v>0</v>
      </c>
      <c r="D380" s="64"/>
      <c r="F380" s="55"/>
      <c r="G380" s="42"/>
      <c r="H380" s="614" t="s">
        <v>814</v>
      </c>
      <c r="I380" s="645"/>
      <c r="J380" s="645"/>
      <c r="K380" s="645"/>
      <c r="L380" s="645"/>
      <c r="M380" s="645"/>
      <c r="N380" s="645"/>
      <c r="O380" s="645"/>
      <c r="P380" s="645"/>
      <c r="Q380" s="645"/>
      <c r="R380" s="646"/>
      <c r="S380" s="29"/>
    </row>
    <row r="381" spans="2:19" ht="15" customHeight="1" x14ac:dyDescent="0.25">
      <c r="B381" s="26">
        <f t="shared" si="6"/>
        <v>0</v>
      </c>
      <c r="C381" s="26">
        <f t="shared" si="6"/>
        <v>0</v>
      </c>
      <c r="D381" s="64"/>
      <c r="F381" s="55"/>
      <c r="G381" s="42"/>
      <c r="H381" s="644" t="s">
        <v>815</v>
      </c>
      <c r="I381" s="645"/>
      <c r="J381" s="645"/>
      <c r="K381" s="645"/>
      <c r="L381" s="645"/>
      <c r="M381" s="645"/>
      <c r="N381" s="645"/>
      <c r="O381" s="645"/>
      <c r="P381" s="645"/>
      <c r="Q381" s="645"/>
      <c r="R381" s="646"/>
      <c r="S381" s="29"/>
    </row>
    <row r="382" spans="2:19" ht="30" customHeight="1" x14ac:dyDescent="0.25">
      <c r="B382" s="26">
        <f t="shared" si="6"/>
        <v>0</v>
      </c>
      <c r="C382" s="26">
        <f t="shared" si="6"/>
        <v>0</v>
      </c>
      <c r="D382" s="64"/>
      <c r="F382" s="55"/>
      <c r="G382" s="42"/>
      <c r="H382" s="614" t="s">
        <v>816</v>
      </c>
      <c r="I382" s="645"/>
      <c r="J382" s="645"/>
      <c r="K382" s="645"/>
      <c r="L382" s="645"/>
      <c r="M382" s="645"/>
      <c r="N382" s="645"/>
      <c r="O382" s="645"/>
      <c r="P382" s="645"/>
      <c r="Q382" s="645"/>
      <c r="R382" s="646"/>
      <c r="S382" s="29"/>
    </row>
    <row r="383" spans="2:19" ht="15" customHeight="1" x14ac:dyDescent="0.25">
      <c r="C383" s="26"/>
      <c r="D383" s="64"/>
      <c r="G383" s="42"/>
      <c r="H383" s="644" t="s">
        <v>817</v>
      </c>
      <c r="I383" s="645"/>
      <c r="J383" s="645"/>
      <c r="K383" s="645"/>
      <c r="L383" s="645"/>
      <c r="M383" s="645"/>
      <c r="N383" s="645"/>
      <c r="O383" s="645"/>
      <c r="P383" s="645"/>
      <c r="Q383" s="645"/>
      <c r="R383" s="646"/>
      <c r="S383" s="29"/>
    </row>
    <row r="384" spans="2:19" ht="27.6" customHeight="1" x14ac:dyDescent="0.25">
      <c r="C384" s="26"/>
      <c r="D384" s="64"/>
      <c r="G384" s="42"/>
      <c r="H384" s="614" t="s">
        <v>818</v>
      </c>
      <c r="I384" s="615"/>
      <c r="J384" s="615"/>
      <c r="K384" s="615"/>
      <c r="L384" s="615"/>
      <c r="M384" s="615"/>
      <c r="N384" s="615"/>
      <c r="O384" s="615"/>
      <c r="P384" s="615"/>
      <c r="Q384" s="615"/>
      <c r="R384" s="616"/>
      <c r="S384" s="29"/>
    </row>
    <row r="385" spans="2:19" ht="15" customHeight="1" x14ac:dyDescent="0.25">
      <c r="C385" s="26"/>
      <c r="D385" s="64"/>
      <c r="G385" s="42"/>
      <c r="H385" s="644" t="s">
        <v>819</v>
      </c>
      <c r="I385" s="645"/>
      <c r="J385" s="645"/>
      <c r="K385" s="645"/>
      <c r="L385" s="645"/>
      <c r="M385" s="645"/>
      <c r="N385" s="645"/>
      <c r="O385" s="645"/>
      <c r="P385" s="645"/>
      <c r="Q385" s="645"/>
      <c r="R385" s="646"/>
      <c r="S385" s="29"/>
    </row>
    <row r="386" spans="2:19" ht="15" customHeight="1" x14ac:dyDescent="0.25">
      <c r="C386" s="26"/>
      <c r="D386" s="64"/>
      <c r="G386" s="42"/>
      <c r="H386" s="644" t="s">
        <v>820</v>
      </c>
      <c r="I386" s="645"/>
      <c r="J386" s="645"/>
      <c r="K386" s="645"/>
      <c r="L386" s="645"/>
      <c r="M386" s="645"/>
      <c r="N386" s="645"/>
      <c r="O386" s="645"/>
      <c r="P386" s="645"/>
      <c r="Q386" s="645"/>
      <c r="R386" s="646"/>
      <c r="S386" s="29"/>
    </row>
    <row r="387" spans="2:19" ht="32.450000000000003" customHeight="1" x14ac:dyDescent="0.25">
      <c r="C387" s="26"/>
      <c r="D387" s="64"/>
      <c r="G387" s="42"/>
      <c r="H387" s="614" t="s">
        <v>821</v>
      </c>
      <c r="I387" s="615"/>
      <c r="J387" s="615"/>
      <c r="K387" s="615"/>
      <c r="L387" s="615"/>
      <c r="M387" s="615"/>
      <c r="N387" s="615"/>
      <c r="O387" s="615"/>
      <c r="P387" s="615"/>
      <c r="Q387" s="615"/>
      <c r="R387" s="616"/>
      <c r="S387" s="29"/>
    </row>
    <row r="388" spans="2:19" ht="15.95" customHeight="1" x14ac:dyDescent="0.25">
      <c r="C388" s="26"/>
      <c r="D388" s="64"/>
      <c r="G388" s="42"/>
      <c r="H388" s="614" t="s">
        <v>822</v>
      </c>
      <c r="I388" s="615"/>
      <c r="J388" s="615"/>
      <c r="K388" s="615"/>
      <c r="L388" s="615"/>
      <c r="M388" s="615"/>
      <c r="N388" s="615"/>
      <c r="O388" s="615"/>
      <c r="P388" s="615"/>
      <c r="Q388" s="615"/>
      <c r="R388" s="616"/>
      <c r="S388" s="29"/>
    </row>
    <row r="389" spans="2:19" ht="16.5" customHeight="1" x14ac:dyDescent="0.25">
      <c r="C389" s="26"/>
      <c r="D389" s="64"/>
      <c r="G389" s="42"/>
      <c r="H389" s="614" t="s">
        <v>823</v>
      </c>
      <c r="I389" s="615"/>
      <c r="J389" s="615"/>
      <c r="K389" s="615"/>
      <c r="L389" s="615"/>
      <c r="M389" s="615"/>
      <c r="N389" s="615"/>
      <c r="O389" s="615"/>
      <c r="P389" s="615"/>
      <c r="Q389" s="615"/>
      <c r="R389" s="616"/>
      <c r="S389" s="29"/>
    </row>
    <row r="390" spans="2:19" ht="21.95" customHeight="1" x14ac:dyDescent="0.25">
      <c r="B390" s="26">
        <f t="shared" si="6"/>
        <v>0</v>
      </c>
      <c r="C390" s="26">
        <f t="shared" si="6"/>
        <v>0</v>
      </c>
      <c r="D390" s="64"/>
      <c r="F390" s="42"/>
      <c r="G390" s="711" t="s">
        <v>824</v>
      </c>
      <c r="H390" s="711"/>
      <c r="I390" s="711"/>
      <c r="J390" s="711"/>
      <c r="K390" s="711"/>
      <c r="L390" s="711"/>
      <c r="M390" s="711"/>
      <c r="N390" s="711"/>
      <c r="O390" s="711"/>
      <c r="P390" s="711"/>
      <c r="Q390" s="711"/>
      <c r="R390" s="712"/>
      <c r="S390" s="29"/>
    </row>
    <row r="391" spans="2:19" ht="17.45" customHeight="1" x14ac:dyDescent="0.25">
      <c r="C391" s="26"/>
      <c r="D391" s="64"/>
      <c r="F391" s="42"/>
      <c r="G391" s="711" t="s">
        <v>825</v>
      </c>
      <c r="H391" s="711"/>
      <c r="I391" s="711"/>
      <c r="J391" s="711"/>
      <c r="K391" s="711"/>
      <c r="L391" s="711"/>
      <c r="M391" s="711"/>
      <c r="N391" s="711"/>
      <c r="O391" s="711"/>
      <c r="P391" s="711"/>
      <c r="Q391" s="711"/>
      <c r="R391" s="712"/>
      <c r="S391" s="29"/>
    </row>
    <row r="392" spans="2:19" ht="15.95" customHeight="1" x14ac:dyDescent="0.25">
      <c r="C392" s="26"/>
      <c r="D392" s="64"/>
      <c r="F392" s="42"/>
      <c r="G392" s="711" t="s">
        <v>826</v>
      </c>
      <c r="H392" s="711"/>
      <c r="I392" s="711"/>
      <c r="J392" s="711"/>
      <c r="K392" s="711"/>
      <c r="L392" s="711"/>
      <c r="M392" s="711"/>
      <c r="N392" s="711"/>
      <c r="O392" s="711"/>
      <c r="P392" s="711"/>
      <c r="Q392" s="711"/>
      <c r="R392" s="712"/>
      <c r="S392" s="29"/>
    </row>
    <row r="393" spans="2:19" ht="15.95" customHeight="1" x14ac:dyDescent="0.25">
      <c r="C393" s="26"/>
      <c r="D393" s="64"/>
      <c r="G393" s="288"/>
      <c r="H393" s="288"/>
      <c r="I393" s="288"/>
      <c r="J393" s="288"/>
      <c r="K393" s="288"/>
      <c r="L393" s="288"/>
      <c r="M393" s="288"/>
      <c r="N393" s="288"/>
      <c r="O393" s="288"/>
      <c r="P393" s="288"/>
      <c r="Q393" s="288"/>
      <c r="R393" s="288"/>
      <c r="S393" s="29"/>
    </row>
    <row r="394" spans="2:19" ht="15" customHeight="1" x14ac:dyDescent="0.25">
      <c r="B394" s="26">
        <f t="shared" si="6"/>
        <v>0</v>
      </c>
      <c r="C394" s="26">
        <f t="shared" si="6"/>
        <v>0</v>
      </c>
      <c r="D394" s="64"/>
      <c r="G394" s="336" t="s">
        <v>827</v>
      </c>
      <c r="H394" s="336"/>
      <c r="I394" s="336"/>
      <c r="J394" s="336"/>
      <c r="K394" s="336"/>
      <c r="L394" s="336"/>
      <c r="M394" s="336"/>
      <c r="N394" s="336"/>
      <c r="O394" s="336"/>
      <c r="P394" s="336"/>
      <c r="Q394" s="336"/>
      <c r="R394" s="336"/>
      <c r="S394" s="29"/>
    </row>
    <row r="395" spans="2:19" ht="5.0999999999999996" customHeight="1" x14ac:dyDescent="0.25">
      <c r="B395" s="26">
        <f t="shared" si="6"/>
        <v>0</v>
      </c>
      <c r="C395" s="26">
        <f t="shared" si="6"/>
        <v>0</v>
      </c>
      <c r="D395" s="64"/>
      <c r="G395" s="288"/>
      <c r="H395" s="288"/>
      <c r="I395" s="288"/>
      <c r="J395" s="288"/>
      <c r="K395" s="288"/>
      <c r="L395" s="288"/>
      <c r="M395" s="288"/>
      <c r="N395" s="288"/>
      <c r="O395" s="288"/>
      <c r="P395" s="288"/>
      <c r="Q395" s="288"/>
      <c r="R395" s="288"/>
      <c r="S395" s="29"/>
    </row>
    <row r="396" spans="2:19" ht="15" customHeight="1" x14ac:dyDescent="0.25">
      <c r="B396" s="26">
        <f t="shared" si="6"/>
        <v>0</v>
      </c>
      <c r="C396" s="26">
        <f t="shared" si="6"/>
        <v>0</v>
      </c>
      <c r="D396" s="64"/>
      <c r="F396" s="42"/>
      <c r="G396" s="473" t="s">
        <v>448</v>
      </c>
      <c r="H396" s="474"/>
      <c r="I396" s="474"/>
      <c r="J396" s="474"/>
      <c r="K396" s="474"/>
      <c r="L396" s="474"/>
      <c r="M396" s="474"/>
      <c r="N396" s="474"/>
      <c r="O396" s="474"/>
      <c r="P396" s="474"/>
      <c r="Q396" s="474"/>
      <c r="R396" s="475"/>
      <c r="S396" s="29"/>
    </row>
    <row r="397" spans="2:19" ht="15" customHeight="1" x14ac:dyDescent="0.25">
      <c r="B397" s="26">
        <f t="shared" si="6"/>
        <v>0</v>
      </c>
      <c r="C397" s="26">
        <f t="shared" si="6"/>
        <v>0</v>
      </c>
      <c r="D397" s="64"/>
      <c r="F397" s="55"/>
      <c r="G397" s="42"/>
      <c r="H397" s="644" t="s">
        <v>449</v>
      </c>
      <c r="I397" s="645"/>
      <c r="J397" s="645"/>
      <c r="K397" s="645"/>
      <c r="L397" s="645"/>
      <c r="M397" s="645"/>
      <c r="N397" s="645"/>
      <c r="O397" s="645"/>
      <c r="P397" s="645"/>
      <c r="Q397" s="645"/>
      <c r="R397" s="646"/>
      <c r="S397" s="29"/>
    </row>
    <row r="398" spans="2:19" ht="15" customHeight="1" x14ac:dyDescent="0.25">
      <c r="B398" s="26">
        <f t="shared" si="6"/>
        <v>0</v>
      </c>
      <c r="C398" s="26">
        <f t="shared" si="6"/>
        <v>0</v>
      </c>
      <c r="D398" s="64"/>
      <c r="F398" s="55"/>
      <c r="G398" s="42"/>
      <c r="H398" s="644" t="s">
        <v>450</v>
      </c>
      <c r="I398" s="645"/>
      <c r="J398" s="645"/>
      <c r="K398" s="645"/>
      <c r="L398" s="645"/>
      <c r="M398" s="645"/>
      <c r="N398" s="645"/>
      <c r="O398" s="645"/>
      <c r="P398" s="645"/>
      <c r="Q398" s="645"/>
      <c r="R398" s="646"/>
      <c r="S398" s="29"/>
    </row>
    <row r="399" spans="2:19" ht="15" customHeight="1" x14ac:dyDescent="0.25">
      <c r="B399" s="26">
        <f t="shared" si="6"/>
        <v>0</v>
      </c>
      <c r="C399" s="26">
        <f t="shared" si="6"/>
        <v>0</v>
      </c>
      <c r="D399" s="64"/>
      <c r="F399" s="55"/>
      <c r="G399" s="42"/>
      <c r="H399" s="644" t="s">
        <v>451</v>
      </c>
      <c r="I399" s="645"/>
      <c r="J399" s="645"/>
      <c r="K399" s="645"/>
      <c r="L399" s="645"/>
      <c r="M399" s="645"/>
      <c r="N399" s="645"/>
      <c r="O399" s="645"/>
      <c r="P399" s="645"/>
      <c r="Q399" s="645"/>
      <c r="R399" s="646"/>
      <c r="S399" s="29"/>
    </row>
    <row r="400" spans="2:19" ht="15" customHeight="1" x14ac:dyDescent="0.25">
      <c r="B400" s="26">
        <f t="shared" si="6"/>
        <v>0</v>
      </c>
      <c r="C400" s="26">
        <f t="shared" si="6"/>
        <v>0</v>
      </c>
      <c r="D400" s="64"/>
      <c r="F400" s="55"/>
      <c r="G400" s="42"/>
      <c r="H400" s="644" t="s">
        <v>828</v>
      </c>
      <c r="I400" s="645"/>
      <c r="J400" s="645"/>
      <c r="K400" s="645"/>
      <c r="L400" s="645"/>
      <c r="M400" s="645"/>
      <c r="N400" s="645"/>
      <c r="O400" s="645"/>
      <c r="P400" s="645"/>
      <c r="Q400" s="645"/>
      <c r="R400" s="646"/>
      <c r="S400" s="29"/>
    </row>
    <row r="401" spans="2:19" ht="21.75" customHeight="1" x14ac:dyDescent="0.25">
      <c r="B401" s="26">
        <f t="shared" si="6"/>
        <v>0</v>
      </c>
      <c r="C401" s="26">
        <f t="shared" si="6"/>
        <v>0</v>
      </c>
      <c r="D401" s="64"/>
      <c r="F401" s="42"/>
      <c r="G401" s="711" t="s">
        <v>802</v>
      </c>
      <c r="H401" s="711"/>
      <c r="I401" s="711"/>
      <c r="J401" s="711"/>
      <c r="K401" s="711"/>
      <c r="L401" s="711"/>
      <c r="M401" s="711"/>
      <c r="N401" s="711"/>
      <c r="O401" s="711"/>
      <c r="P401" s="711"/>
      <c r="Q401" s="711"/>
      <c r="R401" s="712"/>
      <c r="S401" s="29"/>
    </row>
    <row r="402" spans="2:19" ht="10.5" customHeight="1" x14ac:dyDescent="0.25">
      <c r="C402" s="26"/>
      <c r="D402" s="64"/>
      <c r="G402" s="288"/>
      <c r="H402" s="288"/>
      <c r="I402" s="288"/>
      <c r="J402" s="288"/>
      <c r="K402" s="288"/>
      <c r="L402" s="288"/>
      <c r="M402" s="288"/>
      <c r="N402" s="288"/>
      <c r="O402" s="288"/>
      <c r="P402" s="288"/>
      <c r="Q402" s="288"/>
      <c r="R402" s="288"/>
      <c r="S402" s="29"/>
    </row>
    <row r="403" spans="2:19" ht="14.25" customHeight="1" x14ac:dyDescent="0.25">
      <c r="B403" s="26">
        <f t="shared" si="6"/>
        <v>0</v>
      </c>
      <c r="C403" s="26">
        <f t="shared" si="6"/>
        <v>0</v>
      </c>
      <c r="D403" s="64"/>
      <c r="F403" s="289" t="s">
        <v>453</v>
      </c>
      <c r="S403" s="29"/>
    </row>
    <row r="404" spans="2:19" ht="7.5" customHeight="1" x14ac:dyDescent="0.25">
      <c r="B404" s="26">
        <f t="shared" si="6"/>
        <v>0</v>
      </c>
      <c r="C404" s="26">
        <f t="shared" si="6"/>
        <v>0</v>
      </c>
      <c r="D404" s="64"/>
      <c r="S404" s="29"/>
    </row>
    <row r="405" spans="2:19" ht="51.75" customHeight="1" x14ac:dyDescent="0.25">
      <c r="B405" s="26">
        <f t="shared" si="6"/>
        <v>0</v>
      </c>
      <c r="C405" s="26">
        <f t="shared" si="6"/>
        <v>0</v>
      </c>
      <c r="D405" s="64"/>
      <c r="F405" s="42"/>
      <c r="G405" s="486" t="s">
        <v>829</v>
      </c>
      <c r="H405" s="487"/>
      <c r="I405" s="487"/>
      <c r="J405" s="487"/>
      <c r="K405" s="487"/>
      <c r="L405" s="487"/>
      <c r="M405" s="487"/>
      <c r="N405" s="487"/>
      <c r="O405" s="487"/>
      <c r="P405" s="487"/>
      <c r="Q405" s="487"/>
      <c r="R405" s="648"/>
      <c r="S405" s="29"/>
    </row>
    <row r="406" spans="2:19" ht="14.25" customHeight="1" x14ac:dyDescent="0.25">
      <c r="B406" s="26">
        <f t="shared" si="6"/>
        <v>0</v>
      </c>
      <c r="C406" s="26">
        <f t="shared" si="6"/>
        <v>0</v>
      </c>
      <c r="D406" s="64"/>
      <c r="G406" s="288"/>
      <c r="H406" s="288"/>
      <c r="I406" s="288"/>
      <c r="J406" s="288"/>
      <c r="K406" s="288"/>
      <c r="L406" s="288"/>
      <c r="M406" s="288"/>
      <c r="N406" s="288"/>
      <c r="O406" s="288"/>
      <c r="P406" s="288"/>
      <c r="Q406" s="288"/>
      <c r="R406" s="288"/>
      <c r="S406" s="29"/>
    </row>
    <row r="407" spans="2:19" ht="14.25" customHeight="1" x14ac:dyDescent="0.25">
      <c r="C407" s="26"/>
      <c r="D407" s="64"/>
      <c r="F407" s="653" t="s">
        <v>830</v>
      </c>
      <c r="G407" s="653"/>
      <c r="H407" s="653"/>
      <c r="I407" s="653"/>
      <c r="J407" s="653"/>
      <c r="K407" s="288"/>
      <c r="L407" s="288"/>
      <c r="M407" s="288"/>
      <c r="N407" s="288"/>
      <c r="O407" s="288"/>
      <c r="P407" s="288"/>
      <c r="Q407" s="288"/>
      <c r="R407" s="288"/>
      <c r="S407" s="29"/>
    </row>
    <row r="408" spans="2:19" ht="14.25" customHeight="1" x14ac:dyDescent="0.25">
      <c r="C408" s="26"/>
      <c r="D408" s="64"/>
      <c r="F408" s="42"/>
      <c r="G408" s="424" t="s">
        <v>830</v>
      </c>
      <c r="H408" s="425"/>
      <c r="I408" s="425"/>
      <c r="J408" s="425"/>
      <c r="K408" s="425"/>
      <c r="L408" s="425"/>
      <c r="M408" s="425"/>
      <c r="N408" s="425"/>
      <c r="O408" s="425"/>
      <c r="P408" s="425"/>
      <c r="Q408" s="425"/>
      <c r="R408" s="649"/>
      <c r="S408" s="29"/>
    </row>
    <row r="409" spans="2:19" ht="31.5" customHeight="1" x14ac:dyDescent="0.25">
      <c r="C409" s="26"/>
      <c r="D409" s="64"/>
      <c r="G409" s="42"/>
      <c r="H409" s="624" t="s">
        <v>831</v>
      </c>
      <c r="I409" s="625"/>
      <c r="J409" s="625"/>
      <c r="K409" s="625"/>
      <c r="L409" s="625"/>
      <c r="M409" s="625"/>
      <c r="N409" s="625"/>
      <c r="O409" s="625"/>
      <c r="P409" s="625"/>
      <c r="Q409" s="625"/>
      <c r="R409" s="626"/>
      <c r="S409" s="29"/>
    </row>
    <row r="410" spans="2:19" ht="36" customHeight="1" x14ac:dyDescent="0.25">
      <c r="C410" s="26"/>
      <c r="D410" s="64"/>
      <c r="G410" s="42"/>
      <c r="H410" s="650" t="s">
        <v>832</v>
      </c>
      <c r="I410" s="651"/>
      <c r="J410" s="651"/>
      <c r="K410" s="651"/>
      <c r="L410" s="651"/>
      <c r="M410" s="651"/>
      <c r="N410" s="651"/>
      <c r="O410" s="651"/>
      <c r="P410" s="651"/>
      <c r="Q410" s="651"/>
      <c r="R410" s="652"/>
      <c r="S410" s="29"/>
    </row>
    <row r="411" spans="2:19" ht="9.6" customHeight="1" x14ac:dyDescent="0.25">
      <c r="C411" s="26"/>
      <c r="D411" s="64"/>
      <c r="G411" s="288"/>
      <c r="H411" s="288"/>
      <c r="I411" s="288"/>
      <c r="J411" s="288"/>
      <c r="K411" s="288"/>
      <c r="L411" s="288"/>
      <c r="M411" s="288"/>
      <c r="N411" s="288"/>
      <c r="O411" s="288"/>
      <c r="P411" s="288"/>
      <c r="Q411" s="288"/>
      <c r="R411" s="288"/>
      <c r="S411" s="29"/>
    </row>
    <row r="412" spans="2:19" ht="16.5" customHeight="1" x14ac:dyDescent="0.25">
      <c r="F412" s="289" t="s">
        <v>833</v>
      </c>
      <c r="G412" s="289"/>
      <c r="H412" s="289"/>
      <c r="I412" s="289"/>
      <c r="J412" s="289"/>
      <c r="K412" s="289"/>
      <c r="L412" s="289"/>
      <c r="M412" s="289"/>
      <c r="N412" s="289"/>
      <c r="O412" s="289"/>
      <c r="P412" s="289"/>
      <c r="Q412" s="289"/>
      <c r="R412" s="289"/>
      <c r="S412" s="35"/>
    </row>
    <row r="413" spans="2:19" x14ac:dyDescent="0.25">
      <c r="F413" s="42"/>
      <c r="G413" s="644" t="s">
        <v>834</v>
      </c>
      <c r="H413" s="645"/>
      <c r="I413" s="645"/>
      <c r="J413" s="645"/>
      <c r="K413" s="645"/>
      <c r="L413" s="645"/>
      <c r="M413" s="645"/>
      <c r="N413" s="645"/>
      <c r="O413" s="645"/>
      <c r="P413" s="645"/>
      <c r="Q413" s="645"/>
      <c r="R413" s="646"/>
      <c r="S413" s="35"/>
    </row>
    <row r="414" spans="2:19" x14ac:dyDescent="0.25">
      <c r="F414" s="42"/>
      <c r="G414" s="611" t="s">
        <v>457</v>
      </c>
      <c r="H414" s="612"/>
      <c r="I414" s="612"/>
      <c r="J414" s="612"/>
      <c r="K414" s="612"/>
      <c r="L414" s="612"/>
      <c r="M414" s="612"/>
      <c r="N414" s="612"/>
      <c r="O414" s="612"/>
      <c r="P414" s="612"/>
      <c r="Q414" s="612"/>
      <c r="R414" s="612"/>
    </row>
    <row r="415" spans="2:19" ht="30" customHeight="1" x14ac:dyDescent="0.25">
      <c r="F415" s="284"/>
      <c r="G415" s="42"/>
      <c r="H415" s="614" t="s">
        <v>835</v>
      </c>
      <c r="I415" s="615"/>
      <c r="J415" s="615"/>
      <c r="K415" s="615"/>
      <c r="L415" s="615"/>
      <c r="M415" s="615"/>
      <c r="N415" s="615"/>
      <c r="O415" s="615"/>
      <c r="P415" s="615"/>
      <c r="Q415" s="615"/>
      <c r="R415" s="615"/>
      <c r="S415" s="616"/>
    </row>
    <row r="416" spans="2:19" x14ac:dyDescent="0.25">
      <c r="F416" s="42"/>
      <c r="G416" s="644" t="s">
        <v>836</v>
      </c>
      <c r="H416" s="645"/>
      <c r="I416" s="645"/>
      <c r="J416" s="645"/>
      <c r="K416" s="645"/>
      <c r="L416" s="645"/>
      <c r="M416" s="645"/>
      <c r="N416" s="645"/>
      <c r="O416" s="645"/>
      <c r="P416" s="645"/>
      <c r="Q416" s="645"/>
      <c r="R416" s="646"/>
      <c r="S416" s="35"/>
    </row>
    <row r="417" spans="2:21" ht="48" customHeight="1" x14ac:dyDescent="0.25">
      <c r="F417" s="135"/>
      <c r="G417" s="647" t="s">
        <v>837</v>
      </c>
      <c r="H417" s="615"/>
      <c r="I417" s="615"/>
      <c r="J417" s="615"/>
      <c r="K417" s="615"/>
      <c r="L417" s="615"/>
      <c r="M417" s="615"/>
      <c r="N417" s="615"/>
      <c r="O417" s="615"/>
      <c r="P417" s="615"/>
      <c r="Q417" s="615"/>
      <c r="R417" s="616"/>
      <c r="S417" s="35"/>
    </row>
    <row r="418" spans="2:21" ht="9.6" customHeight="1" x14ac:dyDescent="0.25">
      <c r="D418" s="64"/>
      <c r="G418" s="288"/>
      <c r="H418" s="288"/>
      <c r="I418" s="288"/>
      <c r="J418" s="288"/>
      <c r="K418" s="288"/>
      <c r="L418" s="288"/>
      <c r="M418" s="288"/>
      <c r="N418" s="288"/>
      <c r="O418" s="288"/>
      <c r="P418" s="288"/>
      <c r="Q418" s="288"/>
      <c r="R418" s="288"/>
      <c r="S418" s="35"/>
    </row>
    <row r="419" spans="2:21" s="125" customFormat="1" ht="14.25" customHeight="1" x14ac:dyDescent="0.25">
      <c r="B419" s="126">
        <f t="shared" si="6"/>
        <v>0</v>
      </c>
      <c r="C419" s="126">
        <f t="shared" si="6"/>
        <v>0</v>
      </c>
      <c r="D419" s="127"/>
      <c r="E419" s="128"/>
      <c r="F419" s="289" t="s">
        <v>838</v>
      </c>
      <c r="G419" s="129"/>
      <c r="H419" s="129"/>
      <c r="I419" s="129"/>
      <c r="J419" s="129"/>
      <c r="K419" s="129"/>
      <c r="L419" s="129"/>
      <c r="M419" s="129"/>
      <c r="N419" s="129"/>
      <c r="O419" s="129"/>
      <c r="P419" s="129"/>
      <c r="Q419" s="129"/>
      <c r="R419" s="129"/>
      <c r="S419" s="130"/>
    </row>
    <row r="420" spans="2:21" s="125" customFormat="1" ht="14.25" customHeight="1" x14ac:dyDescent="0.25">
      <c r="B420" s="126"/>
      <c r="C420" s="126"/>
      <c r="D420" s="127"/>
      <c r="E420" s="128"/>
      <c r="F420" s="289"/>
      <c r="G420" s="129"/>
      <c r="H420" s="129"/>
      <c r="I420" s="129"/>
      <c r="J420" s="129"/>
      <c r="K420" s="129"/>
      <c r="L420" s="129"/>
      <c r="M420" s="129"/>
      <c r="N420" s="129"/>
      <c r="O420" s="129"/>
      <c r="P420" s="129"/>
      <c r="Q420" s="129"/>
      <c r="R420" s="129"/>
      <c r="S420" s="130"/>
    </row>
    <row r="421" spans="2:21" ht="13.5" customHeight="1" x14ac:dyDescent="0.25">
      <c r="B421" s="26">
        <f t="shared" si="6"/>
        <v>0</v>
      </c>
      <c r="C421" s="26">
        <f t="shared" si="6"/>
        <v>0</v>
      </c>
      <c r="D421" s="64"/>
      <c r="E421" s="289"/>
      <c r="G421" s="293" t="s">
        <v>462</v>
      </c>
      <c r="H421" s="288"/>
      <c r="I421" s="288"/>
      <c r="J421" s="288"/>
      <c r="K421" s="288"/>
      <c r="L421" s="288"/>
      <c r="M421" s="288"/>
      <c r="N421" s="288"/>
      <c r="O421" s="288"/>
      <c r="P421" s="288"/>
      <c r="Q421" s="288"/>
      <c r="R421" s="288"/>
      <c r="S421" s="29"/>
    </row>
    <row r="422" spans="2:21" ht="14.25" customHeight="1" x14ac:dyDescent="0.25">
      <c r="B422" s="26">
        <f t="shared" si="6"/>
        <v>0</v>
      </c>
      <c r="C422" s="26">
        <f t="shared" si="6"/>
        <v>0</v>
      </c>
      <c r="D422" s="64"/>
      <c r="F422" s="42"/>
      <c r="G422" s="353" t="s">
        <v>839</v>
      </c>
      <c r="H422" s="354"/>
      <c r="I422" s="354"/>
      <c r="J422" s="354"/>
      <c r="K422" s="354"/>
      <c r="L422" s="354"/>
      <c r="M422" s="354"/>
      <c r="N422" s="354"/>
      <c r="O422" s="354"/>
      <c r="P422" s="354"/>
      <c r="Q422" s="354"/>
      <c r="R422" s="355"/>
      <c r="S422" s="29"/>
    </row>
    <row r="423" spans="2:21" ht="14.25" customHeight="1" x14ac:dyDescent="0.25">
      <c r="B423" s="26">
        <f t="shared" si="6"/>
        <v>0</v>
      </c>
      <c r="C423" s="26">
        <f t="shared" si="6"/>
        <v>0</v>
      </c>
      <c r="D423" s="64"/>
      <c r="F423" s="55"/>
      <c r="G423" s="42"/>
      <c r="H423" s="624" t="s">
        <v>462</v>
      </c>
      <c r="I423" s="625"/>
      <c r="J423" s="625"/>
      <c r="K423" s="625"/>
      <c r="L423" s="625"/>
      <c r="M423" s="625"/>
      <c r="N423" s="625"/>
      <c r="O423" s="625"/>
      <c r="P423" s="625"/>
      <c r="Q423" s="625"/>
      <c r="R423" s="626"/>
      <c r="S423" s="29"/>
    </row>
    <row r="424" spans="2:21" ht="14.25" customHeight="1" x14ac:dyDescent="0.25">
      <c r="C424" s="26"/>
      <c r="D424" s="64"/>
      <c r="G424" s="55"/>
      <c r="H424" s="42"/>
      <c r="I424" s="614" t="s">
        <v>840</v>
      </c>
      <c r="J424" s="615"/>
      <c r="K424" s="615"/>
      <c r="L424" s="615"/>
      <c r="M424" s="615"/>
      <c r="N424" s="615"/>
      <c r="O424" s="615"/>
      <c r="P424" s="615"/>
      <c r="Q424" s="615"/>
      <c r="R424" s="615"/>
      <c r="S424" s="615"/>
      <c r="T424" s="616"/>
    </row>
    <row r="425" spans="2:21" ht="14.25" customHeight="1" x14ac:dyDescent="0.25">
      <c r="C425" s="26"/>
      <c r="D425" s="64"/>
      <c r="G425" s="55"/>
      <c r="H425" s="42"/>
      <c r="I425" s="614" t="s">
        <v>841</v>
      </c>
      <c r="J425" s="615"/>
      <c r="K425" s="615"/>
      <c r="L425" s="615"/>
      <c r="M425" s="615"/>
      <c r="N425" s="615"/>
      <c r="O425" s="615"/>
      <c r="P425" s="615"/>
      <c r="Q425" s="615"/>
      <c r="R425" s="615"/>
      <c r="S425" s="615"/>
      <c r="T425" s="616"/>
    </row>
    <row r="426" spans="2:21" ht="14.25" customHeight="1" x14ac:dyDescent="0.25">
      <c r="C426" s="26"/>
      <c r="D426" s="127"/>
      <c r="E426" s="128"/>
      <c r="F426" s="289"/>
      <c r="G426" s="129"/>
      <c r="H426" s="129"/>
      <c r="I426" s="129"/>
      <c r="J426" s="129"/>
      <c r="K426" s="129"/>
      <c r="L426" s="129"/>
      <c r="M426" s="129"/>
      <c r="N426" s="129"/>
      <c r="O426" s="129"/>
      <c r="P426" s="129"/>
      <c r="Q426" s="129"/>
      <c r="R426" s="129"/>
      <c r="S426" s="301"/>
      <c r="T426" s="301"/>
    </row>
    <row r="427" spans="2:21" ht="14.25" customHeight="1" x14ac:dyDescent="0.25">
      <c r="B427" s="26">
        <f>IF(OR(F427="X", F427="N/A"),1,0)</f>
        <v>0</v>
      </c>
      <c r="C427" s="26">
        <f>IF(OR(G427="X", G427="N/A"),1,0)</f>
        <v>0</v>
      </c>
      <c r="D427" s="64"/>
      <c r="F427" s="57"/>
      <c r="G427" s="42"/>
      <c r="H427" s="624" t="s">
        <v>842</v>
      </c>
      <c r="I427" s="625"/>
      <c r="J427" s="625"/>
      <c r="K427" s="625"/>
      <c r="L427" s="625"/>
      <c r="M427" s="625"/>
      <c r="N427" s="625"/>
      <c r="O427" s="625"/>
      <c r="P427" s="625"/>
      <c r="Q427" s="625"/>
      <c r="R427" s="626"/>
      <c r="S427" s="29"/>
    </row>
    <row r="428" spans="2:21" ht="14.25" customHeight="1" x14ac:dyDescent="0.25">
      <c r="C428" s="26"/>
      <c r="D428" s="64"/>
      <c r="G428" s="42"/>
      <c r="H428" s="624" t="s">
        <v>843</v>
      </c>
      <c r="I428" s="625"/>
      <c r="J428" s="625"/>
      <c r="K428" s="625"/>
      <c r="L428" s="625"/>
      <c r="M428" s="625"/>
      <c r="N428" s="625"/>
      <c r="O428" s="625"/>
      <c r="P428" s="625"/>
      <c r="Q428" s="625"/>
      <c r="R428" s="626"/>
      <c r="S428" s="29"/>
    </row>
    <row r="429" spans="2:21" ht="28.5" customHeight="1" x14ac:dyDescent="0.25">
      <c r="C429" s="26"/>
      <c r="D429" s="64"/>
      <c r="G429" s="55"/>
      <c r="H429" s="642" t="s">
        <v>844</v>
      </c>
      <c r="I429" s="643"/>
      <c r="J429" s="123"/>
      <c r="K429" s="638" t="s">
        <v>845</v>
      </c>
      <c r="L429" s="625"/>
      <c r="M429" s="639"/>
      <c r="N429" s="123"/>
      <c r="O429" s="638" t="s">
        <v>846</v>
      </c>
      <c r="P429" s="641"/>
      <c r="Q429" s="123"/>
      <c r="R429" s="638" t="s">
        <v>847</v>
      </c>
      <c r="S429" s="639"/>
      <c r="T429" s="287"/>
      <c r="U429" s="301"/>
    </row>
    <row r="430" spans="2:21" ht="14.25" customHeight="1" x14ac:dyDescent="0.25">
      <c r="C430" s="26"/>
      <c r="D430" s="64"/>
      <c r="G430" s="55"/>
      <c r="H430" s="803">
        <v>0</v>
      </c>
      <c r="I430" s="804"/>
      <c r="J430" s="635">
        <v>182000</v>
      </c>
      <c r="K430" s="636"/>
      <c r="L430" s="636"/>
      <c r="M430" s="637"/>
      <c r="N430" s="635">
        <v>172800</v>
      </c>
      <c r="O430" s="636"/>
      <c r="P430" s="637"/>
      <c r="Q430" s="635">
        <v>118800</v>
      </c>
      <c r="R430" s="636"/>
      <c r="S430" s="637"/>
    </row>
    <row r="431" spans="2:21" ht="14.25" customHeight="1" x14ac:dyDescent="0.25">
      <c r="C431" s="26"/>
      <c r="D431" s="64"/>
      <c r="G431" s="55"/>
      <c r="H431" s="803">
        <v>1</v>
      </c>
      <c r="I431" s="804"/>
      <c r="J431" s="635">
        <v>237000</v>
      </c>
      <c r="K431" s="636"/>
      <c r="L431" s="636"/>
      <c r="M431" s="637"/>
      <c r="N431" s="635">
        <v>226800</v>
      </c>
      <c r="O431" s="636"/>
      <c r="P431" s="637"/>
      <c r="Q431" s="635">
        <v>172800</v>
      </c>
      <c r="R431" s="636"/>
      <c r="S431" s="637"/>
    </row>
    <row r="432" spans="2:21" ht="14.25" customHeight="1" x14ac:dyDescent="0.25">
      <c r="C432" s="26"/>
      <c r="D432" s="64"/>
      <c r="G432" s="55"/>
      <c r="H432" s="803">
        <v>2</v>
      </c>
      <c r="I432" s="804"/>
      <c r="J432" s="635">
        <v>318000</v>
      </c>
      <c r="K432" s="636"/>
      <c r="L432" s="636"/>
      <c r="M432" s="637"/>
      <c r="N432" s="635">
        <v>302400</v>
      </c>
      <c r="O432" s="636"/>
      <c r="P432" s="637"/>
      <c r="Q432" s="635">
        <v>226800</v>
      </c>
      <c r="R432" s="636"/>
      <c r="S432" s="637"/>
    </row>
    <row r="433" spans="2:25" ht="14.25" customHeight="1" x14ac:dyDescent="0.25">
      <c r="C433" s="26"/>
      <c r="D433" s="64"/>
      <c r="G433" s="55"/>
      <c r="H433" s="803">
        <v>3</v>
      </c>
      <c r="I433" s="804"/>
      <c r="J433" s="635">
        <v>355000</v>
      </c>
      <c r="K433" s="636"/>
      <c r="L433" s="636"/>
      <c r="M433" s="637"/>
      <c r="N433" s="635">
        <v>340200</v>
      </c>
      <c r="O433" s="636"/>
      <c r="P433" s="637"/>
      <c r="Q433" s="635">
        <v>243000</v>
      </c>
      <c r="R433" s="636"/>
      <c r="S433" s="637"/>
    </row>
    <row r="434" spans="2:25" ht="14.25" customHeight="1" x14ac:dyDescent="0.25">
      <c r="C434" s="26"/>
      <c r="D434" s="64"/>
      <c r="G434" s="55"/>
      <c r="H434" s="803" t="s">
        <v>848</v>
      </c>
      <c r="I434" s="804"/>
      <c r="J434" s="635">
        <v>376000</v>
      </c>
      <c r="K434" s="636"/>
      <c r="L434" s="636"/>
      <c r="M434" s="637"/>
      <c r="N434" s="635">
        <v>351000</v>
      </c>
      <c r="O434" s="636"/>
      <c r="P434" s="637"/>
      <c r="Q434" s="635">
        <v>248400</v>
      </c>
      <c r="R434" s="636"/>
      <c r="S434" s="637"/>
    </row>
    <row r="435" spans="2:25" ht="27" customHeight="1" x14ac:dyDescent="0.25">
      <c r="C435" s="26"/>
      <c r="D435" s="64"/>
      <c r="G435" s="94"/>
      <c r="H435" s="42"/>
      <c r="I435" s="624" t="s">
        <v>849</v>
      </c>
      <c r="J435" s="625"/>
      <c r="K435" s="625"/>
      <c r="L435" s="625"/>
      <c r="M435" s="625"/>
      <c r="N435" s="625"/>
      <c r="O435" s="625"/>
      <c r="P435" s="625"/>
      <c r="Q435" s="625"/>
      <c r="R435" s="625"/>
      <c r="S435" s="626"/>
      <c r="Y435" t="s">
        <v>850</v>
      </c>
    </row>
    <row r="436" spans="2:25" ht="12" customHeight="1" x14ac:dyDescent="0.25">
      <c r="C436" s="26"/>
      <c r="D436" s="64"/>
      <c r="G436" s="288"/>
      <c r="H436" s="288"/>
      <c r="I436" s="288"/>
      <c r="J436" s="288"/>
      <c r="K436" s="288"/>
      <c r="L436" s="288"/>
      <c r="M436" s="288"/>
      <c r="N436" s="288"/>
      <c r="O436" s="288"/>
      <c r="P436" s="288"/>
      <c r="Q436" s="288"/>
      <c r="R436" s="288"/>
      <c r="S436" s="301"/>
    </row>
    <row r="437" spans="2:25" ht="14.25" customHeight="1" x14ac:dyDescent="0.25">
      <c r="B437" s="26">
        <f t="shared" si="6"/>
        <v>0</v>
      </c>
      <c r="C437" s="26">
        <f t="shared" si="6"/>
        <v>0</v>
      </c>
      <c r="D437" s="64"/>
      <c r="F437" s="55"/>
      <c r="G437" s="132"/>
      <c r="H437" s="624" t="s">
        <v>480</v>
      </c>
      <c r="I437" s="625"/>
      <c r="J437" s="625"/>
      <c r="K437" s="625"/>
      <c r="L437" s="625"/>
      <c r="M437" s="625"/>
      <c r="N437" s="625"/>
      <c r="O437" s="625"/>
      <c r="P437" s="625"/>
      <c r="Q437" s="625"/>
      <c r="R437" s="626"/>
      <c r="S437" s="29"/>
    </row>
    <row r="438" spans="2:25" ht="14.25" customHeight="1" x14ac:dyDescent="0.25">
      <c r="C438" s="26"/>
      <c r="D438" s="64"/>
      <c r="G438" s="57"/>
      <c r="H438" s="42"/>
      <c r="I438" s="614" t="s">
        <v>851</v>
      </c>
      <c r="J438" s="615"/>
      <c r="K438" s="615"/>
      <c r="L438" s="615"/>
      <c r="M438" s="615"/>
      <c r="N438" s="615"/>
      <c r="O438" s="615"/>
      <c r="P438" s="615"/>
      <c r="Q438" s="615"/>
      <c r="R438" s="615"/>
      <c r="S438" s="615"/>
      <c r="T438" s="616"/>
    </row>
    <row r="439" spans="2:25" ht="14.25" customHeight="1" x14ac:dyDescent="0.25">
      <c r="C439" s="26"/>
      <c r="D439" s="64"/>
      <c r="G439" s="57"/>
      <c r="H439" s="42"/>
      <c r="I439" s="614" t="s">
        <v>852</v>
      </c>
      <c r="J439" s="615"/>
      <c r="K439" s="615"/>
      <c r="L439" s="615"/>
      <c r="M439" s="615"/>
      <c r="N439" s="615"/>
      <c r="O439" s="615"/>
      <c r="P439" s="615"/>
      <c r="Q439" s="615"/>
      <c r="R439" s="615"/>
      <c r="S439" s="615"/>
      <c r="T439" s="616"/>
    </row>
    <row r="440" spans="2:25" ht="14.25" customHeight="1" x14ac:dyDescent="0.25">
      <c r="C440" s="26"/>
      <c r="D440" s="64"/>
      <c r="G440" s="26"/>
      <c r="H440" s="42"/>
      <c r="I440" s="630" t="s">
        <v>853</v>
      </c>
      <c r="J440" s="631"/>
      <c r="K440" s="631"/>
      <c r="L440" s="631"/>
      <c r="M440" s="631"/>
      <c r="N440" s="631"/>
      <c r="O440" s="631"/>
      <c r="P440" s="631"/>
      <c r="Q440" s="631"/>
      <c r="R440" s="632"/>
      <c r="S440" s="301"/>
      <c r="T440" s="301"/>
    </row>
    <row r="441" spans="2:25" ht="14.25" customHeight="1" x14ac:dyDescent="0.25">
      <c r="C441" s="26"/>
      <c r="D441" s="64"/>
      <c r="G441" s="288"/>
      <c r="H441" s="288"/>
      <c r="I441" s="288"/>
      <c r="J441" s="288"/>
      <c r="K441" s="288"/>
      <c r="L441" s="288"/>
      <c r="M441" s="288"/>
      <c r="N441" s="288"/>
      <c r="O441" s="288"/>
      <c r="P441" s="288"/>
      <c r="Q441" s="288"/>
      <c r="R441" s="288"/>
      <c r="S441" s="301"/>
      <c r="T441" s="301"/>
    </row>
    <row r="442" spans="2:25" ht="14.25" customHeight="1" x14ac:dyDescent="0.25">
      <c r="C442" s="26"/>
      <c r="D442" s="64"/>
      <c r="G442" s="293" t="s">
        <v>854</v>
      </c>
      <c r="H442" s="288"/>
      <c r="I442" s="288"/>
      <c r="J442" s="288"/>
      <c r="K442" s="288"/>
      <c r="L442" s="288"/>
      <c r="M442" s="288"/>
      <c r="N442" s="288"/>
      <c r="O442" s="288"/>
      <c r="P442" s="288"/>
      <c r="Q442" s="288"/>
      <c r="R442" s="288"/>
      <c r="S442" s="29"/>
    </row>
    <row r="443" spans="2:25" ht="14.25" customHeight="1" x14ac:dyDescent="0.25">
      <c r="B443" s="26">
        <f t="shared" si="6"/>
        <v>0</v>
      </c>
      <c r="C443" s="26">
        <f t="shared" si="6"/>
        <v>0</v>
      </c>
      <c r="D443" s="64"/>
      <c r="F443" s="55"/>
      <c r="G443" s="42"/>
      <c r="H443" s="624" t="s">
        <v>487</v>
      </c>
      <c r="I443" s="625"/>
      <c r="J443" s="625"/>
      <c r="K443" s="625"/>
      <c r="L443" s="625"/>
      <c r="M443" s="625"/>
      <c r="N443" s="625"/>
      <c r="O443" s="625"/>
      <c r="P443" s="625"/>
      <c r="Q443" s="625"/>
      <c r="R443" s="626"/>
      <c r="S443" s="29"/>
    </row>
    <row r="444" spans="2:25" ht="14.25" customHeight="1" x14ac:dyDescent="0.25">
      <c r="C444" s="26"/>
      <c r="F444"/>
      <c r="G444" s="608" t="s">
        <v>855</v>
      </c>
      <c r="H444" s="609"/>
      <c r="I444" s="610"/>
      <c r="J444" s="608" t="s">
        <v>856</v>
      </c>
      <c r="K444" s="609"/>
      <c r="L444" s="610"/>
      <c r="M444" s="608" t="s">
        <v>857</v>
      </c>
      <c r="N444" s="609"/>
      <c r="O444" s="610"/>
      <c r="P444" s="608" t="s">
        <v>858</v>
      </c>
      <c r="Q444" s="609"/>
      <c r="R444" s="610"/>
      <c r="S444" s="29"/>
    </row>
    <row r="445" spans="2:25" ht="14.25" customHeight="1" x14ac:dyDescent="0.25">
      <c r="C445" s="26"/>
      <c r="F445" s="42"/>
      <c r="G445" s="640" t="s">
        <v>859</v>
      </c>
      <c r="H445" s="640"/>
      <c r="I445" s="640"/>
      <c r="J445" s="634">
        <v>7.1999999999999995E-2</v>
      </c>
      <c r="K445" s="634"/>
      <c r="L445" s="634"/>
      <c r="M445" s="634">
        <v>8.4000000000000005E-2</v>
      </c>
      <c r="N445" s="634"/>
      <c r="O445" s="634"/>
      <c r="P445" s="290" t="s">
        <v>860</v>
      </c>
      <c r="Q445" s="290"/>
      <c r="R445" s="290" t="s">
        <v>861</v>
      </c>
      <c r="S445" s="29"/>
    </row>
    <row r="446" spans="2:25" ht="14.25" customHeight="1" x14ac:dyDescent="0.25">
      <c r="C446" s="26"/>
      <c r="F446" s="42"/>
      <c r="G446" s="633" t="s">
        <v>862</v>
      </c>
      <c r="H446" s="633"/>
      <c r="I446" s="633"/>
      <c r="J446" s="634">
        <v>6.2E-2</v>
      </c>
      <c r="K446" s="633"/>
      <c r="L446" s="633"/>
      <c r="M446" s="634">
        <v>7.2999999999999995E-2</v>
      </c>
      <c r="N446" s="634"/>
      <c r="O446" s="634"/>
      <c r="P446" s="291" t="s">
        <v>863</v>
      </c>
      <c r="Q446" s="291"/>
      <c r="R446" s="119">
        <v>0.35</v>
      </c>
      <c r="S446" s="29"/>
    </row>
    <row r="447" spans="2:25" ht="14.25" customHeight="1" x14ac:dyDescent="0.25">
      <c r="C447" s="26"/>
      <c r="F447" s="42"/>
      <c r="G447" s="633" t="s">
        <v>864</v>
      </c>
      <c r="H447" s="633"/>
      <c r="I447" s="633"/>
      <c r="J447" s="634">
        <v>4.8000000000000001E-2</v>
      </c>
      <c r="K447" s="634"/>
      <c r="L447" s="634"/>
      <c r="M447" s="634">
        <v>6.7000000000000004E-2</v>
      </c>
      <c r="N447" s="634"/>
      <c r="O447" s="634"/>
      <c r="P447" s="291" t="s">
        <v>865</v>
      </c>
      <c r="Q447" s="291"/>
      <c r="R447" s="119">
        <v>0.35</v>
      </c>
      <c r="S447" s="29"/>
    </row>
    <row r="448" spans="2:25" ht="14.25" customHeight="1" x14ac:dyDescent="0.25">
      <c r="C448" s="26"/>
      <c r="F448" s="42"/>
      <c r="G448" s="633" t="s">
        <v>866</v>
      </c>
      <c r="H448" s="633"/>
      <c r="I448" s="633"/>
      <c r="J448" s="634">
        <v>4.1000000000000002E-2</v>
      </c>
      <c r="K448" s="634"/>
      <c r="L448" s="634"/>
      <c r="M448" s="634">
        <v>5.8999999999999997E-2</v>
      </c>
      <c r="N448" s="634"/>
      <c r="O448" s="634"/>
      <c r="P448" s="291" t="s">
        <v>867</v>
      </c>
      <c r="Q448" s="291"/>
      <c r="R448" s="119">
        <v>1</v>
      </c>
      <c r="S448" s="29"/>
    </row>
    <row r="449" spans="2:20" ht="14.25" customHeight="1" x14ac:dyDescent="0.25">
      <c r="C449" s="26"/>
      <c r="F449" s="42"/>
      <c r="G449" s="633" t="s">
        <v>868</v>
      </c>
      <c r="H449" s="633"/>
      <c r="I449" s="633"/>
      <c r="J449" s="634">
        <v>3.4000000000000002E-2</v>
      </c>
      <c r="K449" s="633"/>
      <c r="L449" s="633"/>
      <c r="M449" s="634">
        <v>5.0999999999999997E-2</v>
      </c>
      <c r="N449" s="634"/>
      <c r="O449" s="634"/>
      <c r="P449" s="291" t="s">
        <v>869</v>
      </c>
      <c r="Q449" s="291"/>
      <c r="R449" s="119">
        <v>2.5</v>
      </c>
      <c r="S449" s="29"/>
    </row>
    <row r="450" spans="2:20" ht="14.25" customHeight="1" x14ac:dyDescent="0.25">
      <c r="C450" s="26"/>
      <c r="F450" s="42"/>
      <c r="G450" s="633" t="s">
        <v>870</v>
      </c>
      <c r="H450" s="633"/>
      <c r="I450" s="633"/>
      <c r="J450" s="634">
        <v>2.8000000000000001E-2</v>
      </c>
      <c r="K450" s="634"/>
      <c r="L450" s="634"/>
      <c r="M450" s="634">
        <v>4.3999999999999997E-2</v>
      </c>
      <c r="N450" s="634"/>
      <c r="O450" s="634"/>
      <c r="P450" s="44"/>
      <c r="Q450" s="45"/>
      <c r="R450" s="120"/>
      <c r="S450" s="29"/>
    </row>
    <row r="451" spans="2:20" ht="14.25" customHeight="1" x14ac:dyDescent="0.25">
      <c r="C451" s="26"/>
      <c r="D451" s="64"/>
      <c r="G451" s="288"/>
      <c r="H451" s="288"/>
      <c r="I451" s="288"/>
      <c r="J451" s="288"/>
      <c r="K451" s="288"/>
      <c r="L451" s="288"/>
      <c r="M451" s="288"/>
      <c r="N451" s="288"/>
      <c r="O451" s="288"/>
      <c r="P451" s="288"/>
      <c r="Q451" s="288"/>
      <c r="R451" s="288"/>
      <c r="S451" s="29"/>
    </row>
    <row r="452" spans="2:20" ht="19.350000000000001" customHeight="1" x14ac:dyDescent="0.25">
      <c r="B452" s="26">
        <f t="shared" si="6"/>
        <v>0</v>
      </c>
      <c r="C452" s="26">
        <f t="shared" si="6"/>
        <v>0</v>
      </c>
      <c r="D452" s="64"/>
      <c r="F452" s="267"/>
      <c r="G452" s="42"/>
      <c r="H452" s="624" t="s">
        <v>871</v>
      </c>
      <c r="I452" s="625"/>
      <c r="J452" s="625"/>
      <c r="K452" s="625"/>
      <c r="L452" s="625"/>
      <c r="M452" s="625"/>
      <c r="N452" s="625"/>
      <c r="O452" s="625"/>
      <c r="P452" s="625"/>
      <c r="Q452" s="625"/>
      <c r="R452" s="626"/>
      <c r="S452" s="29"/>
    </row>
    <row r="453" spans="2:20" ht="19.350000000000001" customHeight="1" x14ac:dyDescent="0.25">
      <c r="C453" s="26"/>
      <c r="F453"/>
      <c r="H453" s="42"/>
      <c r="I453" s="614" t="s">
        <v>872</v>
      </c>
      <c r="J453" s="615"/>
      <c r="K453" s="615"/>
      <c r="L453" s="615"/>
      <c r="M453" s="615"/>
      <c r="N453" s="615"/>
      <c r="O453" s="615"/>
      <c r="P453" s="615"/>
      <c r="Q453" s="615"/>
      <c r="R453" s="615"/>
      <c r="S453" s="615"/>
      <c r="T453" s="616"/>
    </row>
    <row r="454" spans="2:20" ht="14.25" customHeight="1" x14ac:dyDescent="0.25">
      <c r="B454" s="26">
        <f t="shared" si="6"/>
        <v>0</v>
      </c>
      <c r="C454" s="26">
        <f t="shared" si="6"/>
        <v>0</v>
      </c>
      <c r="D454" s="64"/>
      <c r="F454" s="55"/>
      <c r="G454" s="42"/>
      <c r="H454" s="624" t="s">
        <v>873</v>
      </c>
      <c r="I454" s="625"/>
      <c r="J454" s="625"/>
      <c r="K454" s="625"/>
      <c r="L454" s="625"/>
      <c r="M454" s="625"/>
      <c r="N454" s="625"/>
      <c r="O454" s="625"/>
      <c r="P454" s="625"/>
      <c r="Q454" s="625"/>
      <c r="R454" s="626"/>
      <c r="S454" s="29"/>
    </row>
    <row r="455" spans="2:20" ht="14.25" customHeight="1" x14ac:dyDescent="0.25">
      <c r="C455" s="26"/>
      <c r="F455"/>
      <c r="H455" s="42"/>
      <c r="I455" s="614" t="s">
        <v>874</v>
      </c>
      <c r="J455" s="615"/>
      <c r="K455" s="615"/>
      <c r="L455" s="615"/>
      <c r="M455" s="615"/>
      <c r="N455" s="615"/>
      <c r="O455" s="615"/>
      <c r="P455" s="615"/>
      <c r="Q455" s="615"/>
      <c r="R455" s="615"/>
      <c r="S455" s="615"/>
      <c r="T455" s="616"/>
    </row>
    <row r="456" spans="2:20" ht="14.25" customHeight="1" x14ac:dyDescent="0.25">
      <c r="C456" s="26"/>
      <c r="D456" s="64"/>
      <c r="G456" s="288"/>
      <c r="H456" s="288"/>
      <c r="I456" s="288"/>
      <c r="J456" s="288"/>
      <c r="K456" s="288"/>
      <c r="L456" s="288"/>
      <c r="M456" s="288"/>
      <c r="N456" s="288"/>
      <c r="O456" s="288"/>
      <c r="P456" s="288"/>
      <c r="Q456" s="288"/>
      <c r="R456" s="288"/>
      <c r="S456" s="301"/>
      <c r="T456" s="301"/>
    </row>
    <row r="457" spans="2:20" ht="14.25" customHeight="1" x14ac:dyDescent="0.25">
      <c r="C457" s="26"/>
      <c r="E457" s="289" t="s">
        <v>875</v>
      </c>
      <c r="F457"/>
      <c r="S457" s="29"/>
    </row>
    <row r="458" spans="2:20" ht="14.25" customHeight="1" x14ac:dyDescent="0.25">
      <c r="C458" s="26"/>
      <c r="E458" s="289"/>
      <c r="F458"/>
      <c r="S458" s="29"/>
    </row>
    <row r="459" spans="2:20" s="47" customFormat="1" ht="20.100000000000001" customHeight="1" x14ac:dyDescent="0.25">
      <c r="B459" s="110"/>
      <c r="E459" s="131" t="s">
        <v>876</v>
      </c>
      <c r="S459" s="50"/>
    </row>
    <row r="460" spans="2:20" x14ac:dyDescent="0.25">
      <c r="F460" t="s">
        <v>877</v>
      </c>
      <c r="S460" s="29"/>
    </row>
    <row r="461" spans="2:20" ht="18.95" customHeight="1" x14ac:dyDescent="0.25">
      <c r="F461" s="42"/>
      <c r="G461" s="614" t="s">
        <v>878</v>
      </c>
      <c r="H461" s="615"/>
      <c r="I461" s="615"/>
      <c r="J461" s="615"/>
      <c r="K461" s="615"/>
      <c r="L461" s="615"/>
      <c r="M461" s="615"/>
      <c r="N461" s="615"/>
      <c r="O461" s="615"/>
      <c r="P461" s="615"/>
      <c r="Q461" s="615"/>
      <c r="R461" s="616"/>
      <c r="S461" s="29"/>
    </row>
    <row r="462" spans="2:20" ht="14.45" customHeight="1" x14ac:dyDescent="0.25">
      <c r="F462" s="42"/>
      <c r="G462" s="614" t="s">
        <v>879</v>
      </c>
      <c r="H462" s="615"/>
      <c r="I462" s="615"/>
      <c r="J462" s="615"/>
      <c r="K462" s="615"/>
      <c r="L462" s="615"/>
      <c r="M462" s="615"/>
      <c r="N462" s="615"/>
      <c r="O462" s="615"/>
      <c r="P462" s="615"/>
      <c r="Q462" s="615"/>
      <c r="R462" s="616"/>
      <c r="S462" s="29"/>
    </row>
    <row r="463" spans="2:20" x14ac:dyDescent="0.25">
      <c r="F463"/>
      <c r="S463" s="29"/>
    </row>
    <row r="464" spans="2:20" x14ac:dyDescent="0.25">
      <c r="F464" s="710" t="s">
        <v>880</v>
      </c>
      <c r="G464" s="710"/>
      <c r="H464" s="710"/>
      <c r="I464" s="710"/>
      <c r="J464" s="710"/>
      <c r="K464" s="710"/>
      <c r="L464" s="710"/>
      <c r="M464" s="710"/>
      <c r="N464" s="710"/>
      <c r="O464" s="710"/>
      <c r="P464" s="710"/>
      <c r="Q464" s="710"/>
      <c r="R464" s="710"/>
      <c r="S464" s="29"/>
    </row>
    <row r="465" spans="5:19" ht="24.95" customHeight="1" x14ac:dyDescent="0.25">
      <c r="F465" s="42"/>
      <c r="G465" s="614" t="s">
        <v>881</v>
      </c>
      <c r="H465" s="615"/>
      <c r="I465" s="615"/>
      <c r="J465" s="615"/>
      <c r="K465" s="615"/>
      <c r="L465" s="615"/>
      <c r="M465" s="615"/>
      <c r="N465" s="615"/>
      <c r="O465" s="615"/>
      <c r="P465" s="615"/>
      <c r="Q465" s="615"/>
      <c r="R465" s="616"/>
      <c r="S465" s="29"/>
    </row>
    <row r="466" spans="5:19" ht="17.45" customHeight="1" x14ac:dyDescent="0.25">
      <c r="F466"/>
      <c r="S466" s="29"/>
    </row>
    <row r="467" spans="5:19" x14ac:dyDescent="0.25">
      <c r="E467" s="629" t="s">
        <v>882</v>
      </c>
      <c r="F467" s="629"/>
      <c r="G467" s="629"/>
      <c r="H467" s="629"/>
      <c r="I467" s="629"/>
      <c r="J467" s="629"/>
      <c r="K467" s="629"/>
      <c r="L467" s="629"/>
      <c r="M467" s="629"/>
      <c r="N467" s="629"/>
      <c r="O467" s="629"/>
      <c r="P467" s="629"/>
      <c r="Q467" s="629"/>
      <c r="R467" s="629"/>
      <c r="S467" s="29"/>
    </row>
    <row r="468" spans="5:19" x14ac:dyDescent="0.25">
      <c r="F468" s="710" t="s">
        <v>877</v>
      </c>
      <c r="G468" s="710"/>
      <c r="H468" s="710"/>
      <c r="I468" s="710"/>
      <c r="J468" s="710"/>
      <c r="K468" s="710"/>
      <c r="L468" s="710"/>
      <c r="M468" s="710"/>
      <c r="N468" s="710"/>
      <c r="O468" s="710"/>
      <c r="P468" s="710"/>
      <c r="Q468" s="710"/>
      <c r="R468" s="710"/>
      <c r="S468" s="29"/>
    </row>
    <row r="469" spans="5:19" ht="24.95" customHeight="1" x14ac:dyDescent="0.25">
      <c r="F469" s="42"/>
      <c r="G469" s="614" t="s">
        <v>878</v>
      </c>
      <c r="H469" s="615"/>
      <c r="I469" s="615"/>
      <c r="J469" s="615"/>
      <c r="K469" s="615"/>
      <c r="L469" s="615"/>
      <c r="M469" s="615"/>
      <c r="N469" s="615"/>
      <c r="O469" s="615"/>
      <c r="P469" s="615"/>
      <c r="Q469" s="615"/>
      <c r="R469" s="616"/>
      <c r="S469" s="29"/>
    </row>
    <row r="470" spans="5:19" ht="18" customHeight="1" x14ac:dyDescent="0.25">
      <c r="F470" s="42"/>
      <c r="G470" s="614" t="s">
        <v>879</v>
      </c>
      <c r="H470" s="615"/>
      <c r="I470" s="615"/>
      <c r="J470" s="615"/>
      <c r="K470" s="615"/>
      <c r="L470" s="615"/>
      <c r="M470" s="615"/>
      <c r="N470" s="615"/>
      <c r="O470" s="615"/>
      <c r="P470" s="615"/>
      <c r="Q470" s="615"/>
      <c r="R470" s="616"/>
      <c r="S470" s="29"/>
    </row>
    <row r="471" spans="5:19" x14ac:dyDescent="0.25">
      <c r="F471" s="710" t="s">
        <v>883</v>
      </c>
      <c r="G471" s="710"/>
      <c r="H471" s="710"/>
      <c r="I471" s="710"/>
      <c r="J471" s="710"/>
      <c r="K471" s="710"/>
      <c r="L471" s="710"/>
      <c r="M471" s="710"/>
      <c r="N471" s="710"/>
      <c r="O471" s="710"/>
      <c r="P471" s="710"/>
      <c r="Q471" s="710"/>
      <c r="R471" s="710"/>
      <c r="S471" s="29"/>
    </row>
    <row r="472" spans="5:19" ht="14.45" customHeight="1" x14ac:dyDescent="0.25">
      <c r="F472" s="42"/>
      <c r="G472" s="614" t="s">
        <v>881</v>
      </c>
      <c r="H472" s="615"/>
      <c r="I472" s="615"/>
      <c r="J472" s="615"/>
      <c r="K472" s="615"/>
      <c r="L472" s="615"/>
      <c r="M472" s="615"/>
      <c r="N472" s="615"/>
      <c r="O472" s="615"/>
      <c r="P472" s="615"/>
      <c r="Q472" s="615"/>
      <c r="R472" s="616"/>
      <c r="S472" s="29"/>
    </row>
    <row r="473" spans="5:19" x14ac:dyDescent="0.25">
      <c r="F473" s="710" t="s">
        <v>884</v>
      </c>
      <c r="G473" s="710"/>
      <c r="H473" s="710"/>
      <c r="I473" s="710"/>
      <c r="J473" s="710"/>
      <c r="K473" s="710"/>
      <c r="L473" s="710"/>
      <c r="M473" s="710"/>
      <c r="N473" s="710"/>
      <c r="O473" s="710"/>
      <c r="P473" s="710"/>
      <c r="Q473" s="710"/>
      <c r="R473" s="710"/>
      <c r="S473" s="29"/>
    </row>
    <row r="474" spans="5:19" ht="14.45" customHeight="1" x14ac:dyDescent="0.25">
      <c r="F474" s="42"/>
      <c r="G474" s="614" t="s">
        <v>885</v>
      </c>
      <c r="H474" s="615"/>
      <c r="I474" s="615"/>
      <c r="J474" s="615"/>
      <c r="K474" s="615"/>
      <c r="L474" s="615"/>
      <c r="M474" s="615"/>
      <c r="N474" s="615"/>
      <c r="O474" s="615"/>
      <c r="P474" s="615"/>
      <c r="Q474" s="615"/>
      <c r="R474" s="616"/>
      <c r="S474" s="29"/>
    </row>
    <row r="475" spans="5:19" x14ac:dyDescent="0.25">
      <c r="F475" s="710" t="s">
        <v>886</v>
      </c>
      <c r="G475" s="710"/>
      <c r="H475" s="710"/>
      <c r="I475" s="710"/>
      <c r="J475" s="710"/>
      <c r="K475" s="710"/>
      <c r="L475" s="710"/>
      <c r="M475" s="710"/>
      <c r="N475" s="710"/>
      <c r="O475" s="710"/>
      <c r="P475" s="710"/>
      <c r="Q475" s="710"/>
      <c r="R475" s="710"/>
      <c r="S475" s="29"/>
    </row>
    <row r="476" spans="5:19" ht="14.45" customHeight="1" x14ac:dyDescent="0.25">
      <c r="F476" s="42"/>
      <c r="G476" s="614" t="s">
        <v>887</v>
      </c>
      <c r="H476" s="615"/>
      <c r="I476" s="615"/>
      <c r="J476" s="615"/>
      <c r="K476" s="615"/>
      <c r="L476" s="615"/>
      <c r="M476" s="615"/>
      <c r="N476" s="615"/>
      <c r="O476" s="615"/>
      <c r="P476" s="615"/>
      <c r="Q476" s="615"/>
      <c r="R476" s="616"/>
      <c r="S476" s="29"/>
    </row>
    <row r="477" spans="5:19" ht="14.45" customHeight="1" x14ac:dyDescent="0.25">
      <c r="F477" s="42"/>
      <c r="G477" s="614" t="s">
        <v>888</v>
      </c>
      <c r="H477" s="615"/>
      <c r="I477" s="615"/>
      <c r="J477" s="615"/>
      <c r="K477" s="615"/>
      <c r="L477" s="615"/>
      <c r="M477" s="615"/>
      <c r="N477" s="615"/>
      <c r="O477" s="615"/>
      <c r="P477" s="615"/>
      <c r="Q477" s="615"/>
      <c r="R477" s="616"/>
      <c r="S477" s="29"/>
    </row>
    <row r="478" spans="5:19" ht="14.45" customHeight="1" x14ac:dyDescent="0.25">
      <c r="F478" s="42"/>
      <c r="G478" s="614" t="s">
        <v>889</v>
      </c>
      <c r="H478" s="615"/>
      <c r="I478" s="615"/>
      <c r="J478" s="615"/>
      <c r="K478" s="615"/>
      <c r="L478" s="615"/>
      <c r="M478" s="615"/>
      <c r="N478" s="615"/>
      <c r="O478" s="615"/>
      <c r="P478" s="615"/>
      <c r="Q478" s="615"/>
      <c r="R478" s="616"/>
      <c r="S478" s="29"/>
    </row>
    <row r="479" spans="5:19" ht="14.45" customHeight="1" x14ac:dyDescent="0.25">
      <c r="F479" s="42"/>
      <c r="G479" s="614" t="s">
        <v>890</v>
      </c>
      <c r="H479" s="615"/>
      <c r="I479" s="615"/>
      <c r="J479" s="615"/>
      <c r="K479" s="615"/>
      <c r="L479" s="615"/>
      <c r="M479" s="615"/>
      <c r="N479" s="615"/>
      <c r="O479" s="615"/>
      <c r="P479" s="615"/>
      <c r="Q479" s="615"/>
      <c r="R479" s="616"/>
      <c r="S479" s="29"/>
    </row>
    <row r="480" spans="5:19" x14ac:dyDescent="0.25">
      <c r="F480" s="799" t="s">
        <v>891</v>
      </c>
      <c r="G480" s="799"/>
      <c r="H480" s="799"/>
      <c r="I480" s="799"/>
      <c r="J480" s="799"/>
      <c r="K480" s="799"/>
      <c r="L480" s="799"/>
      <c r="M480" s="799"/>
      <c r="N480" s="799"/>
      <c r="O480" s="799"/>
      <c r="P480" s="799"/>
      <c r="Q480" s="799"/>
      <c r="R480" s="799"/>
      <c r="S480" s="29"/>
    </row>
    <row r="481" spans="4:19" x14ac:dyDescent="0.25">
      <c r="F481"/>
      <c r="G481" s="306"/>
      <c r="H481" s="306"/>
      <c r="I481" s="306"/>
      <c r="J481" s="306"/>
      <c r="K481" s="306"/>
      <c r="L481" s="306"/>
      <c r="M481" s="306"/>
      <c r="N481" s="306"/>
      <c r="O481" s="306"/>
      <c r="P481" s="306"/>
      <c r="Q481" s="306"/>
      <c r="R481" s="306"/>
      <c r="S481" s="29"/>
    </row>
    <row r="482" spans="4:19" x14ac:dyDescent="0.25">
      <c r="E482" s="629" t="s">
        <v>892</v>
      </c>
      <c r="F482" s="629"/>
      <c r="G482" s="629"/>
      <c r="H482" s="629"/>
      <c r="I482" s="629"/>
      <c r="J482" s="629"/>
      <c r="K482" s="629"/>
      <c r="L482" s="629"/>
      <c r="M482" s="629"/>
      <c r="N482" s="629"/>
      <c r="O482" s="629"/>
      <c r="P482" s="629"/>
      <c r="Q482" s="629"/>
      <c r="R482" s="629"/>
      <c r="S482" s="29"/>
    </row>
    <row r="483" spans="4:19" ht="14.45" customHeight="1" x14ac:dyDescent="0.25">
      <c r="F483" s="42"/>
      <c r="G483" s="614" t="s">
        <v>893</v>
      </c>
      <c r="H483" s="615"/>
      <c r="I483" s="615"/>
      <c r="J483" s="615"/>
      <c r="K483" s="615"/>
      <c r="L483" s="615"/>
      <c r="M483" s="615"/>
      <c r="N483" s="615"/>
      <c r="O483" s="615"/>
      <c r="P483" s="615"/>
      <c r="Q483" s="615"/>
      <c r="R483" s="616"/>
      <c r="S483" s="29"/>
    </row>
    <row r="484" spans="4:19" x14ac:dyDescent="0.25">
      <c r="E484" s="629" t="s">
        <v>894</v>
      </c>
      <c r="F484" s="629"/>
      <c r="G484" s="629"/>
      <c r="H484" s="629"/>
      <c r="I484" s="629"/>
      <c r="J484" s="629"/>
      <c r="K484" s="629"/>
      <c r="L484" s="629"/>
      <c r="M484" s="629"/>
      <c r="N484" s="629"/>
      <c r="O484" s="629"/>
      <c r="P484" s="629"/>
      <c r="Q484" s="629"/>
      <c r="R484" s="629"/>
      <c r="S484" s="29"/>
    </row>
    <row r="485" spans="4:19" ht="14.45" customHeight="1" x14ac:dyDescent="0.25">
      <c r="F485" s="42"/>
      <c r="G485" s="614" t="s">
        <v>895</v>
      </c>
      <c r="H485" s="615"/>
      <c r="I485" s="615"/>
      <c r="J485" s="615"/>
      <c r="K485" s="615"/>
      <c r="L485" s="615"/>
      <c r="M485" s="615"/>
      <c r="N485" s="615"/>
      <c r="O485" s="615"/>
      <c r="P485" s="615"/>
      <c r="Q485" s="615"/>
      <c r="R485" s="616"/>
      <c r="S485" s="29"/>
    </row>
    <row r="486" spans="4:19" ht="14.45" customHeight="1" x14ac:dyDescent="0.25">
      <c r="F486"/>
      <c r="G486" s="306"/>
      <c r="H486" s="306"/>
      <c r="I486" s="306"/>
      <c r="J486" s="306"/>
      <c r="K486" s="306"/>
      <c r="L486" s="306"/>
      <c r="M486" s="306"/>
      <c r="N486" s="306"/>
      <c r="O486" s="306"/>
      <c r="P486" s="306"/>
      <c r="Q486" s="306"/>
      <c r="R486" s="306"/>
      <c r="S486" s="29"/>
    </row>
    <row r="487" spans="4:19" x14ac:dyDescent="0.25">
      <c r="D487" s="800" t="s">
        <v>896</v>
      </c>
      <c r="E487" s="800"/>
      <c r="F487" s="800"/>
      <c r="G487" s="800"/>
      <c r="H487" s="800"/>
      <c r="I487" s="800"/>
      <c r="J487" s="800"/>
      <c r="K487" s="800"/>
      <c r="L487" s="800"/>
      <c r="M487" s="800"/>
      <c r="N487" s="800"/>
      <c r="O487" s="800"/>
      <c r="P487" s="800"/>
      <c r="Q487" s="800"/>
      <c r="R487" s="800"/>
      <c r="S487" s="29"/>
    </row>
    <row r="488" spans="4:19" x14ac:dyDescent="0.25">
      <c r="D488" s="307"/>
      <c r="E488" s="118" t="s">
        <v>897</v>
      </c>
      <c r="F488" s="307"/>
      <c r="G488" s="307"/>
      <c r="H488" s="307"/>
      <c r="I488" s="307"/>
      <c r="J488" s="307"/>
      <c r="K488" s="307"/>
      <c r="L488" s="307"/>
      <c r="M488" s="307"/>
      <c r="N488" s="307"/>
      <c r="O488" s="307"/>
      <c r="P488" s="307"/>
      <c r="Q488" s="307"/>
      <c r="R488" s="307"/>
      <c r="S488" s="29"/>
    </row>
    <row r="489" spans="4:19" ht="30.6" customHeight="1" x14ac:dyDescent="0.25">
      <c r="D489" s="307"/>
      <c r="E489" s="801" t="s">
        <v>898</v>
      </c>
      <c r="F489" s="801"/>
      <c r="G489" s="801"/>
      <c r="H489" s="801"/>
      <c r="I489" s="801"/>
      <c r="J489" s="801"/>
      <c r="K489" s="801"/>
      <c r="L489" s="801"/>
      <c r="M489" s="801"/>
      <c r="N489" s="801"/>
      <c r="O489" s="801"/>
      <c r="P489" s="801"/>
      <c r="Q489" s="801"/>
      <c r="R489" s="801"/>
      <c r="S489" s="29"/>
    </row>
    <row r="490" spans="4:19" ht="8.4499999999999993" customHeight="1" x14ac:dyDescent="0.25">
      <c r="D490" s="307"/>
      <c r="E490" s="308"/>
      <c r="F490" s="308"/>
      <c r="G490" s="308"/>
      <c r="H490" s="308"/>
      <c r="I490" s="308"/>
      <c r="J490" s="308"/>
      <c r="K490" s="308"/>
      <c r="L490" s="308"/>
      <c r="M490" s="308"/>
      <c r="N490" s="308"/>
      <c r="O490" s="308"/>
      <c r="P490" s="308"/>
      <c r="Q490" s="308"/>
      <c r="R490" s="308"/>
      <c r="S490" s="29"/>
    </row>
    <row r="491" spans="4:19" x14ac:dyDescent="0.25">
      <c r="D491" s="307"/>
      <c r="E491" s="629" t="s">
        <v>899</v>
      </c>
      <c r="F491" s="629"/>
      <c r="G491" s="629"/>
      <c r="H491" s="629"/>
      <c r="I491" s="629"/>
      <c r="J491" s="629"/>
      <c r="K491" s="629"/>
      <c r="L491" s="629"/>
      <c r="M491" s="629"/>
      <c r="N491" s="629"/>
      <c r="O491" s="629"/>
      <c r="P491" s="629"/>
      <c r="Q491" s="629"/>
      <c r="R491" s="629"/>
      <c r="S491" s="29"/>
    </row>
    <row r="492" spans="4:19" ht="14.45" customHeight="1" x14ac:dyDescent="0.25">
      <c r="D492" s="307"/>
      <c r="E492" s="307"/>
      <c r="F492" s="42"/>
      <c r="G492" s="614" t="s">
        <v>900</v>
      </c>
      <c r="H492" s="615"/>
      <c r="I492" s="615"/>
      <c r="J492" s="615"/>
      <c r="K492" s="615"/>
      <c r="L492" s="615"/>
      <c r="M492" s="615"/>
      <c r="N492" s="615"/>
      <c r="O492" s="615"/>
      <c r="P492" s="615"/>
      <c r="Q492" s="615"/>
      <c r="R492" s="616"/>
      <c r="S492" s="29"/>
    </row>
    <row r="493" spans="4:19" ht="14.45" customHeight="1" x14ac:dyDescent="0.25">
      <c r="D493" s="307"/>
      <c r="E493" s="307"/>
      <c r="F493" s="42"/>
      <c r="G493" s="614" t="s">
        <v>901</v>
      </c>
      <c r="H493" s="615"/>
      <c r="I493" s="615"/>
      <c r="J493" s="615"/>
      <c r="K493" s="615"/>
      <c r="L493" s="615"/>
      <c r="M493" s="615"/>
      <c r="N493" s="615"/>
      <c r="O493" s="615"/>
      <c r="P493" s="615"/>
      <c r="Q493" s="615"/>
      <c r="R493" s="616"/>
      <c r="S493" s="29"/>
    </row>
    <row r="494" spans="4:19" ht="14.45" customHeight="1" x14ac:dyDescent="0.25">
      <c r="D494" s="307"/>
      <c r="E494" s="307"/>
      <c r="F494" s="42"/>
      <c r="G494" s="614" t="s">
        <v>902</v>
      </c>
      <c r="H494" s="615"/>
      <c r="I494" s="615"/>
      <c r="J494" s="615"/>
      <c r="K494" s="615"/>
      <c r="L494" s="615"/>
      <c r="M494" s="615"/>
      <c r="N494" s="615"/>
      <c r="O494" s="615"/>
      <c r="P494" s="615"/>
      <c r="Q494" s="615"/>
      <c r="R494" s="616"/>
      <c r="S494" s="29"/>
    </row>
    <row r="495" spans="4:19" x14ac:dyDescent="0.25">
      <c r="F495"/>
      <c r="G495" s="306"/>
      <c r="H495" s="306"/>
      <c r="I495" s="306"/>
      <c r="J495" s="306"/>
      <c r="K495" s="306"/>
      <c r="L495" s="306"/>
      <c r="M495" s="306"/>
      <c r="N495" s="306"/>
      <c r="O495" s="306"/>
      <c r="P495" s="306"/>
      <c r="Q495" s="306"/>
      <c r="R495" s="306"/>
      <c r="S495" s="29"/>
    </row>
    <row r="496" spans="4:19" x14ac:dyDescent="0.25">
      <c r="E496" s="629" t="s">
        <v>903</v>
      </c>
      <c r="F496" s="629"/>
      <c r="G496" s="629"/>
      <c r="H496" s="629"/>
      <c r="I496" s="629"/>
      <c r="J496" s="629"/>
      <c r="K496" s="629"/>
      <c r="L496" s="629"/>
      <c r="M496" s="629"/>
      <c r="N496" s="629"/>
      <c r="O496" s="629"/>
      <c r="P496" s="629"/>
      <c r="Q496" s="629"/>
      <c r="R496" s="629"/>
      <c r="S496" s="29"/>
    </row>
    <row r="497" spans="5:19" ht="14.45" customHeight="1" x14ac:dyDescent="0.25">
      <c r="F497" s="42"/>
      <c r="G497" s="614" t="s">
        <v>904</v>
      </c>
      <c r="H497" s="615" t="s">
        <v>905</v>
      </c>
      <c r="I497" s="615" t="s">
        <v>905</v>
      </c>
      <c r="J497" s="615" t="s">
        <v>905</v>
      </c>
      <c r="K497" s="615" t="s">
        <v>905</v>
      </c>
      <c r="L497" s="615" t="s">
        <v>905</v>
      </c>
      <c r="M497" s="615" t="s">
        <v>905</v>
      </c>
      <c r="N497" s="615" t="s">
        <v>905</v>
      </c>
      <c r="O497" s="615" t="s">
        <v>905</v>
      </c>
      <c r="P497" s="615" t="s">
        <v>905</v>
      </c>
      <c r="Q497" s="615"/>
      <c r="R497" s="616" t="s">
        <v>905</v>
      </c>
      <c r="S497" s="29"/>
    </row>
    <row r="498" spans="5:19" ht="14.45" customHeight="1" x14ac:dyDescent="0.25">
      <c r="F498" s="42"/>
      <c r="G498" s="614" t="s">
        <v>906</v>
      </c>
      <c r="H498" s="615" t="s">
        <v>907</v>
      </c>
      <c r="I498" s="615" t="s">
        <v>907</v>
      </c>
      <c r="J498" s="615" t="s">
        <v>907</v>
      </c>
      <c r="K498" s="615" t="s">
        <v>907</v>
      </c>
      <c r="L498" s="615" t="s">
        <v>907</v>
      </c>
      <c r="M498" s="615" t="s">
        <v>907</v>
      </c>
      <c r="N498" s="615" t="s">
        <v>907</v>
      </c>
      <c r="O498" s="615" t="s">
        <v>907</v>
      </c>
      <c r="P498" s="615" t="s">
        <v>907</v>
      </c>
      <c r="Q498" s="615"/>
      <c r="R498" s="616" t="s">
        <v>907</v>
      </c>
      <c r="S498" s="29"/>
    </row>
    <row r="499" spans="5:19" ht="14.45" customHeight="1" x14ac:dyDescent="0.25">
      <c r="F499" s="42"/>
      <c r="G499" s="614" t="s">
        <v>908</v>
      </c>
      <c r="H499" s="615" t="s">
        <v>909</v>
      </c>
      <c r="I499" s="615" t="s">
        <v>909</v>
      </c>
      <c r="J499" s="615" t="s">
        <v>909</v>
      </c>
      <c r="K499" s="615" t="s">
        <v>909</v>
      </c>
      <c r="L499" s="615" t="s">
        <v>909</v>
      </c>
      <c r="M499" s="615" t="s">
        <v>909</v>
      </c>
      <c r="N499" s="615" t="s">
        <v>909</v>
      </c>
      <c r="O499" s="615" t="s">
        <v>909</v>
      </c>
      <c r="P499" s="615" t="s">
        <v>909</v>
      </c>
      <c r="Q499" s="615"/>
      <c r="R499" s="616" t="s">
        <v>909</v>
      </c>
      <c r="S499" s="29"/>
    </row>
    <row r="500" spans="5:19" ht="14.45" customHeight="1" x14ac:dyDescent="0.25">
      <c r="F500" s="42"/>
      <c r="G500" s="614" t="s">
        <v>910</v>
      </c>
      <c r="H500" s="615" t="s">
        <v>911</v>
      </c>
      <c r="I500" s="615" t="s">
        <v>911</v>
      </c>
      <c r="J500" s="615" t="s">
        <v>911</v>
      </c>
      <c r="K500" s="615" t="s">
        <v>911</v>
      </c>
      <c r="L500" s="615" t="s">
        <v>911</v>
      </c>
      <c r="M500" s="615" t="s">
        <v>911</v>
      </c>
      <c r="N500" s="615" t="s">
        <v>911</v>
      </c>
      <c r="O500" s="615" t="s">
        <v>911</v>
      </c>
      <c r="P500" s="615" t="s">
        <v>911</v>
      </c>
      <c r="Q500" s="615"/>
      <c r="R500" s="616" t="s">
        <v>911</v>
      </c>
      <c r="S500" s="29"/>
    </row>
    <row r="501" spans="5:19" ht="14.45" customHeight="1" x14ac:dyDescent="0.25">
      <c r="F501" s="42"/>
      <c r="G501" s="614" t="s">
        <v>912</v>
      </c>
      <c r="H501" s="615" t="s">
        <v>913</v>
      </c>
      <c r="I501" s="615" t="s">
        <v>913</v>
      </c>
      <c r="J501" s="615" t="s">
        <v>913</v>
      </c>
      <c r="K501" s="615" t="s">
        <v>913</v>
      </c>
      <c r="L501" s="615" t="s">
        <v>913</v>
      </c>
      <c r="M501" s="615" t="s">
        <v>913</v>
      </c>
      <c r="N501" s="615" t="s">
        <v>913</v>
      </c>
      <c r="O501" s="615" t="s">
        <v>913</v>
      </c>
      <c r="P501" s="615" t="s">
        <v>913</v>
      </c>
      <c r="Q501" s="615"/>
      <c r="R501" s="616" t="s">
        <v>913</v>
      </c>
      <c r="S501" s="29"/>
    </row>
    <row r="502" spans="5:19" ht="14.45" customHeight="1" x14ac:dyDescent="0.25">
      <c r="F502" s="42"/>
      <c r="G502" s="614" t="s">
        <v>914</v>
      </c>
      <c r="H502" s="615" t="s">
        <v>915</v>
      </c>
      <c r="I502" s="615" t="s">
        <v>915</v>
      </c>
      <c r="J502" s="615" t="s">
        <v>915</v>
      </c>
      <c r="K502" s="615" t="s">
        <v>915</v>
      </c>
      <c r="L502" s="615" t="s">
        <v>915</v>
      </c>
      <c r="M502" s="615" t="s">
        <v>915</v>
      </c>
      <c r="N502" s="615" t="s">
        <v>915</v>
      </c>
      <c r="O502" s="615" t="s">
        <v>915</v>
      </c>
      <c r="P502" s="615" t="s">
        <v>915</v>
      </c>
      <c r="Q502" s="615"/>
      <c r="R502" s="616" t="s">
        <v>915</v>
      </c>
      <c r="S502" s="29"/>
    </row>
    <row r="503" spans="5:19" ht="14.45" customHeight="1" x14ac:dyDescent="0.25">
      <c r="F503" s="629" t="s">
        <v>916</v>
      </c>
      <c r="G503" s="629"/>
      <c r="H503" s="629"/>
      <c r="I503" s="629"/>
      <c r="J503" s="629"/>
      <c r="K503" s="629"/>
      <c r="L503" s="629"/>
      <c r="M503" s="629"/>
      <c r="N503" s="629"/>
      <c r="O503" s="629"/>
      <c r="P503" s="629"/>
      <c r="Q503" s="629"/>
      <c r="R503" s="629"/>
      <c r="S503" s="29"/>
    </row>
    <row r="504" spans="5:19" ht="14.45" customHeight="1" x14ac:dyDescent="0.25">
      <c r="F504" s="289"/>
      <c r="G504" s="289"/>
      <c r="H504" s="289"/>
      <c r="I504" s="289"/>
      <c r="J504" s="289"/>
      <c r="K504" s="289"/>
      <c r="L504" s="289"/>
      <c r="M504" s="289"/>
      <c r="N504" s="289"/>
      <c r="O504" s="289"/>
      <c r="P504" s="289"/>
      <c r="Q504" s="289"/>
      <c r="R504" s="289"/>
      <c r="S504" s="29"/>
    </row>
    <row r="505" spans="5:19" ht="14.45" customHeight="1" x14ac:dyDescent="0.25">
      <c r="E505" s="289" t="s">
        <v>493</v>
      </c>
      <c r="F505" s="289"/>
      <c r="G505" s="289"/>
      <c r="H505" s="289"/>
      <c r="I505" s="289"/>
      <c r="J505" s="289"/>
      <c r="K505" s="289"/>
      <c r="L505" s="289"/>
      <c r="M505" s="289"/>
      <c r="N505" s="289"/>
      <c r="O505" s="289"/>
      <c r="P505" s="289"/>
      <c r="Q505" s="289"/>
      <c r="R505" s="289"/>
      <c r="S505" s="29"/>
    </row>
    <row r="506" spans="5:19" ht="14.45" customHeight="1" x14ac:dyDescent="0.25">
      <c r="E506" s="629" t="s">
        <v>917</v>
      </c>
      <c r="F506" s="629"/>
      <c r="G506" s="629"/>
      <c r="H506" s="629"/>
      <c r="I506" s="629"/>
      <c r="J506" s="629"/>
      <c r="K506" s="629"/>
      <c r="L506" s="629"/>
      <c r="M506" s="629"/>
      <c r="N506" s="629"/>
      <c r="O506" s="629"/>
      <c r="P506" s="629"/>
      <c r="Q506" s="629"/>
      <c r="R506" s="629"/>
      <c r="S506" s="29"/>
    </row>
    <row r="507" spans="5:19" ht="14.45" customHeight="1" x14ac:dyDescent="0.25">
      <c r="F507" t="s">
        <v>918</v>
      </c>
      <c r="S507" s="29"/>
    </row>
    <row r="508" spans="5:19" x14ac:dyDescent="0.25">
      <c r="F508" t="s">
        <v>919</v>
      </c>
      <c r="S508" s="29"/>
    </row>
    <row r="509" spans="5:19" ht="14.45" customHeight="1" x14ac:dyDescent="0.25">
      <c r="F509"/>
      <c r="G509" s="44"/>
      <c r="H509" s="287"/>
      <c r="I509" s="287"/>
      <c r="J509" s="603" t="s">
        <v>920</v>
      </c>
      <c r="K509" s="604"/>
      <c r="L509" s="604"/>
      <c r="M509" s="604"/>
      <c r="N509" s="604"/>
      <c r="O509" s="605"/>
      <c r="P509" s="606"/>
      <c r="Q509" s="607"/>
      <c r="R509" s="607"/>
      <c r="S509" s="29"/>
    </row>
    <row r="510" spans="5:19" x14ac:dyDescent="0.25">
      <c r="F510"/>
      <c r="G510" s="608" t="s">
        <v>921</v>
      </c>
      <c r="H510" s="609"/>
      <c r="I510" s="610"/>
      <c r="J510" s="608" t="s">
        <v>922</v>
      </c>
      <c r="K510" s="610"/>
      <c r="L510" s="608" t="s">
        <v>923</v>
      </c>
      <c r="M510" s="610"/>
      <c r="N510" s="608" t="s">
        <v>924</v>
      </c>
      <c r="O510" s="610"/>
      <c r="P510" s="695"/>
      <c r="Q510" s="696"/>
      <c r="R510" s="696"/>
      <c r="S510" s="29"/>
    </row>
    <row r="511" spans="5:19" ht="27" customHeight="1" x14ac:dyDescent="0.25">
      <c r="F511" s="42"/>
      <c r="G511" s="623" t="s">
        <v>925</v>
      </c>
      <c r="H511" s="623"/>
      <c r="I511" s="623"/>
      <c r="J511" s="619">
        <v>800</v>
      </c>
      <c r="K511" s="620"/>
      <c r="L511" s="619">
        <v>550</v>
      </c>
      <c r="M511" s="620"/>
      <c r="N511" s="621">
        <v>350</v>
      </c>
      <c r="O511" s="622"/>
      <c r="P511" s="606"/>
      <c r="Q511" s="607"/>
      <c r="R511" s="607"/>
      <c r="S511" s="29"/>
    </row>
    <row r="512" spans="5:19" ht="32.1" customHeight="1" x14ac:dyDescent="0.25">
      <c r="F512" s="42"/>
      <c r="G512" s="623" t="s">
        <v>926</v>
      </c>
      <c r="H512" s="623"/>
      <c r="I512" s="623"/>
      <c r="J512" s="619">
        <v>800</v>
      </c>
      <c r="K512" s="620"/>
      <c r="L512" s="619">
        <v>550</v>
      </c>
      <c r="M512" s="620"/>
      <c r="N512" s="621">
        <v>400</v>
      </c>
      <c r="O512" s="622"/>
      <c r="P512" s="606"/>
      <c r="Q512" s="607"/>
      <c r="R512" s="607"/>
      <c r="S512" s="32"/>
    </row>
    <row r="513" spans="6:19" x14ac:dyDescent="0.25">
      <c r="F513" s="42"/>
      <c r="G513" s="623" t="s">
        <v>927</v>
      </c>
      <c r="H513" s="623"/>
      <c r="I513" s="623"/>
      <c r="J513" s="619">
        <v>800</v>
      </c>
      <c r="K513" s="620"/>
      <c r="L513" s="619">
        <v>550</v>
      </c>
      <c r="M513" s="620"/>
      <c r="N513" s="621">
        <v>450</v>
      </c>
      <c r="O513" s="622"/>
      <c r="P513" s="606"/>
      <c r="Q513" s="607"/>
      <c r="R513" s="607"/>
      <c r="S513" s="29"/>
    </row>
    <row r="514" spans="6:19" x14ac:dyDescent="0.25">
      <c r="F514"/>
      <c r="S514" s="29"/>
    </row>
    <row r="515" spans="6:19" x14ac:dyDescent="0.25">
      <c r="F515" s="627" t="s">
        <v>601</v>
      </c>
      <c r="G515" s="627"/>
      <c r="H515" s="627"/>
      <c r="I515" s="627"/>
      <c r="J515" s="627"/>
      <c r="K515" s="627"/>
      <c r="L515" s="627"/>
      <c r="M515" s="627"/>
      <c r="N515" s="627"/>
      <c r="O515" s="627"/>
      <c r="P515" s="627"/>
      <c r="Q515" s="627"/>
      <c r="R515" s="627"/>
      <c r="S515" s="29"/>
    </row>
    <row r="516" spans="6:19" ht="30" customHeight="1" x14ac:dyDescent="0.25">
      <c r="F516" s="42"/>
      <c r="G516" s="614" t="s">
        <v>928</v>
      </c>
      <c r="H516" s="615"/>
      <c r="I516" s="615"/>
      <c r="J516" s="615"/>
      <c r="K516" s="615"/>
      <c r="L516" s="615"/>
      <c r="M516" s="615"/>
      <c r="N516" s="615"/>
      <c r="O516" s="615"/>
      <c r="P516" s="615"/>
      <c r="Q516" s="615"/>
      <c r="R516" s="616"/>
      <c r="S516" s="29"/>
    </row>
    <row r="517" spans="6:19" ht="14.45" customHeight="1" x14ac:dyDescent="0.25">
      <c r="F517" s="42"/>
      <c r="G517" s="614" t="s">
        <v>929</v>
      </c>
      <c r="H517" s="615"/>
      <c r="I517" s="615"/>
      <c r="J517" s="615"/>
      <c r="K517" s="615"/>
      <c r="L517" s="615"/>
      <c r="M517" s="615"/>
      <c r="N517" s="615"/>
      <c r="O517" s="615"/>
      <c r="P517" s="615"/>
      <c r="Q517" s="615"/>
      <c r="R517" s="616"/>
      <c r="S517" s="29"/>
    </row>
    <row r="518" spans="6:19" x14ac:dyDescent="0.25">
      <c r="F518"/>
      <c r="S518" s="29"/>
    </row>
    <row r="519" spans="6:19" ht="14.45" customHeight="1" x14ac:dyDescent="0.25">
      <c r="F519" s="628" t="s">
        <v>604</v>
      </c>
      <c r="G519" s="628"/>
      <c r="H519" s="628"/>
      <c r="I519" s="628"/>
      <c r="J519" s="628"/>
      <c r="K519" s="628"/>
      <c r="L519" s="628"/>
      <c r="M519" s="628"/>
      <c r="N519" s="628"/>
      <c r="O519" s="628"/>
      <c r="P519" s="628"/>
      <c r="Q519" s="628"/>
      <c r="R519" s="628"/>
      <c r="S519" s="29"/>
    </row>
    <row r="520" spans="6:19" x14ac:dyDescent="0.25">
      <c r="F520"/>
      <c r="S520" s="29"/>
    </row>
    <row r="521" spans="6:19" ht="14.45" customHeight="1" x14ac:dyDescent="0.25">
      <c r="F521" s="42"/>
      <c r="G521" s="630" t="s">
        <v>930</v>
      </c>
      <c r="H521" s="631"/>
      <c r="I521" s="631"/>
      <c r="J521" s="631"/>
      <c r="K521" s="631"/>
      <c r="L521" s="631"/>
      <c r="M521" s="631"/>
      <c r="N521" s="631"/>
      <c r="O521" s="631"/>
      <c r="P521" s="631"/>
      <c r="Q521" s="631"/>
      <c r="R521" s="795"/>
      <c r="S521" s="29"/>
    </row>
    <row r="522" spans="6:19" x14ac:dyDescent="0.25">
      <c r="F522"/>
      <c r="G522" s="56"/>
      <c r="H522" s="792" t="s">
        <v>931</v>
      </c>
      <c r="I522" s="793"/>
      <c r="J522" s="793"/>
      <c r="K522" s="793"/>
      <c r="L522" s="793"/>
      <c r="M522" s="793"/>
      <c r="N522" s="793"/>
      <c r="O522" s="793"/>
      <c r="P522" s="793"/>
      <c r="Q522" s="793"/>
      <c r="R522" s="793"/>
      <c r="S522" s="794"/>
    </row>
    <row r="523" spans="6:19" x14ac:dyDescent="0.25">
      <c r="F523"/>
      <c r="G523" s="42"/>
      <c r="H523" s="644" t="s">
        <v>576</v>
      </c>
      <c r="I523" s="645"/>
      <c r="J523" s="645"/>
      <c r="K523" s="645"/>
      <c r="L523" s="645"/>
      <c r="M523" s="645"/>
      <c r="N523" s="645"/>
      <c r="O523" s="645"/>
      <c r="P523" s="645"/>
      <c r="Q523" s="645"/>
      <c r="R523" s="645"/>
      <c r="S523" s="646"/>
    </row>
    <row r="524" spans="6:19" x14ac:dyDescent="0.25">
      <c r="F524"/>
      <c r="G524" s="42"/>
      <c r="H524" s="644" t="s">
        <v>577</v>
      </c>
      <c r="I524" s="645"/>
      <c r="J524" s="645"/>
      <c r="K524" s="645"/>
      <c r="L524" s="645"/>
      <c r="M524" s="645"/>
      <c r="N524" s="645"/>
      <c r="O524" s="645"/>
      <c r="P524" s="645"/>
      <c r="Q524" s="645"/>
      <c r="R524" s="645"/>
      <c r="S524" s="646"/>
    </row>
    <row r="525" spans="6:19" x14ac:dyDescent="0.25">
      <c r="F525"/>
      <c r="G525" s="42"/>
      <c r="H525" s="644" t="s">
        <v>579</v>
      </c>
      <c r="I525" s="645"/>
      <c r="J525" s="645"/>
      <c r="K525" s="645"/>
      <c r="L525" s="645"/>
      <c r="M525" s="645"/>
      <c r="N525" s="645"/>
      <c r="O525" s="645"/>
      <c r="P525" s="645"/>
      <c r="Q525" s="645"/>
      <c r="R525" s="645"/>
      <c r="S525" s="646"/>
    </row>
    <row r="526" spans="6:19" ht="10.5" customHeight="1" x14ac:dyDescent="0.25">
      <c r="F526"/>
      <c r="S526" s="288"/>
    </row>
    <row r="527" spans="6:19" ht="14.45" customHeight="1" x14ac:dyDescent="0.25">
      <c r="F527" s="627" t="s">
        <v>932</v>
      </c>
      <c r="G527" s="627"/>
      <c r="H527" s="627"/>
      <c r="I527" s="627"/>
      <c r="J527" s="627"/>
      <c r="K527" s="627"/>
      <c r="L527" s="627"/>
      <c r="M527" s="627"/>
      <c r="N527" s="627"/>
      <c r="O527" s="627"/>
      <c r="P527" s="627"/>
      <c r="Q527" s="627"/>
      <c r="R527" s="627"/>
      <c r="S527" s="29"/>
    </row>
    <row r="528" spans="6:19" ht="14.45" customHeight="1" x14ac:dyDescent="0.25">
      <c r="F528" s="42"/>
      <c r="G528" s="614" t="s">
        <v>933</v>
      </c>
      <c r="H528" s="615"/>
      <c r="I528" s="615"/>
      <c r="J528" s="615"/>
      <c r="K528" s="615"/>
      <c r="L528" s="615"/>
      <c r="M528" s="615"/>
      <c r="N528" s="615"/>
      <c r="O528" s="615"/>
      <c r="P528" s="615"/>
      <c r="Q528" s="615"/>
      <c r="R528" s="616"/>
      <c r="S528" s="29"/>
    </row>
    <row r="529" spans="4:19" x14ac:dyDescent="0.25">
      <c r="F529" s="653" t="s">
        <v>934</v>
      </c>
      <c r="G529" s="653"/>
      <c r="H529" s="653"/>
      <c r="I529" s="653"/>
      <c r="J529" s="653"/>
      <c r="K529" s="653"/>
      <c r="L529" s="653"/>
      <c r="M529" s="653"/>
      <c r="N529" s="653"/>
      <c r="O529" s="653"/>
      <c r="P529" s="653"/>
      <c r="Q529" s="653"/>
      <c r="R529" s="653"/>
      <c r="S529" s="29"/>
    </row>
    <row r="530" spans="4:19" ht="14.45" customHeight="1" x14ac:dyDescent="0.25">
      <c r="F530" s="42"/>
      <c r="G530" s="611" t="s">
        <v>935</v>
      </c>
      <c r="H530" s="612"/>
      <c r="I530" s="612"/>
      <c r="J530" s="612"/>
      <c r="K530" s="612"/>
      <c r="L530" s="612"/>
      <c r="M530" s="612"/>
      <c r="N530" s="612"/>
      <c r="O530" s="612"/>
      <c r="P530" s="612"/>
      <c r="Q530" s="612"/>
      <c r="R530" s="613"/>
      <c r="S530" s="29"/>
    </row>
    <row r="531" spans="4:19" ht="14.45" customHeight="1" x14ac:dyDescent="0.25">
      <c r="F531"/>
      <c r="G531" s="42"/>
      <c r="H531" s="614" t="s">
        <v>936</v>
      </c>
      <c r="I531" s="615"/>
      <c r="J531" s="615"/>
      <c r="K531" s="615"/>
      <c r="L531" s="615"/>
      <c r="M531" s="615"/>
      <c r="N531" s="615"/>
      <c r="O531" s="615"/>
      <c r="P531" s="615"/>
      <c r="Q531" s="615"/>
      <c r="R531" s="616"/>
      <c r="S531" s="29"/>
    </row>
    <row r="532" spans="4:19" ht="14.45" customHeight="1" x14ac:dyDescent="0.25">
      <c r="F532"/>
      <c r="G532" s="42"/>
      <c r="H532" s="614" t="s">
        <v>937</v>
      </c>
      <c r="I532" s="615"/>
      <c r="J532" s="615"/>
      <c r="K532" s="615"/>
      <c r="L532" s="615"/>
      <c r="M532" s="615"/>
      <c r="N532" s="615"/>
      <c r="O532" s="615"/>
      <c r="P532" s="615"/>
      <c r="Q532" s="615"/>
      <c r="R532" s="616"/>
      <c r="S532" s="29"/>
    </row>
    <row r="533" spans="4:19" ht="14.45" customHeight="1" x14ac:dyDescent="0.25">
      <c r="F533"/>
      <c r="G533" s="42"/>
      <c r="H533" s="614" t="s">
        <v>609</v>
      </c>
      <c r="I533" s="615"/>
      <c r="J533" s="615"/>
      <c r="K533" s="615"/>
      <c r="L533" s="615"/>
      <c r="M533" s="615"/>
      <c r="N533" s="615"/>
      <c r="O533" s="615"/>
      <c r="P533" s="615"/>
      <c r="Q533" s="615"/>
      <c r="R533" s="616"/>
      <c r="S533" s="29"/>
    </row>
    <row r="534" spans="4:19" ht="14.45" customHeight="1" x14ac:dyDescent="0.25">
      <c r="F534"/>
      <c r="G534" s="42"/>
      <c r="H534" s="614" t="s">
        <v>938</v>
      </c>
      <c r="I534" s="615"/>
      <c r="J534" s="615"/>
      <c r="K534" s="615"/>
      <c r="L534" s="615"/>
      <c r="M534" s="615"/>
      <c r="N534" s="615"/>
      <c r="O534" s="615"/>
      <c r="P534" s="615"/>
      <c r="Q534" s="615"/>
      <c r="R534" s="615"/>
      <c r="S534" s="29"/>
    </row>
    <row r="535" spans="4:19" ht="6.6" customHeight="1" x14ac:dyDescent="0.25">
      <c r="F535"/>
      <c r="S535" s="29"/>
    </row>
    <row r="536" spans="4:19" ht="14.45" customHeight="1" x14ac:dyDescent="0.25">
      <c r="F536" s="289" t="s">
        <v>512</v>
      </c>
      <c r="S536" s="29"/>
    </row>
    <row r="537" spans="4:19" ht="14.45" customHeight="1" x14ac:dyDescent="0.25">
      <c r="F537" s="42"/>
      <c r="G537" s="614" t="s">
        <v>939</v>
      </c>
      <c r="H537" s="615"/>
      <c r="I537" s="615"/>
      <c r="J537" s="615"/>
      <c r="K537" s="615"/>
      <c r="L537" s="615"/>
      <c r="M537" s="615"/>
      <c r="N537" s="615"/>
      <c r="O537" s="615"/>
      <c r="P537" s="615"/>
      <c r="Q537" s="615"/>
      <c r="R537" s="616"/>
      <c r="S537" s="29"/>
    </row>
    <row r="538" spans="4:19" ht="14.45" customHeight="1" x14ac:dyDescent="0.25">
      <c r="F538" s="42"/>
      <c r="G538" s="614" t="s">
        <v>940</v>
      </c>
      <c r="H538" s="615"/>
      <c r="I538" s="615"/>
      <c r="J538" s="615"/>
      <c r="K538" s="615"/>
      <c r="L538" s="615"/>
      <c r="M538" s="615"/>
      <c r="N538" s="615"/>
      <c r="O538" s="615"/>
      <c r="P538" s="615"/>
      <c r="Q538" s="615"/>
      <c r="R538" s="616"/>
      <c r="S538" s="29"/>
    </row>
    <row r="539" spans="4:19" ht="14.45" customHeight="1" x14ac:dyDescent="0.25">
      <c r="D539" s="124"/>
      <c r="F539" s="55"/>
      <c r="G539" s="42"/>
      <c r="H539" s="624" t="s">
        <v>941</v>
      </c>
      <c r="I539" s="625"/>
      <c r="J539" s="625"/>
      <c r="K539" s="625"/>
      <c r="L539" s="625"/>
      <c r="M539" s="625"/>
      <c r="N539" s="625"/>
      <c r="O539" s="625"/>
      <c r="P539" s="625"/>
      <c r="Q539" s="625"/>
      <c r="R539" s="626"/>
      <c r="S539" s="29"/>
    </row>
    <row r="540" spans="4:19" ht="14.45" customHeight="1" x14ac:dyDescent="0.25">
      <c r="D540" s="124"/>
      <c r="G540" s="42"/>
      <c r="H540" s="617" t="s">
        <v>942</v>
      </c>
      <c r="I540" s="618"/>
      <c r="J540" s="618"/>
      <c r="K540" s="618"/>
      <c r="L540" s="618"/>
      <c r="M540" s="618"/>
      <c r="N540" s="618"/>
      <c r="O540" s="618"/>
      <c r="P540" s="618"/>
      <c r="Q540" s="618"/>
      <c r="R540" s="618"/>
      <c r="S540" s="29"/>
    </row>
    <row r="541" spans="4:19" ht="14.45" customHeight="1" x14ac:dyDescent="0.25">
      <c r="D541" s="124"/>
      <c r="F541" s="42"/>
      <c r="G541" s="614" t="s">
        <v>943</v>
      </c>
      <c r="H541" s="615"/>
      <c r="I541" s="615"/>
      <c r="J541" s="615"/>
      <c r="K541" s="615"/>
      <c r="L541" s="615"/>
      <c r="M541" s="615"/>
      <c r="N541" s="615"/>
      <c r="O541" s="615"/>
      <c r="P541" s="615"/>
      <c r="Q541" s="615"/>
      <c r="R541" s="616"/>
      <c r="S541" s="29"/>
    </row>
    <row r="542" spans="4:19" ht="27.95" customHeight="1" x14ac:dyDescent="0.25">
      <c r="D542" s="124"/>
      <c r="F542" s="55"/>
      <c r="G542" s="42"/>
      <c r="H542" s="624" t="s">
        <v>944</v>
      </c>
      <c r="I542" s="625"/>
      <c r="J542" s="625"/>
      <c r="K542" s="625"/>
      <c r="L542" s="625"/>
      <c r="M542" s="625"/>
      <c r="N542" s="625"/>
      <c r="O542" s="625"/>
      <c r="P542" s="625"/>
      <c r="Q542" s="625"/>
      <c r="R542" s="626"/>
      <c r="S542" s="29"/>
    </row>
    <row r="543" spans="4:19" ht="14.45" customHeight="1" x14ac:dyDescent="0.25">
      <c r="D543" s="124"/>
      <c r="F543" s="55"/>
      <c r="G543" s="42"/>
      <c r="H543" s="624" t="s">
        <v>945</v>
      </c>
      <c r="I543" s="625"/>
      <c r="J543" s="625"/>
      <c r="K543" s="625"/>
      <c r="L543" s="625"/>
      <c r="M543" s="625"/>
      <c r="N543" s="625"/>
      <c r="O543" s="625"/>
      <c r="P543" s="625"/>
      <c r="Q543" s="625"/>
      <c r="R543" s="626"/>
      <c r="S543" s="29"/>
    </row>
    <row r="544" spans="4:19" ht="19.5" customHeight="1" x14ac:dyDescent="0.25">
      <c r="D544" s="124"/>
      <c r="F544" s="55"/>
      <c r="G544" s="42"/>
      <c r="H544" s="697" t="s">
        <v>946</v>
      </c>
      <c r="I544" s="698"/>
      <c r="J544" s="698"/>
      <c r="K544" s="698"/>
      <c r="L544" s="698"/>
      <c r="M544" s="698"/>
      <c r="N544" s="698"/>
      <c r="O544" s="698"/>
      <c r="P544" s="698"/>
      <c r="Q544" s="698"/>
      <c r="R544" s="699"/>
      <c r="S544" s="29"/>
    </row>
    <row r="545" spans="2:19" ht="8.1" customHeight="1" x14ac:dyDescent="0.25">
      <c r="B545" s="26">
        <f t="shared" ref="B545:C545" si="7">IF(OR(F545="X", F545="N/A"),1,0)</f>
        <v>0</v>
      </c>
      <c r="C545" s="26">
        <f t="shared" si="7"/>
        <v>0</v>
      </c>
      <c r="D545" s="64"/>
      <c r="G545" s="53"/>
      <c r="H545" s="53"/>
      <c r="I545" s="53"/>
      <c r="J545" s="53"/>
      <c r="K545" s="53"/>
      <c r="L545" s="53"/>
      <c r="M545" s="53"/>
      <c r="N545" s="53"/>
      <c r="O545" s="53"/>
      <c r="P545" s="53"/>
      <c r="Q545" s="53"/>
      <c r="R545" s="53"/>
      <c r="S545" s="29"/>
    </row>
    <row r="546" spans="2:19" x14ac:dyDescent="0.25">
      <c r="E546" s="629" t="s">
        <v>947</v>
      </c>
      <c r="F546" s="629"/>
      <c r="G546" s="629"/>
      <c r="H546" s="629"/>
      <c r="I546" s="629"/>
      <c r="J546" s="629"/>
      <c r="K546" s="629"/>
      <c r="L546" s="629"/>
      <c r="M546" s="629"/>
      <c r="N546" s="629"/>
      <c r="O546" s="629"/>
      <c r="P546" s="629"/>
      <c r="Q546" s="629"/>
      <c r="R546" s="629"/>
      <c r="S546" s="29"/>
    </row>
    <row r="547" spans="2:19" ht="14.45" customHeight="1" x14ac:dyDescent="0.25">
      <c r="F547" s="42"/>
      <c r="G547" s="611" t="s">
        <v>839</v>
      </c>
      <c r="H547" s="612"/>
      <c r="I547" s="612"/>
      <c r="J547" s="612"/>
      <c r="K547" s="612"/>
      <c r="L547" s="612"/>
      <c r="M547" s="612"/>
      <c r="N547" s="612"/>
      <c r="O547" s="612"/>
      <c r="P547" s="612"/>
      <c r="Q547" s="612"/>
      <c r="R547" s="613"/>
      <c r="S547" s="29"/>
    </row>
    <row r="548" spans="2:19" ht="14.45" customHeight="1" x14ac:dyDescent="0.25">
      <c r="F548"/>
      <c r="G548" s="42"/>
      <c r="H548" s="692" t="s">
        <v>948</v>
      </c>
      <c r="I548" s="693"/>
      <c r="J548" s="693"/>
      <c r="K548" s="693"/>
      <c r="L548" s="693"/>
      <c r="M548" s="693"/>
      <c r="N548" s="693"/>
      <c r="O548" s="693"/>
      <c r="P548" s="693"/>
      <c r="Q548" s="693"/>
      <c r="R548" s="693"/>
      <c r="S548" s="694"/>
    </row>
    <row r="549" spans="2:19" x14ac:dyDescent="0.25">
      <c r="F549" s="710"/>
      <c r="G549" s="710"/>
      <c r="H549" s="710"/>
      <c r="I549" s="710"/>
      <c r="J549" s="710"/>
      <c r="K549" s="710"/>
      <c r="L549" s="710"/>
      <c r="M549" s="710"/>
      <c r="N549" s="710"/>
      <c r="O549" s="710"/>
      <c r="P549" s="710"/>
      <c r="Q549" s="710"/>
      <c r="R549" s="710"/>
      <c r="S549" s="29"/>
    </row>
    <row r="550" spans="2:19" x14ac:dyDescent="0.25">
      <c r="F550"/>
      <c r="G550" s="802" t="s">
        <v>949</v>
      </c>
      <c r="H550" s="802"/>
      <c r="I550" s="802"/>
      <c r="J550" s="802"/>
      <c r="K550" s="802"/>
      <c r="L550" s="802"/>
      <c r="M550" s="802"/>
      <c r="N550" s="802"/>
      <c r="O550" s="802"/>
      <c r="P550" s="802"/>
      <c r="Q550" s="802"/>
      <c r="R550" s="802"/>
      <c r="S550" s="29"/>
    </row>
    <row r="551" spans="2:19" ht="6.75" customHeight="1" x14ac:dyDescent="0.25">
      <c r="B551" s="26">
        <f t="shared" ref="B551:C565" si="8">IF(OR(F551="X", F551="N/A"),1,0)</f>
        <v>0</v>
      </c>
      <c r="C551" s="26">
        <f t="shared" si="8"/>
        <v>0</v>
      </c>
      <c r="D551" s="64"/>
      <c r="S551" s="29"/>
    </row>
    <row r="552" spans="2:19" ht="27" customHeight="1" x14ac:dyDescent="0.25">
      <c r="B552" s="26">
        <f t="shared" si="8"/>
        <v>0</v>
      </c>
      <c r="C552" s="26">
        <f t="shared" si="8"/>
        <v>0</v>
      </c>
      <c r="D552" s="64"/>
      <c r="F552" s="42"/>
      <c r="G552" s="353" t="s">
        <v>530</v>
      </c>
      <c r="H552" s="354"/>
      <c r="I552" s="354"/>
      <c r="J552" s="354"/>
      <c r="K552" s="354"/>
      <c r="L552" s="354"/>
      <c r="M552" s="354"/>
      <c r="N552" s="354"/>
      <c r="O552" s="354"/>
      <c r="P552" s="354"/>
      <c r="Q552" s="354"/>
      <c r="R552" s="355"/>
      <c r="S552" s="29"/>
    </row>
    <row r="553" spans="2:19" ht="18.75" customHeight="1" x14ac:dyDescent="0.25">
      <c r="B553" s="26">
        <f t="shared" si="8"/>
        <v>0</v>
      </c>
      <c r="C553" s="26">
        <f t="shared" si="8"/>
        <v>0</v>
      </c>
      <c r="D553" s="64"/>
      <c r="G553" s="42"/>
      <c r="H553" s="700" t="s">
        <v>531</v>
      </c>
      <c r="I553" s="701"/>
      <c r="J553" s="701"/>
      <c r="K553" s="701"/>
      <c r="L553" s="701"/>
      <c r="M553" s="701"/>
      <c r="N553" s="701"/>
      <c r="O553" s="701"/>
      <c r="P553" s="701"/>
      <c r="Q553" s="701"/>
      <c r="R553" s="702"/>
      <c r="S553" s="29"/>
    </row>
    <row r="554" spans="2:19" ht="18.75" customHeight="1" x14ac:dyDescent="0.25">
      <c r="B554" s="26">
        <f t="shared" si="8"/>
        <v>0</v>
      </c>
      <c r="C554" s="26">
        <f t="shared" si="8"/>
        <v>0</v>
      </c>
      <c r="D554" s="64"/>
      <c r="G554" s="42"/>
      <c r="H554" s="700" t="s">
        <v>532</v>
      </c>
      <c r="I554" s="701"/>
      <c r="J554" s="701"/>
      <c r="K554" s="701"/>
      <c r="L554" s="701"/>
      <c r="M554" s="701"/>
      <c r="N554" s="701"/>
      <c r="O554" s="701"/>
      <c r="P554" s="701"/>
      <c r="Q554" s="701"/>
      <c r="R554" s="702"/>
      <c r="S554" s="29"/>
    </row>
    <row r="555" spans="2:19" ht="18.75" customHeight="1" x14ac:dyDescent="0.25">
      <c r="B555" s="26">
        <f t="shared" si="8"/>
        <v>0</v>
      </c>
      <c r="C555" s="26">
        <f t="shared" si="8"/>
        <v>0</v>
      </c>
      <c r="D555" s="64"/>
      <c r="G555" s="42"/>
      <c r="H555" s="700" t="s">
        <v>533</v>
      </c>
      <c r="I555" s="701"/>
      <c r="J555" s="701"/>
      <c r="K555" s="701"/>
      <c r="L555" s="701"/>
      <c r="M555" s="701"/>
      <c r="N555" s="701"/>
      <c r="O555" s="701"/>
      <c r="P555" s="701"/>
      <c r="Q555" s="701"/>
      <c r="R555" s="702"/>
      <c r="S555" s="29"/>
    </row>
    <row r="556" spans="2:19" ht="18.75" customHeight="1" x14ac:dyDescent="0.25">
      <c r="B556" s="26">
        <f t="shared" si="8"/>
        <v>0</v>
      </c>
      <c r="C556" s="26">
        <f t="shared" si="8"/>
        <v>0</v>
      </c>
      <c r="D556" s="64"/>
      <c r="G556" s="42"/>
      <c r="H556" s="295" t="s">
        <v>534</v>
      </c>
      <c r="I556" s="296"/>
      <c r="J556" s="296"/>
      <c r="K556" s="296"/>
      <c r="L556" s="296"/>
      <c r="M556" s="296"/>
      <c r="N556" s="296"/>
      <c r="O556" s="296"/>
      <c r="P556" s="296"/>
      <c r="Q556" s="296"/>
      <c r="R556" s="296"/>
      <c r="S556" s="29"/>
    </row>
    <row r="557" spans="2:19" ht="6.95" customHeight="1" x14ac:dyDescent="0.25">
      <c r="B557" s="26">
        <f t="shared" si="8"/>
        <v>0</v>
      </c>
      <c r="C557" s="26">
        <f t="shared" si="8"/>
        <v>0</v>
      </c>
      <c r="D557" s="64"/>
      <c r="G557" s="288"/>
      <c r="H557" s="288"/>
      <c r="I557" s="288"/>
      <c r="J557" s="288"/>
      <c r="K557" s="288"/>
      <c r="L557" s="288"/>
      <c r="M557" s="288"/>
      <c r="N557" s="288"/>
      <c r="O557" s="288"/>
      <c r="P557" s="288"/>
      <c r="Q557" s="288"/>
      <c r="R557" s="288"/>
      <c r="S557" s="29"/>
    </row>
    <row r="558" spans="2:19" ht="27.95" customHeight="1" x14ac:dyDescent="0.25">
      <c r="C558" s="26"/>
      <c r="D558" s="64"/>
      <c r="F558" s="42"/>
      <c r="G558" s="353" t="s">
        <v>950</v>
      </c>
      <c r="H558" s="354"/>
      <c r="I558" s="354"/>
      <c r="J558" s="354"/>
      <c r="K558" s="354"/>
      <c r="L558" s="354"/>
      <c r="M558" s="354"/>
      <c r="N558" s="354"/>
      <c r="O558" s="354"/>
      <c r="P558" s="354"/>
      <c r="Q558" s="354"/>
      <c r="R558" s="355"/>
      <c r="S558" s="29"/>
    </row>
    <row r="559" spans="2:19" ht="16.5" customHeight="1" x14ac:dyDescent="0.25">
      <c r="C559" s="26"/>
      <c r="D559" s="64"/>
      <c r="G559" s="288"/>
      <c r="H559" s="288"/>
      <c r="I559" s="288"/>
      <c r="J559" s="288"/>
      <c r="K559" s="288"/>
      <c r="L559" s="288"/>
      <c r="M559" s="288"/>
      <c r="N559" s="288"/>
      <c r="O559" s="288"/>
      <c r="P559" s="288"/>
      <c r="Q559" s="288"/>
      <c r="R559" s="288"/>
      <c r="S559" s="29"/>
    </row>
    <row r="560" spans="2:19" ht="30" customHeight="1" x14ac:dyDescent="0.25">
      <c r="C560" s="26"/>
      <c r="D560" s="64"/>
      <c r="F560" s="42"/>
      <c r="G560" s="353" t="s">
        <v>536</v>
      </c>
      <c r="H560" s="354"/>
      <c r="I560" s="354"/>
      <c r="J560" s="354"/>
      <c r="K560" s="354"/>
      <c r="L560" s="354"/>
      <c r="M560" s="354"/>
      <c r="N560" s="354"/>
      <c r="O560" s="354"/>
      <c r="P560" s="354"/>
      <c r="Q560" s="354"/>
      <c r="R560" s="355"/>
      <c r="S560" s="29"/>
    </row>
    <row r="561" spans="2:19" ht="19.7" customHeight="1" x14ac:dyDescent="0.25">
      <c r="C561" s="26"/>
      <c r="D561" s="64"/>
      <c r="G561" s="42"/>
      <c r="H561" s="700" t="s">
        <v>951</v>
      </c>
      <c r="I561" s="701"/>
      <c r="J561" s="701"/>
      <c r="K561" s="701"/>
      <c r="L561" s="701"/>
      <c r="M561" s="701"/>
      <c r="N561" s="701"/>
      <c r="O561" s="701"/>
      <c r="P561" s="701"/>
      <c r="Q561" s="701"/>
      <c r="R561" s="702"/>
      <c r="S561" s="29"/>
    </row>
    <row r="562" spans="2:19" ht="33" customHeight="1" x14ac:dyDescent="0.25">
      <c r="C562" s="26"/>
      <c r="D562" s="64"/>
      <c r="G562" s="42"/>
      <c r="H562" s="624" t="s">
        <v>952</v>
      </c>
      <c r="I562" s="625"/>
      <c r="J562" s="625"/>
      <c r="K562" s="625"/>
      <c r="L562" s="625"/>
      <c r="M562" s="625"/>
      <c r="N562" s="625"/>
      <c r="O562" s="625"/>
      <c r="P562" s="625"/>
      <c r="Q562" s="625"/>
      <c r="R562" s="626"/>
      <c r="S562" s="29"/>
    </row>
    <row r="563" spans="2:19" ht="5.25" customHeight="1" x14ac:dyDescent="0.25">
      <c r="C563" s="26"/>
      <c r="D563" s="64"/>
      <c r="G563" s="288"/>
      <c r="H563" s="288"/>
      <c r="I563" s="288"/>
      <c r="J563" s="288"/>
      <c r="K563" s="288"/>
      <c r="L563" s="288"/>
      <c r="M563" s="288"/>
      <c r="N563" s="288"/>
      <c r="O563" s="288"/>
      <c r="P563" s="288"/>
      <c r="Q563" s="288"/>
      <c r="R563" s="288"/>
      <c r="S563" s="29"/>
    </row>
    <row r="564" spans="2:19" ht="8.4499999999999993" customHeight="1" x14ac:dyDescent="0.25">
      <c r="C564" s="26"/>
      <c r="D564" s="64"/>
      <c r="G564" s="288"/>
      <c r="H564" s="288"/>
      <c r="I564" s="288"/>
      <c r="J564" s="288"/>
      <c r="K564" s="288"/>
      <c r="L564" s="288"/>
      <c r="M564" s="288"/>
      <c r="N564" s="288"/>
      <c r="O564" s="288"/>
      <c r="P564" s="288"/>
      <c r="Q564" s="288"/>
      <c r="R564" s="288"/>
      <c r="S564" s="29"/>
    </row>
    <row r="565" spans="2:19" ht="18.75" customHeight="1" x14ac:dyDescent="0.25">
      <c r="B565" s="26">
        <f t="shared" si="8"/>
        <v>0</v>
      </c>
      <c r="C565" s="26">
        <f t="shared" si="8"/>
        <v>0</v>
      </c>
      <c r="D565" s="64"/>
      <c r="F565" s="42"/>
      <c r="G565" s="353" t="s">
        <v>953</v>
      </c>
      <c r="H565" s="354"/>
      <c r="I565" s="354"/>
      <c r="J565" s="354"/>
      <c r="K565" s="354"/>
      <c r="L565" s="354"/>
      <c r="M565" s="354"/>
      <c r="N565" s="354"/>
      <c r="O565" s="354"/>
      <c r="P565" s="354"/>
      <c r="Q565" s="354"/>
      <c r="R565" s="355"/>
      <c r="S565" s="29"/>
    </row>
    <row r="566" spans="2:19" ht="33.75" customHeight="1" x14ac:dyDescent="0.25">
      <c r="C566" s="26"/>
      <c r="D566" s="64"/>
      <c r="F566" s="42"/>
      <c r="G566" s="353" t="s">
        <v>954</v>
      </c>
      <c r="H566" s="354"/>
      <c r="I566" s="354"/>
      <c r="J566" s="354"/>
      <c r="K566" s="354"/>
      <c r="L566" s="354"/>
      <c r="M566" s="354"/>
      <c r="N566" s="354"/>
      <c r="O566" s="354"/>
      <c r="P566" s="354"/>
      <c r="Q566" s="354"/>
      <c r="R566" s="355"/>
      <c r="S566" s="29"/>
    </row>
    <row r="567" spans="2:19" ht="18.75" customHeight="1" x14ac:dyDescent="0.25">
      <c r="C567" s="26"/>
      <c r="G567" s="293" t="s">
        <v>540</v>
      </c>
      <c r="H567" s="288"/>
      <c r="I567" s="288"/>
      <c r="J567" s="288"/>
      <c r="K567" s="288"/>
      <c r="L567" s="288"/>
      <c r="M567" s="288"/>
      <c r="N567" s="288"/>
      <c r="O567" s="288"/>
      <c r="P567" s="288"/>
      <c r="Q567" s="288"/>
      <c r="R567" s="288"/>
      <c r="S567" s="29"/>
    </row>
    <row r="568" spans="2:19" ht="25.5" customHeight="1" x14ac:dyDescent="0.25">
      <c r="C568" s="26"/>
      <c r="F568" s="42"/>
      <c r="G568" s="353" t="s">
        <v>955</v>
      </c>
      <c r="H568" s="354"/>
      <c r="I568" s="354"/>
      <c r="J568" s="354"/>
      <c r="K568" s="354"/>
      <c r="L568" s="354"/>
      <c r="M568" s="354"/>
      <c r="N568" s="354"/>
      <c r="O568" s="354"/>
      <c r="P568" s="354"/>
      <c r="Q568" s="354"/>
      <c r="R568" s="355"/>
      <c r="S568" s="29"/>
    </row>
    <row r="569" spans="2:19" ht="18.75" customHeight="1" x14ac:dyDescent="0.25">
      <c r="C569" s="26"/>
      <c r="F569" s="42"/>
      <c r="G569" s="704" t="s">
        <v>541</v>
      </c>
      <c r="H569" s="705"/>
      <c r="I569" s="705"/>
      <c r="J569" s="705"/>
      <c r="K569" s="705"/>
      <c r="L569" s="705"/>
      <c r="M569" s="705"/>
      <c r="N569" s="705"/>
      <c r="O569" s="705"/>
      <c r="P569" s="705"/>
      <c r="Q569" s="705"/>
      <c r="R569" s="706"/>
      <c r="S569" s="29"/>
    </row>
    <row r="570" spans="2:19" ht="29.45" customHeight="1" x14ac:dyDescent="0.25">
      <c r="C570" s="26"/>
      <c r="F570"/>
      <c r="G570" s="42"/>
      <c r="H570" s="614" t="s">
        <v>542</v>
      </c>
      <c r="I570" s="615"/>
      <c r="J570" s="615"/>
      <c r="K570" s="615"/>
      <c r="L570" s="615"/>
      <c r="M570" s="615"/>
      <c r="N570" s="615"/>
      <c r="O570" s="615"/>
      <c r="P570" s="615"/>
      <c r="Q570" s="615"/>
      <c r="R570" s="616"/>
      <c r="S570" s="29"/>
    </row>
    <row r="571" spans="2:19" ht="30" customHeight="1" x14ac:dyDescent="0.25">
      <c r="C571" s="26"/>
      <c r="F571"/>
      <c r="G571" s="42"/>
      <c r="H571" s="614" t="s">
        <v>956</v>
      </c>
      <c r="I571" s="615"/>
      <c r="J571" s="615"/>
      <c r="K571" s="615"/>
      <c r="L571" s="615"/>
      <c r="M571" s="615"/>
      <c r="N571" s="615"/>
      <c r="O571" s="615"/>
      <c r="P571" s="615"/>
      <c r="Q571" s="615"/>
      <c r="R571" s="616"/>
      <c r="S571" s="29"/>
    </row>
    <row r="572" spans="2:19" ht="11.45" customHeight="1" x14ac:dyDescent="0.25">
      <c r="C572" s="26"/>
      <c r="D572" s="64"/>
      <c r="G572" s="288"/>
      <c r="H572" s="288"/>
      <c r="I572" s="288"/>
      <c r="J572" s="288"/>
      <c r="K572" s="288"/>
      <c r="L572" s="288"/>
      <c r="M572" s="288"/>
      <c r="N572" s="288"/>
      <c r="O572" s="288"/>
      <c r="P572" s="288"/>
      <c r="Q572" s="288"/>
      <c r="R572" s="288"/>
      <c r="S572" s="29"/>
    </row>
    <row r="573" spans="2:19" ht="13.5" customHeight="1" x14ac:dyDescent="0.25">
      <c r="F573"/>
      <c r="G573" s="703" t="s">
        <v>545</v>
      </c>
      <c r="H573" s="703"/>
      <c r="I573" s="703"/>
      <c r="J573" s="703"/>
      <c r="K573" s="703"/>
      <c r="L573" s="703"/>
      <c r="M573" s="703"/>
      <c r="N573" s="703"/>
      <c r="O573" s="703"/>
      <c r="P573" s="703"/>
      <c r="Q573" s="703"/>
      <c r="R573" s="703"/>
      <c r="S573" s="29"/>
    </row>
    <row r="574" spans="2:19" ht="8.1" customHeight="1" x14ac:dyDescent="0.25">
      <c r="F574" s="789"/>
      <c r="G574" s="789"/>
      <c r="H574" s="789"/>
      <c r="I574" s="789"/>
      <c r="J574" s="789"/>
      <c r="K574" s="789"/>
      <c r="L574" s="789"/>
      <c r="M574" s="789"/>
      <c r="N574" s="789"/>
      <c r="O574" s="789"/>
      <c r="P574" s="789"/>
      <c r="Q574" s="789"/>
      <c r="R574" s="789"/>
      <c r="S574" s="29"/>
    </row>
    <row r="575" spans="2:19" ht="35.1" customHeight="1" x14ac:dyDescent="0.25">
      <c r="F575" s="42"/>
      <c r="G575" s="353" t="s">
        <v>957</v>
      </c>
      <c r="H575" s="354"/>
      <c r="I575" s="354"/>
      <c r="J575" s="354"/>
      <c r="K575" s="354"/>
      <c r="L575" s="354"/>
      <c r="M575" s="354"/>
      <c r="N575" s="354"/>
      <c r="O575" s="354"/>
      <c r="P575" s="354"/>
      <c r="Q575" s="354"/>
      <c r="R575" s="355"/>
      <c r="S575" s="29"/>
    </row>
    <row r="576" spans="2:19" ht="17.100000000000001" customHeight="1" x14ac:dyDescent="0.25">
      <c r="F576" s="691"/>
      <c r="G576" s="691"/>
      <c r="H576" s="691"/>
      <c r="I576" s="691"/>
      <c r="J576" s="691"/>
      <c r="K576" s="691"/>
      <c r="L576" s="691"/>
      <c r="M576" s="691"/>
      <c r="N576" s="691"/>
      <c r="O576" s="691"/>
      <c r="P576" s="691"/>
      <c r="Q576" s="691"/>
      <c r="R576" s="691"/>
      <c r="S576" s="29"/>
    </row>
    <row r="577" spans="4:19" x14ac:dyDescent="0.25">
      <c r="F577"/>
      <c r="G577" s="289" t="s">
        <v>958</v>
      </c>
      <c r="S577" s="29"/>
    </row>
    <row r="578" spans="4:19" x14ac:dyDescent="0.25">
      <c r="F578" s="42"/>
      <c r="G578" s="353" t="s">
        <v>959</v>
      </c>
      <c r="H578" s="354"/>
      <c r="I578" s="354"/>
      <c r="J578" s="354"/>
      <c r="K578" s="354"/>
      <c r="L578" s="354"/>
      <c r="M578" s="354"/>
      <c r="N578" s="354"/>
      <c r="O578" s="354"/>
      <c r="P578" s="354"/>
      <c r="Q578" s="354"/>
      <c r="R578" s="355"/>
      <c r="S578" s="29"/>
    </row>
    <row r="579" spans="4:19" x14ac:dyDescent="0.25">
      <c r="F579" s="691"/>
      <c r="G579" s="691"/>
      <c r="H579" s="691"/>
      <c r="I579" s="691"/>
      <c r="J579" s="691"/>
      <c r="K579" s="691"/>
      <c r="L579" s="691"/>
      <c r="M579" s="691"/>
      <c r="N579" s="691"/>
      <c r="O579" s="691"/>
      <c r="P579" s="691"/>
      <c r="Q579" s="691"/>
      <c r="R579" s="691"/>
      <c r="S579" s="29"/>
    </row>
    <row r="580" spans="4:19" x14ac:dyDescent="0.25">
      <c r="F580" t="s">
        <v>960</v>
      </c>
      <c r="S580" s="29"/>
    </row>
    <row r="581" spans="4:19" ht="14.45" customHeight="1" x14ac:dyDescent="0.25">
      <c r="F581"/>
      <c r="G581" s="42"/>
      <c r="H581" s="614" t="s">
        <v>961</v>
      </c>
      <c r="I581" s="615"/>
      <c r="J581" s="615"/>
      <c r="K581" s="615"/>
      <c r="L581" s="615"/>
      <c r="M581" s="615"/>
      <c r="N581" s="615"/>
      <c r="O581" s="615"/>
      <c r="P581" s="615"/>
      <c r="Q581" s="615"/>
      <c r="R581" s="616"/>
      <c r="S581" s="29"/>
    </row>
    <row r="582" spans="4:19" ht="30" customHeight="1" x14ac:dyDescent="0.25">
      <c r="F582"/>
      <c r="G582" s="42"/>
      <c r="H582" s="614" t="s">
        <v>962</v>
      </c>
      <c r="I582" s="615"/>
      <c r="J582" s="615"/>
      <c r="K582" s="615"/>
      <c r="L582" s="615"/>
      <c r="M582" s="615"/>
      <c r="N582" s="615"/>
      <c r="O582" s="615"/>
      <c r="P582" s="615"/>
      <c r="Q582" s="615"/>
      <c r="R582" s="616"/>
      <c r="S582" s="29"/>
    </row>
    <row r="583" spans="4:19" ht="30" customHeight="1" x14ac:dyDescent="0.25">
      <c r="F583"/>
      <c r="G583" s="42"/>
      <c r="H583" s="614" t="s">
        <v>963</v>
      </c>
      <c r="I583" s="615"/>
      <c r="J583" s="615"/>
      <c r="K583" s="615"/>
      <c r="L583" s="615"/>
      <c r="M583" s="615"/>
      <c r="N583" s="615"/>
      <c r="O583" s="615"/>
      <c r="P583" s="615"/>
      <c r="Q583" s="615"/>
      <c r="R583" s="616"/>
      <c r="S583" s="29"/>
    </row>
    <row r="584" spans="4:19" ht="30" customHeight="1" x14ac:dyDescent="0.25">
      <c r="F584"/>
      <c r="G584" s="42"/>
      <c r="H584" s="614" t="s">
        <v>964</v>
      </c>
      <c r="I584" s="615"/>
      <c r="J584" s="615"/>
      <c r="K584" s="615"/>
      <c r="L584" s="615"/>
      <c r="M584" s="615"/>
      <c r="N584" s="615"/>
      <c r="O584" s="615"/>
      <c r="P584" s="615"/>
      <c r="Q584" s="615"/>
      <c r="R584" s="616"/>
      <c r="S584" s="29"/>
    </row>
    <row r="585" spans="4:19" x14ac:dyDescent="0.25">
      <c r="F585"/>
      <c r="G585" s="42"/>
      <c r="H585" s="614" t="s">
        <v>965</v>
      </c>
      <c r="I585" s="615"/>
      <c r="J585" s="615"/>
      <c r="K585" s="615"/>
      <c r="L585" s="615"/>
      <c r="M585" s="615"/>
      <c r="N585" s="615"/>
      <c r="O585" s="615"/>
      <c r="P585" s="615"/>
      <c r="Q585" s="615"/>
      <c r="R585" s="616"/>
      <c r="S585" s="29"/>
    </row>
    <row r="586" spans="4:19" x14ac:dyDescent="0.25">
      <c r="F586"/>
      <c r="S586" s="29"/>
    </row>
    <row r="587" spans="4:19" x14ac:dyDescent="0.25">
      <c r="F587" t="s">
        <v>966</v>
      </c>
      <c r="S587" s="29"/>
    </row>
    <row r="588" spans="4:19" x14ac:dyDescent="0.25">
      <c r="F588"/>
      <c r="G588" s="42"/>
      <c r="H588" s="692" t="s">
        <v>967</v>
      </c>
      <c r="I588" s="693"/>
      <c r="J588" s="693"/>
      <c r="K588" s="693"/>
      <c r="L588" s="693"/>
      <c r="M588" s="693"/>
      <c r="N588" s="693"/>
      <c r="O588" s="693"/>
      <c r="P588" s="693"/>
      <c r="Q588" s="693"/>
      <c r="R588" s="694"/>
      <c r="S588" s="29"/>
    </row>
    <row r="589" spans="4:19" x14ac:dyDescent="0.25">
      <c r="F589"/>
      <c r="G589" s="42"/>
      <c r="H589" s="614" t="s">
        <v>968</v>
      </c>
      <c r="I589" s="615"/>
      <c r="J589" s="615"/>
      <c r="K589" s="615"/>
      <c r="L589" s="615"/>
      <c r="M589" s="615"/>
      <c r="N589" s="615"/>
      <c r="O589" s="615"/>
      <c r="P589" s="615"/>
      <c r="Q589" s="615"/>
      <c r="R589" s="616"/>
      <c r="S589" s="29"/>
    </row>
    <row r="590" spans="4:19" x14ac:dyDescent="0.25">
      <c r="F590"/>
      <c r="S590" s="29"/>
    </row>
    <row r="591" spans="4:19" x14ac:dyDescent="0.25">
      <c r="E591" s="653" t="s">
        <v>562</v>
      </c>
      <c r="F591" s="653"/>
      <c r="G591" s="653"/>
      <c r="H591" s="653"/>
      <c r="I591" s="653"/>
      <c r="J591" s="653"/>
      <c r="K591" s="653"/>
      <c r="L591" s="653"/>
      <c r="M591" s="653"/>
      <c r="N591" s="653"/>
      <c r="O591" s="653"/>
      <c r="P591" s="653"/>
      <c r="Q591" s="653"/>
      <c r="R591" s="653"/>
      <c r="S591" s="29"/>
    </row>
    <row r="592" spans="4:19" x14ac:dyDescent="0.25">
      <c r="D592" s="710"/>
      <c r="E592" s="710"/>
      <c r="F592" s="710"/>
      <c r="G592" s="710"/>
      <c r="H592" s="710"/>
      <c r="I592" s="710"/>
      <c r="J592" s="710"/>
      <c r="K592" s="710"/>
      <c r="L592" s="710"/>
      <c r="M592" s="710"/>
      <c r="N592" s="710"/>
      <c r="O592" s="710"/>
      <c r="P592" s="710"/>
      <c r="Q592" s="710"/>
      <c r="R592" s="710"/>
      <c r="S592" s="29"/>
    </row>
    <row r="593" spans="6:19" ht="14.45" customHeight="1" x14ac:dyDescent="0.25">
      <c r="F593" s="42"/>
      <c r="G593" s="614" t="s">
        <v>969</v>
      </c>
      <c r="H593" s="615"/>
      <c r="I593" s="615"/>
      <c r="J593" s="615"/>
      <c r="K593" s="615"/>
      <c r="L593" s="615"/>
      <c r="M593" s="615"/>
      <c r="N593" s="615"/>
      <c r="O593" s="615"/>
      <c r="P593" s="615"/>
      <c r="Q593" s="615"/>
      <c r="R593" s="616"/>
      <c r="S593" s="29"/>
    </row>
    <row r="594" spans="6:19" ht="14.45" customHeight="1" x14ac:dyDescent="0.25">
      <c r="F594" s="679" t="s">
        <v>921</v>
      </c>
      <c r="G594" s="680"/>
      <c r="H594" s="680"/>
      <c r="I594" s="681"/>
      <c r="J594" s="682" t="s">
        <v>869</v>
      </c>
      <c r="K594" s="683"/>
      <c r="L594" s="684"/>
      <c r="M594" s="682" t="s">
        <v>867</v>
      </c>
      <c r="N594" s="684"/>
      <c r="O594" s="682" t="s">
        <v>970</v>
      </c>
      <c r="P594" s="684"/>
      <c r="Q594" s="111" t="s">
        <v>971</v>
      </c>
      <c r="S594" s="29"/>
    </row>
    <row r="595" spans="6:19" ht="14.45" customHeight="1" x14ac:dyDescent="0.25">
      <c r="F595" s="685" t="s">
        <v>972</v>
      </c>
      <c r="G595" s="686"/>
      <c r="H595" s="686"/>
      <c r="I595" s="687"/>
      <c r="J595" s="688" t="s">
        <v>973</v>
      </c>
      <c r="K595" s="689"/>
      <c r="L595" s="690"/>
      <c r="M595" s="688" t="s">
        <v>974</v>
      </c>
      <c r="N595" s="690"/>
      <c r="O595" s="688" t="s">
        <v>975</v>
      </c>
      <c r="P595" s="690"/>
      <c r="Q595" s="112" t="s">
        <v>976</v>
      </c>
      <c r="S595" s="29"/>
    </row>
    <row r="596" spans="6:19" ht="14.45" customHeight="1" x14ac:dyDescent="0.25">
      <c r="F596" s="685" t="s">
        <v>977</v>
      </c>
      <c r="G596" s="686"/>
      <c r="H596" s="686"/>
      <c r="I596" s="687"/>
      <c r="J596" s="688" t="s">
        <v>978</v>
      </c>
      <c r="K596" s="689"/>
      <c r="L596" s="690"/>
      <c r="M596" s="688" t="s">
        <v>979</v>
      </c>
      <c r="N596" s="690"/>
      <c r="O596" s="688" t="s">
        <v>980</v>
      </c>
      <c r="P596" s="690"/>
      <c r="Q596" s="113" t="s">
        <v>981</v>
      </c>
      <c r="S596" s="29"/>
    </row>
    <row r="597" spans="6:19" x14ac:dyDescent="0.25">
      <c r="F597" s="710"/>
      <c r="G597" s="710"/>
      <c r="H597" s="710"/>
      <c r="I597" s="710"/>
      <c r="J597" s="710"/>
      <c r="K597" s="710"/>
      <c r="L597" s="710"/>
      <c r="M597" s="710"/>
      <c r="N597" s="710"/>
      <c r="O597" s="710"/>
      <c r="P597" s="710"/>
      <c r="Q597" s="710"/>
      <c r="R597" s="710"/>
      <c r="S597" s="29"/>
    </row>
    <row r="598" spans="6:19" ht="14.45" customHeight="1" x14ac:dyDescent="0.25">
      <c r="F598" s="42"/>
      <c r="G598" s="707" t="s">
        <v>982</v>
      </c>
      <c r="H598" s="708"/>
      <c r="I598" s="708"/>
      <c r="J598" s="708"/>
      <c r="K598" s="708"/>
      <c r="L598" s="708"/>
      <c r="M598" s="708"/>
      <c r="N598" s="708"/>
      <c r="O598" s="708"/>
      <c r="P598" s="708"/>
      <c r="Q598" s="708"/>
      <c r="R598" s="709"/>
      <c r="S598" s="29"/>
    </row>
    <row r="599" spans="6:19" x14ac:dyDescent="0.25">
      <c r="F599"/>
      <c r="G599" s="56"/>
      <c r="H599" s="654" t="s">
        <v>983</v>
      </c>
      <c r="I599" s="655"/>
      <c r="J599" s="657" t="s">
        <v>984</v>
      </c>
      <c r="K599" s="658"/>
      <c r="L599" s="659"/>
      <c r="S599" s="29"/>
    </row>
    <row r="600" spans="6:19" x14ac:dyDescent="0.25">
      <c r="F600"/>
      <c r="G600" s="42"/>
      <c r="H600" s="665" t="s">
        <v>985</v>
      </c>
      <c r="I600" s="666"/>
      <c r="J600" s="660">
        <v>75</v>
      </c>
      <c r="K600" s="661"/>
      <c r="L600" s="662"/>
      <c r="S600" s="29"/>
    </row>
    <row r="601" spans="6:19" ht="19.5" customHeight="1" x14ac:dyDescent="0.25">
      <c r="F601"/>
      <c r="G601" s="42"/>
      <c r="H601" s="665" t="s">
        <v>986</v>
      </c>
      <c r="I601" s="666"/>
      <c r="J601" s="660">
        <v>150</v>
      </c>
      <c r="K601" s="663"/>
      <c r="L601" s="664"/>
      <c r="S601" s="29"/>
    </row>
    <row r="602" spans="6:19" ht="14.45" customHeight="1" x14ac:dyDescent="0.25">
      <c r="F602"/>
      <c r="G602" s="121"/>
      <c r="H602" s="668" t="s">
        <v>987</v>
      </c>
      <c r="I602" s="669"/>
      <c r="J602" s="670">
        <v>25</v>
      </c>
      <c r="K602" s="671"/>
      <c r="L602" s="672"/>
      <c r="S602" s="29"/>
    </row>
    <row r="603" spans="6:19" ht="14.45" customHeight="1" x14ac:dyDescent="0.25">
      <c r="F603" s="42"/>
      <c r="G603" s="673" t="s">
        <v>988</v>
      </c>
      <c r="H603" s="674"/>
      <c r="I603" s="674"/>
      <c r="J603" s="674"/>
      <c r="K603" s="674"/>
      <c r="L603" s="674"/>
      <c r="M603" s="674"/>
      <c r="N603" s="674"/>
      <c r="O603" s="674"/>
      <c r="P603" s="674"/>
      <c r="Q603" s="674"/>
      <c r="R603" s="675"/>
      <c r="S603" s="29"/>
    </row>
    <row r="604" spans="6:19" x14ac:dyDescent="0.25">
      <c r="F604"/>
      <c r="S604" s="29"/>
    </row>
    <row r="605" spans="6:19" x14ac:dyDescent="0.25">
      <c r="F605" s="653" t="s">
        <v>582</v>
      </c>
      <c r="G605" s="653"/>
      <c r="H605" s="653"/>
      <c r="I605" s="653"/>
      <c r="J605" s="653"/>
      <c r="K605" s="653"/>
      <c r="L605" s="653"/>
      <c r="M605" s="653"/>
      <c r="N605" s="653"/>
      <c r="O605" s="653"/>
      <c r="P605" s="653"/>
      <c r="Q605" s="653"/>
      <c r="R605" s="653"/>
      <c r="S605" s="29"/>
    </row>
    <row r="606" spans="6:19" x14ac:dyDescent="0.25">
      <c r="F606" s="667" t="s">
        <v>989</v>
      </c>
      <c r="G606" s="667"/>
      <c r="H606" s="667"/>
      <c r="I606" s="667"/>
      <c r="J606" s="667"/>
      <c r="K606" s="667"/>
      <c r="L606" s="667"/>
      <c r="M606" s="667"/>
      <c r="N606" s="667"/>
      <c r="O606" s="667"/>
      <c r="P606" s="667"/>
      <c r="Q606" s="667"/>
      <c r="R606" s="667"/>
      <c r="S606" s="29"/>
    </row>
    <row r="607" spans="6:19" x14ac:dyDescent="0.25">
      <c r="F607"/>
      <c r="S607" s="29"/>
    </row>
    <row r="608" spans="6:19" ht="14.45" customHeight="1" x14ac:dyDescent="0.25">
      <c r="F608" s="42"/>
      <c r="G608" s="614" t="s">
        <v>990</v>
      </c>
      <c r="H608" s="615"/>
      <c r="I608" s="615"/>
      <c r="J608" s="615"/>
      <c r="K608" s="615"/>
      <c r="L608" s="615"/>
      <c r="M608" s="615"/>
      <c r="N608" s="615"/>
      <c r="O608" s="615"/>
      <c r="P608" s="615"/>
      <c r="Q608" s="615"/>
      <c r="R608" s="616"/>
      <c r="S608" s="29"/>
    </row>
    <row r="609" spans="6:19" ht="14.45" customHeight="1" x14ac:dyDescent="0.25">
      <c r="F609" s="42"/>
      <c r="G609" s="614" t="s">
        <v>991</v>
      </c>
      <c r="H609" s="615"/>
      <c r="I609" s="615"/>
      <c r="J609" s="615"/>
      <c r="K609" s="615"/>
      <c r="L609" s="615"/>
      <c r="M609" s="615"/>
      <c r="N609" s="615"/>
      <c r="O609" s="615"/>
      <c r="P609" s="615"/>
      <c r="Q609" s="615"/>
      <c r="R609" s="616"/>
      <c r="S609" s="29"/>
    </row>
    <row r="610" spans="6:19" ht="14.45" customHeight="1" x14ac:dyDescent="0.25">
      <c r="F610" s="42"/>
      <c r="G610" s="614" t="s">
        <v>992</v>
      </c>
      <c r="H610" s="615"/>
      <c r="I610" s="615"/>
      <c r="J610" s="615"/>
      <c r="K610" s="615"/>
      <c r="L610" s="615"/>
      <c r="M610" s="615"/>
      <c r="N610" s="615"/>
      <c r="O610" s="615"/>
      <c r="P610" s="615"/>
      <c r="Q610" s="615"/>
      <c r="R610" s="616"/>
      <c r="S610" s="29"/>
    </row>
    <row r="611" spans="6:19" x14ac:dyDescent="0.25">
      <c r="F611"/>
      <c r="S611" s="29"/>
    </row>
    <row r="612" spans="6:19" ht="14.45" customHeight="1" x14ac:dyDescent="0.25">
      <c r="F612"/>
      <c r="G612" s="741" t="s">
        <v>601</v>
      </c>
      <c r="H612" s="741"/>
      <c r="I612" s="741"/>
      <c r="J612" s="741"/>
      <c r="K612" s="741"/>
      <c r="L612" s="741"/>
      <c r="M612" s="741"/>
      <c r="N612" s="741"/>
      <c r="O612" s="741"/>
      <c r="P612" s="741"/>
      <c r="Q612" s="741"/>
      <c r="R612" s="741"/>
      <c r="S612" s="29"/>
    </row>
    <row r="613" spans="6:19" ht="14.45" customHeight="1" x14ac:dyDescent="0.25">
      <c r="F613" s="42"/>
      <c r="G613" s="614" t="s">
        <v>993</v>
      </c>
      <c r="H613" s="615"/>
      <c r="I613" s="615"/>
      <c r="J613" s="615"/>
      <c r="K613" s="615"/>
      <c r="L613" s="615"/>
      <c r="M613" s="615"/>
      <c r="N613" s="615"/>
      <c r="O613" s="615"/>
      <c r="P613" s="615"/>
      <c r="Q613" s="615"/>
      <c r="R613" s="616"/>
      <c r="S613" s="29"/>
    </row>
    <row r="614" spans="6:19" ht="14.45" customHeight="1" x14ac:dyDescent="0.25">
      <c r="F614" s="42"/>
      <c r="G614" s="614" t="s">
        <v>994</v>
      </c>
      <c r="H614" s="615"/>
      <c r="I614" s="615"/>
      <c r="J614" s="615"/>
      <c r="K614" s="615"/>
      <c r="L614" s="615"/>
      <c r="M614" s="615"/>
      <c r="N614" s="615"/>
      <c r="O614" s="615"/>
      <c r="P614" s="615"/>
      <c r="Q614" s="615"/>
      <c r="R614" s="616"/>
      <c r="S614" s="29"/>
    </row>
    <row r="615" spans="6:19" x14ac:dyDescent="0.25">
      <c r="F615"/>
      <c r="S615" s="29"/>
    </row>
    <row r="616" spans="6:19" ht="14.45" customHeight="1" x14ac:dyDescent="0.25">
      <c r="F616"/>
      <c r="G616" s="766" t="s">
        <v>604</v>
      </c>
      <c r="H616" s="766"/>
      <c r="I616" s="766"/>
      <c r="J616" s="766"/>
      <c r="K616" s="766"/>
      <c r="L616" s="766"/>
      <c r="M616" s="766"/>
      <c r="N616" s="766"/>
      <c r="O616" s="766"/>
      <c r="P616" s="766"/>
      <c r="Q616" s="766"/>
      <c r="R616" s="766"/>
      <c r="S616" s="29"/>
    </row>
    <row r="617" spans="6:19" x14ac:dyDescent="0.25">
      <c r="F617"/>
      <c r="S617" s="29"/>
    </row>
    <row r="618" spans="6:19" ht="14.45" customHeight="1" x14ac:dyDescent="0.25">
      <c r="F618" s="42"/>
      <c r="G618" s="611" t="s">
        <v>930</v>
      </c>
      <c r="H618" s="612"/>
      <c r="I618" s="612"/>
      <c r="J618" s="612"/>
      <c r="K618" s="612"/>
      <c r="L618" s="612"/>
      <c r="M618" s="612"/>
      <c r="N618" s="612"/>
      <c r="O618" s="612"/>
      <c r="P618" s="612"/>
      <c r="Q618" s="612"/>
      <c r="R618" s="613"/>
      <c r="S618" s="29"/>
    </row>
    <row r="619" spans="6:19" x14ac:dyDescent="0.25">
      <c r="F619"/>
      <c r="G619" s="42"/>
      <c r="H619" s="792" t="s">
        <v>931</v>
      </c>
      <c r="I619" s="793"/>
      <c r="J619" s="793"/>
      <c r="K619" s="793"/>
      <c r="L619" s="793"/>
      <c r="M619" s="793"/>
      <c r="N619" s="793"/>
      <c r="O619" s="793"/>
      <c r="P619" s="793"/>
      <c r="Q619" s="793"/>
      <c r="R619" s="793"/>
      <c r="S619" s="794"/>
    </row>
    <row r="620" spans="6:19" x14ac:dyDescent="0.25">
      <c r="F620"/>
      <c r="G620" s="42"/>
      <c r="H620" s="644" t="s">
        <v>576</v>
      </c>
      <c r="I620" s="645"/>
      <c r="J620" s="645"/>
      <c r="K620" s="645"/>
      <c r="L620" s="645"/>
      <c r="M620" s="645"/>
      <c r="N620" s="645"/>
      <c r="O620" s="645"/>
      <c r="P620" s="645"/>
      <c r="Q620" s="645"/>
      <c r="R620" s="645"/>
      <c r="S620" s="646"/>
    </row>
    <row r="621" spans="6:19" x14ac:dyDescent="0.25">
      <c r="F621"/>
      <c r="G621" s="42"/>
      <c r="H621" s="644" t="s">
        <v>577</v>
      </c>
      <c r="I621" s="645"/>
      <c r="J621" s="645"/>
      <c r="K621" s="645"/>
      <c r="L621" s="645"/>
      <c r="M621" s="645"/>
      <c r="N621" s="645"/>
      <c r="O621" s="645"/>
      <c r="P621" s="645"/>
      <c r="Q621" s="645"/>
      <c r="R621" s="645"/>
      <c r="S621" s="646"/>
    </row>
    <row r="622" spans="6:19" x14ac:dyDescent="0.25">
      <c r="F622"/>
      <c r="G622" s="42"/>
      <c r="H622" s="644" t="s">
        <v>579</v>
      </c>
      <c r="I622" s="645"/>
      <c r="J622" s="645"/>
      <c r="K622" s="645"/>
      <c r="L622" s="645"/>
      <c r="M622" s="645"/>
      <c r="N622" s="645"/>
      <c r="O622" s="645"/>
      <c r="P622" s="645"/>
      <c r="Q622" s="645"/>
      <c r="R622" s="645"/>
      <c r="S622" s="646"/>
    </row>
    <row r="623" spans="6:19" x14ac:dyDescent="0.25">
      <c r="F623"/>
      <c r="S623" s="29"/>
    </row>
    <row r="624" spans="6:19" x14ac:dyDescent="0.25">
      <c r="F624"/>
      <c r="G624" s="656" t="s">
        <v>501</v>
      </c>
      <c r="H624" s="656"/>
      <c r="I624" s="656"/>
      <c r="J624" s="656"/>
      <c r="K624" s="656"/>
      <c r="L624" s="656"/>
      <c r="M624" s="656"/>
      <c r="N624" s="656"/>
      <c r="O624" s="656"/>
      <c r="P624" s="656"/>
      <c r="Q624" s="656"/>
      <c r="R624" s="656"/>
      <c r="S624" s="29"/>
    </row>
    <row r="625" spans="5:19" ht="14.45" customHeight="1" x14ac:dyDescent="0.25">
      <c r="F625" s="42"/>
      <c r="G625" s="611" t="s">
        <v>935</v>
      </c>
      <c r="H625" s="612"/>
      <c r="I625" s="612"/>
      <c r="J625" s="612"/>
      <c r="K625" s="612"/>
      <c r="L625" s="612"/>
      <c r="M625" s="612"/>
      <c r="N625" s="612"/>
      <c r="O625" s="612"/>
      <c r="P625" s="612"/>
      <c r="Q625" s="612"/>
      <c r="R625" s="613"/>
      <c r="S625" s="29"/>
    </row>
    <row r="626" spans="5:19" ht="14.45" customHeight="1" x14ac:dyDescent="0.25">
      <c r="F626"/>
      <c r="G626" s="42"/>
      <c r="H626" s="614" t="s">
        <v>936</v>
      </c>
      <c r="I626" s="615"/>
      <c r="J626" s="615"/>
      <c r="K626" s="615"/>
      <c r="L626" s="615"/>
      <c r="M626" s="615"/>
      <c r="N626" s="615"/>
      <c r="O626" s="615"/>
      <c r="P626" s="615"/>
      <c r="Q626" s="615"/>
      <c r="R626" s="616"/>
      <c r="S626" s="117"/>
    </row>
    <row r="627" spans="5:19" ht="14.45" customHeight="1" x14ac:dyDescent="0.25">
      <c r="F627"/>
      <c r="G627" s="42"/>
      <c r="H627" s="614" t="s">
        <v>937</v>
      </c>
      <c r="I627" s="615"/>
      <c r="J627" s="615"/>
      <c r="K627" s="615"/>
      <c r="L627" s="615"/>
      <c r="M627" s="615"/>
      <c r="N627" s="615"/>
      <c r="O627" s="615"/>
      <c r="P627" s="615"/>
      <c r="Q627" s="615"/>
      <c r="R627" s="616"/>
      <c r="S627" s="117"/>
    </row>
    <row r="628" spans="5:19" ht="14.45" customHeight="1" x14ac:dyDescent="0.25">
      <c r="F628"/>
      <c r="G628" s="42"/>
      <c r="H628" s="614" t="s">
        <v>609</v>
      </c>
      <c r="I628" s="615"/>
      <c r="J628" s="615"/>
      <c r="K628" s="615"/>
      <c r="L628" s="615"/>
      <c r="M628" s="615"/>
      <c r="N628" s="615"/>
      <c r="O628" s="615"/>
      <c r="P628" s="615"/>
      <c r="Q628" s="615"/>
      <c r="R628" s="616"/>
      <c r="S628" s="117"/>
    </row>
    <row r="629" spans="5:19" ht="14.45" customHeight="1" x14ac:dyDescent="0.25">
      <c r="F629"/>
      <c r="G629" s="42"/>
      <c r="H629" s="614" t="s">
        <v>995</v>
      </c>
      <c r="I629" s="615"/>
      <c r="J629" s="615"/>
      <c r="K629" s="615"/>
      <c r="L629" s="615"/>
      <c r="M629" s="615"/>
      <c r="N629" s="615"/>
      <c r="O629" s="615"/>
      <c r="P629" s="615"/>
      <c r="Q629" s="615"/>
      <c r="R629" s="615"/>
      <c r="S629" s="286"/>
    </row>
    <row r="630" spans="5:19" x14ac:dyDescent="0.25">
      <c r="F630"/>
      <c r="S630" s="29"/>
    </row>
    <row r="631" spans="5:19" x14ac:dyDescent="0.25">
      <c r="E631" s="653" t="s">
        <v>996</v>
      </c>
      <c r="F631" s="653"/>
      <c r="G631" s="653"/>
      <c r="H631" s="653"/>
      <c r="I631" s="653"/>
      <c r="J631" s="653"/>
      <c r="K631" s="653"/>
      <c r="L631" s="653"/>
      <c r="M631" s="653"/>
      <c r="N631" s="653"/>
      <c r="O631" s="653"/>
      <c r="P631" s="653"/>
      <c r="Q631" s="653"/>
      <c r="R631" s="653"/>
      <c r="S631" s="29"/>
    </row>
    <row r="632" spans="5:19" x14ac:dyDescent="0.25">
      <c r="F632"/>
      <c r="S632" s="29"/>
    </row>
    <row r="633" spans="5:19" ht="14.45" customHeight="1" x14ac:dyDescent="0.25">
      <c r="F633" s="42"/>
      <c r="G633" s="630" t="s">
        <v>997</v>
      </c>
      <c r="H633" s="631"/>
      <c r="I633" s="631"/>
      <c r="J633" s="631"/>
      <c r="K633" s="631"/>
      <c r="L633" s="631"/>
      <c r="M633" s="631"/>
      <c r="N633" s="631"/>
      <c r="O633" s="631"/>
      <c r="P633" s="631"/>
      <c r="Q633" s="631"/>
      <c r="R633" s="795"/>
      <c r="S633" s="29"/>
    </row>
    <row r="634" spans="5:19" x14ac:dyDescent="0.25">
      <c r="F634"/>
      <c r="G634" s="56"/>
      <c r="H634" s="792" t="s">
        <v>998</v>
      </c>
      <c r="I634" s="793"/>
      <c r="J634" s="793"/>
      <c r="K634" s="793"/>
      <c r="L634" s="793"/>
      <c r="M634" s="793"/>
      <c r="N634" s="793"/>
      <c r="O634" s="793"/>
      <c r="P634" s="793"/>
      <c r="Q634" s="793"/>
      <c r="R634" s="793"/>
      <c r="S634" s="794"/>
    </row>
    <row r="635" spans="5:19" x14ac:dyDescent="0.25">
      <c r="F635"/>
      <c r="G635" s="42"/>
      <c r="H635" s="644" t="s">
        <v>999</v>
      </c>
      <c r="I635" s="645"/>
      <c r="J635" s="645"/>
      <c r="K635" s="645"/>
      <c r="L635" s="645"/>
      <c r="M635" s="645"/>
      <c r="N635" s="645"/>
      <c r="O635" s="645"/>
      <c r="P635" s="645"/>
      <c r="Q635" s="645"/>
      <c r="R635" s="645"/>
      <c r="S635" s="646"/>
    </row>
    <row r="636" spans="5:19" x14ac:dyDescent="0.25">
      <c r="F636"/>
      <c r="G636" s="42"/>
      <c r="H636" s="644" t="s">
        <v>1000</v>
      </c>
      <c r="I636" s="645"/>
      <c r="J636" s="645"/>
      <c r="K636" s="645"/>
      <c r="L636" s="645"/>
      <c r="M636" s="645"/>
      <c r="N636" s="645"/>
      <c r="O636" s="645"/>
      <c r="P636" s="645"/>
      <c r="Q636" s="645"/>
      <c r="R636" s="645"/>
      <c r="S636" s="646"/>
    </row>
    <row r="637" spans="5:19" ht="14.45" customHeight="1" x14ac:dyDescent="0.25">
      <c r="F637" s="42"/>
      <c r="G637" s="796" t="s">
        <v>1001</v>
      </c>
      <c r="H637" s="797"/>
      <c r="I637" s="797"/>
      <c r="J637" s="797"/>
      <c r="K637" s="797"/>
      <c r="L637" s="797"/>
      <c r="M637" s="797"/>
      <c r="N637" s="797"/>
      <c r="O637" s="797"/>
      <c r="P637" s="797"/>
      <c r="Q637" s="797"/>
      <c r="R637" s="798"/>
      <c r="S637" s="29"/>
    </row>
    <row r="638" spans="5:19" x14ac:dyDescent="0.25">
      <c r="F638"/>
      <c r="G638" s="56"/>
      <c r="H638" s="792" t="s">
        <v>1002</v>
      </c>
      <c r="I638" s="793"/>
      <c r="J638" s="793"/>
      <c r="K638" s="793"/>
      <c r="L638" s="793"/>
      <c r="M638" s="793"/>
      <c r="N638" s="793"/>
      <c r="O638" s="793"/>
      <c r="P638" s="793"/>
      <c r="Q638" s="793"/>
      <c r="R638" s="793"/>
      <c r="S638" s="794"/>
    </row>
    <row r="639" spans="5:19" x14ac:dyDescent="0.25">
      <c r="F639"/>
      <c r="G639" s="42"/>
      <c r="H639" s="644" t="s">
        <v>1003</v>
      </c>
      <c r="I639" s="645"/>
      <c r="J639" s="645"/>
      <c r="K639" s="645"/>
      <c r="L639" s="645"/>
      <c r="M639" s="645"/>
      <c r="N639" s="645"/>
      <c r="O639" s="645"/>
      <c r="P639" s="645"/>
      <c r="Q639" s="645"/>
      <c r="R639" s="645"/>
      <c r="S639" s="646"/>
    </row>
    <row r="640" spans="5:19" x14ac:dyDescent="0.25">
      <c r="F640"/>
      <c r="G640" s="42"/>
      <c r="H640" s="644" t="s">
        <v>1004</v>
      </c>
      <c r="I640" s="645"/>
      <c r="J640" s="645"/>
      <c r="K640" s="645"/>
      <c r="L640" s="645"/>
      <c r="M640" s="645"/>
      <c r="N640" s="645"/>
      <c r="O640" s="645"/>
      <c r="P640" s="645"/>
      <c r="Q640" s="645"/>
      <c r="R640" s="645"/>
      <c r="S640" s="646"/>
    </row>
    <row r="641" spans="4:19" x14ac:dyDescent="0.25">
      <c r="F641"/>
      <c r="G641" s="42"/>
      <c r="H641" s="644" t="s">
        <v>1005</v>
      </c>
      <c r="I641" s="645"/>
      <c r="J641" s="645"/>
      <c r="K641" s="645"/>
      <c r="L641" s="645"/>
      <c r="M641" s="645"/>
      <c r="N641" s="645"/>
      <c r="O641" s="645"/>
      <c r="P641" s="645"/>
      <c r="Q641" s="645"/>
      <c r="R641" s="645"/>
      <c r="S641" s="646"/>
    </row>
    <row r="642" spans="4:19" ht="14.45" customHeight="1" x14ac:dyDescent="0.25">
      <c r="F642" s="42"/>
      <c r="G642" s="740" t="s">
        <v>1006</v>
      </c>
      <c r="H642" s="741"/>
      <c r="I642" s="741"/>
      <c r="J642" s="741"/>
      <c r="K642" s="741"/>
      <c r="L642" s="741"/>
      <c r="M642" s="741"/>
      <c r="N642" s="741"/>
      <c r="O642" s="741"/>
      <c r="P642" s="741"/>
      <c r="Q642" s="741"/>
      <c r="R642" s="742"/>
      <c r="S642" s="29"/>
    </row>
    <row r="643" spans="4:19" ht="14.45" customHeight="1" x14ac:dyDescent="0.25">
      <c r="F643" s="42"/>
      <c r="G643" s="614" t="s">
        <v>1007</v>
      </c>
      <c r="H643" s="615"/>
      <c r="I643" s="615"/>
      <c r="J643" s="615"/>
      <c r="K643" s="615"/>
      <c r="L643" s="615"/>
      <c r="M643" s="615"/>
      <c r="N643" s="615"/>
      <c r="O643" s="615"/>
      <c r="P643" s="615"/>
      <c r="Q643" s="615"/>
      <c r="R643" s="616"/>
      <c r="S643" s="29"/>
    </row>
    <row r="644" spans="4:19" x14ac:dyDescent="0.25">
      <c r="D644" s="64"/>
      <c r="S644" s="29"/>
    </row>
    <row r="645" spans="4:19" ht="15.75" thickBot="1" x14ac:dyDescent="0.3">
      <c r="D645" s="79" t="s">
        <v>321</v>
      </c>
      <c r="E645" s="299"/>
      <c r="F645" s="303"/>
      <c r="G645" s="80"/>
      <c r="H645" s="80"/>
      <c r="I645" s="80"/>
      <c r="J645" s="80"/>
      <c r="K645" s="80"/>
      <c r="L645" s="80"/>
      <c r="M645" s="80"/>
      <c r="N645" s="80"/>
      <c r="O645" s="80"/>
      <c r="P645" s="80"/>
      <c r="Q645" s="80"/>
      <c r="R645" s="80"/>
      <c r="S645" s="29"/>
    </row>
    <row r="646" spans="4:19" x14ac:dyDescent="0.25">
      <c r="D646" s="64"/>
      <c r="S646" s="29"/>
    </row>
    <row r="647" spans="4:19" ht="14.45" customHeight="1" x14ac:dyDescent="0.25">
      <c r="D647" s="64"/>
      <c r="G647" s="336" t="s">
        <v>322</v>
      </c>
      <c r="H647" s="336"/>
      <c r="I647" s="336"/>
      <c r="J647" s="336"/>
      <c r="K647" s="336"/>
      <c r="L647" s="336"/>
      <c r="M647" s="336"/>
      <c r="N647" s="336"/>
      <c r="O647" s="336"/>
      <c r="P647" s="336"/>
      <c r="Q647" s="336"/>
      <c r="R647" s="337"/>
      <c r="S647" s="29"/>
    </row>
    <row r="648" spans="4:19" x14ac:dyDescent="0.25">
      <c r="D648" s="64"/>
      <c r="R648" s="78"/>
      <c r="S648" s="29"/>
    </row>
    <row r="649" spans="4:19" ht="14.45" customHeight="1" x14ac:dyDescent="0.25">
      <c r="D649" s="64"/>
      <c r="F649" s="42"/>
      <c r="G649" s="614" t="s">
        <v>1008</v>
      </c>
      <c r="H649" s="615"/>
      <c r="I649" s="615"/>
      <c r="J649" s="615"/>
      <c r="K649" s="615"/>
      <c r="L649" s="615"/>
      <c r="M649" s="615"/>
      <c r="N649" s="615"/>
      <c r="O649" s="615"/>
      <c r="P649" s="615"/>
      <c r="Q649" s="615"/>
      <c r="R649" s="616"/>
      <c r="S649" s="39"/>
    </row>
    <row r="650" spans="4:19" x14ac:dyDescent="0.25">
      <c r="D650" s="64"/>
      <c r="R650" s="99"/>
      <c r="S650" s="39"/>
    </row>
    <row r="652" spans="4:19" ht="21.75" thickBot="1" x14ac:dyDescent="0.4">
      <c r="D652" s="790" t="s">
        <v>324</v>
      </c>
      <c r="E652" s="791"/>
      <c r="F652" s="791"/>
      <c r="G652" s="791"/>
      <c r="H652" s="791"/>
      <c r="I652" s="791"/>
      <c r="J652" s="791"/>
      <c r="K652" s="791"/>
      <c r="L652" s="791"/>
      <c r="M652" s="791"/>
      <c r="N652" s="791"/>
      <c r="O652" s="791"/>
      <c r="P652" s="791"/>
      <c r="Q652" s="791"/>
      <c r="R652" s="791"/>
    </row>
    <row r="654" spans="4:19" ht="33" customHeight="1" x14ac:dyDescent="0.25">
      <c r="G654" s="336" t="s">
        <v>325</v>
      </c>
      <c r="H654" s="336"/>
      <c r="I654" s="336"/>
      <c r="J654" s="336"/>
      <c r="K654" s="336"/>
      <c r="L654" s="336"/>
      <c r="M654" s="336"/>
      <c r="N654" s="336"/>
      <c r="O654" s="336"/>
      <c r="P654" s="336"/>
      <c r="Q654" s="336"/>
      <c r="R654" s="337"/>
    </row>
    <row r="655" spans="4:19" x14ac:dyDescent="0.25">
      <c r="E655" s="289" t="s">
        <v>326</v>
      </c>
    </row>
    <row r="656" spans="4:19" ht="14.45" customHeight="1" x14ac:dyDescent="0.25">
      <c r="F656" s="42"/>
      <c r="G656" s="614" t="s">
        <v>327</v>
      </c>
      <c r="H656" s="615"/>
      <c r="I656" s="615"/>
      <c r="J656" s="615"/>
      <c r="K656" s="615"/>
      <c r="L656" s="615"/>
      <c r="M656" s="615"/>
      <c r="N656" s="615"/>
      <c r="O656" s="615"/>
      <c r="P656" s="615"/>
      <c r="Q656" s="615"/>
      <c r="R656" s="616"/>
    </row>
    <row r="658" spans="5:18" x14ac:dyDescent="0.25">
      <c r="E658" s="289" t="s">
        <v>328</v>
      </c>
    </row>
    <row r="659" spans="5:18" ht="14.45" customHeight="1" x14ac:dyDescent="0.25">
      <c r="F659" s="42"/>
      <c r="G659" s="614" t="s">
        <v>329</v>
      </c>
      <c r="H659" s="615"/>
      <c r="I659" s="615"/>
      <c r="J659" s="615"/>
      <c r="K659" s="615"/>
      <c r="L659" s="615"/>
      <c r="M659" s="615"/>
      <c r="N659" s="615"/>
      <c r="O659" s="615"/>
      <c r="P659" s="615"/>
      <c r="Q659" s="615"/>
      <c r="R659" s="616"/>
    </row>
    <row r="661" spans="5:18" x14ac:dyDescent="0.25">
      <c r="E661" s="289" t="s">
        <v>1009</v>
      </c>
    </row>
    <row r="662" spans="5:18" ht="14.45" customHeight="1" x14ac:dyDescent="0.25">
      <c r="F662" s="42"/>
      <c r="G662" s="614" t="s">
        <v>331</v>
      </c>
      <c r="H662" s="615"/>
      <c r="I662" s="615"/>
      <c r="J662" s="615"/>
      <c r="K662" s="615"/>
      <c r="L662" s="615"/>
      <c r="M662" s="615"/>
      <c r="N662" s="615"/>
      <c r="O662" s="615"/>
      <c r="P662" s="615"/>
      <c r="Q662" s="615"/>
      <c r="R662" s="616"/>
    </row>
    <row r="664" spans="5:18" ht="14.45" customHeight="1" x14ac:dyDescent="0.25">
      <c r="F664" s="42"/>
      <c r="G664" s="611" t="s">
        <v>332</v>
      </c>
      <c r="H664" s="612"/>
      <c r="I664" s="612"/>
      <c r="J664" s="612"/>
      <c r="K664" s="612"/>
      <c r="L664" s="612"/>
      <c r="M664" s="612"/>
      <c r="N664" s="612"/>
      <c r="O664" s="612"/>
      <c r="P664" s="612"/>
      <c r="Q664" s="612"/>
      <c r="R664" s="613"/>
    </row>
    <row r="665" spans="5:18" ht="14.45" customHeight="1" x14ac:dyDescent="0.25">
      <c r="G665" s="42"/>
      <c r="H665" s="614" t="s">
        <v>333</v>
      </c>
      <c r="I665" s="615"/>
      <c r="J665" s="615"/>
      <c r="K665" s="615"/>
      <c r="L665" s="615"/>
      <c r="M665" s="615"/>
      <c r="N665" s="615"/>
      <c r="O665" s="615"/>
      <c r="P665" s="615"/>
      <c r="Q665" s="615"/>
      <c r="R665" s="678"/>
    </row>
    <row r="666" spans="5:18" ht="14.45" customHeight="1" x14ac:dyDescent="0.25">
      <c r="G666" s="42"/>
      <c r="H666" s="614" t="s">
        <v>334</v>
      </c>
      <c r="I666" s="615"/>
      <c r="J666" s="615"/>
      <c r="K666" s="615"/>
      <c r="L666" s="615"/>
      <c r="M666" s="615"/>
      <c r="N666" s="615"/>
      <c r="O666" s="615"/>
      <c r="P666" s="615"/>
      <c r="Q666" s="615"/>
      <c r="R666" s="678"/>
    </row>
    <row r="667" spans="5:18" ht="14.45" customHeight="1" x14ac:dyDescent="0.25">
      <c r="G667" s="42"/>
      <c r="H667" s="630" t="s">
        <v>335</v>
      </c>
      <c r="I667" s="631"/>
      <c r="J667" s="631"/>
      <c r="K667" s="631"/>
      <c r="L667" s="631"/>
      <c r="M667" s="631"/>
      <c r="N667" s="631"/>
      <c r="O667" s="631"/>
      <c r="P667" s="631"/>
      <c r="Q667" s="631"/>
      <c r="R667" s="632"/>
    </row>
    <row r="670" spans="5:18" ht="14.45" customHeight="1" x14ac:dyDescent="0.25">
      <c r="F670" s="42"/>
      <c r="G670" s="614" t="s">
        <v>336</v>
      </c>
      <c r="H670" s="615"/>
      <c r="I670" s="615"/>
      <c r="J670" s="615"/>
      <c r="K670" s="615"/>
      <c r="L670" s="615"/>
      <c r="M670" s="615"/>
      <c r="N670" s="615"/>
      <c r="O670" s="615"/>
      <c r="P670" s="615"/>
      <c r="Q670" s="615"/>
      <c r="R670" s="616"/>
    </row>
    <row r="671" spans="5:18" ht="14.45" customHeight="1" x14ac:dyDescent="0.25">
      <c r="F671" s="42"/>
      <c r="G671" s="614" t="s">
        <v>337</v>
      </c>
      <c r="H671" s="615"/>
      <c r="I671" s="615"/>
      <c r="J671" s="615"/>
      <c r="K671" s="615"/>
      <c r="L671" s="615"/>
      <c r="M671" s="615"/>
      <c r="N671" s="615"/>
      <c r="O671" s="615"/>
      <c r="P671" s="615"/>
      <c r="Q671" s="615"/>
      <c r="R671" s="616"/>
    </row>
    <row r="672" spans="5:18" ht="14.45" customHeight="1" x14ac:dyDescent="0.25">
      <c r="F672" s="42"/>
      <c r="G672" s="486" t="s">
        <v>1010</v>
      </c>
      <c r="H672" s="487"/>
      <c r="I672" s="487"/>
      <c r="J672" s="487"/>
      <c r="K672" s="487"/>
      <c r="L672" s="487"/>
      <c r="M672" s="487"/>
      <c r="N672" s="487"/>
      <c r="O672" s="487"/>
      <c r="P672" s="487"/>
      <c r="Q672" s="487"/>
      <c r="R672" s="648"/>
    </row>
    <row r="674" spans="4:18" x14ac:dyDescent="0.25">
      <c r="E674" s="289" t="s">
        <v>339</v>
      </c>
    </row>
    <row r="675" spans="4:18" ht="14.45" customHeight="1" x14ac:dyDescent="0.25">
      <c r="F675" s="42"/>
      <c r="G675" s="486" t="s">
        <v>340</v>
      </c>
      <c r="H675" s="487"/>
      <c r="I675" s="487"/>
      <c r="J675" s="487"/>
      <c r="K675" s="487"/>
      <c r="L675" s="487"/>
      <c r="M675" s="487"/>
      <c r="N675" s="487"/>
      <c r="O675" s="487"/>
      <c r="P675" s="487"/>
      <c r="Q675" s="487"/>
      <c r="R675" s="648"/>
    </row>
    <row r="676" spans="4:18" ht="14.45" customHeight="1" x14ac:dyDescent="0.25">
      <c r="F676" s="42"/>
      <c r="G676" s="486" t="s">
        <v>341</v>
      </c>
      <c r="H676" s="487"/>
      <c r="I676" s="487"/>
      <c r="J676" s="487"/>
      <c r="K676" s="487"/>
      <c r="L676" s="487"/>
      <c r="M676" s="487"/>
      <c r="N676" s="487"/>
      <c r="O676" s="487"/>
      <c r="P676" s="487"/>
      <c r="Q676" s="487"/>
      <c r="R676" s="648"/>
    </row>
    <row r="677" spans="4:18" ht="14.45" customHeight="1" x14ac:dyDescent="0.25">
      <c r="F677" s="42"/>
      <c r="G677" s="486" t="s">
        <v>342</v>
      </c>
      <c r="H677" s="487"/>
      <c r="I677" s="487"/>
      <c r="J677" s="487"/>
      <c r="K677" s="487"/>
      <c r="L677" s="487"/>
      <c r="M677" s="487"/>
      <c r="N677" s="487"/>
      <c r="O677" s="487"/>
      <c r="P677" s="487"/>
      <c r="Q677" s="487"/>
      <c r="R677" s="648"/>
    </row>
    <row r="678" spans="4:18" ht="14.45" customHeight="1" x14ac:dyDescent="0.25">
      <c r="G678" s="676" t="s">
        <v>343</v>
      </c>
      <c r="H678" s="676"/>
      <c r="I678" s="676"/>
      <c r="J678" s="676"/>
      <c r="K678" s="676"/>
      <c r="L678" s="676"/>
      <c r="M678" s="676"/>
      <c r="N678" s="676"/>
      <c r="O678" s="676"/>
      <c r="P678" s="676"/>
      <c r="Q678" s="676"/>
      <c r="R678" s="676"/>
    </row>
    <row r="679" spans="4:18" x14ac:dyDescent="0.25">
      <c r="G679" s="677"/>
      <c r="H679" s="677"/>
      <c r="I679" s="677"/>
      <c r="J679" s="677"/>
      <c r="K679" s="677"/>
      <c r="L679" s="677"/>
      <c r="M679" s="677"/>
      <c r="N679" s="677"/>
      <c r="O679" s="677"/>
      <c r="P679" s="677"/>
      <c r="Q679" s="677"/>
      <c r="R679" s="677"/>
    </row>
    <row r="680" spans="4:18" x14ac:dyDescent="0.25">
      <c r="E680" s="289" t="s">
        <v>344</v>
      </c>
    </row>
    <row r="681" spans="4:18" ht="14.45" customHeight="1" x14ac:dyDescent="0.25">
      <c r="F681" s="42"/>
      <c r="G681" s="486" t="s">
        <v>345</v>
      </c>
      <c r="H681" s="487"/>
      <c r="I681" s="487"/>
      <c r="J681" s="487"/>
      <c r="K681" s="487"/>
      <c r="L681" s="487"/>
      <c r="M681" s="487"/>
      <c r="N681" s="487"/>
      <c r="O681" s="487"/>
      <c r="P681" s="487"/>
      <c r="Q681" s="487"/>
      <c r="R681" s="648"/>
    </row>
    <row r="683" spans="4:18" ht="14.45" customHeight="1" x14ac:dyDescent="0.25">
      <c r="D683" s="375" t="s">
        <v>346</v>
      </c>
      <c r="E683" s="375"/>
      <c r="F683" s="375"/>
      <c r="G683" s="375"/>
      <c r="H683" s="375"/>
      <c r="I683" s="375"/>
      <c r="J683" s="375"/>
      <c r="K683" s="375"/>
      <c r="L683" s="375"/>
      <c r="M683" s="375"/>
      <c r="N683" s="375"/>
      <c r="O683" s="375"/>
      <c r="P683" s="375"/>
      <c r="Q683" s="375"/>
      <c r="R683" s="376"/>
    </row>
    <row r="684" spans="4:18" x14ac:dyDescent="0.25">
      <c r="E684" s="289" t="s">
        <v>347</v>
      </c>
    </row>
    <row r="685" spans="4:18" ht="14.45" customHeight="1" x14ac:dyDescent="0.25">
      <c r="F685" s="42"/>
      <c r="G685" s="486" t="s">
        <v>348</v>
      </c>
      <c r="H685" s="487"/>
      <c r="I685" s="487"/>
      <c r="J685" s="487"/>
      <c r="K685" s="487"/>
      <c r="L685" s="487"/>
      <c r="M685" s="487"/>
      <c r="N685" s="487"/>
      <c r="O685" s="487"/>
      <c r="P685" s="487"/>
      <c r="Q685" s="487"/>
      <c r="R685" s="648"/>
    </row>
    <row r="686" spans="4:18" ht="14.45" customHeight="1" x14ac:dyDescent="0.25">
      <c r="F686" s="42"/>
      <c r="G686" s="486" t="s">
        <v>349</v>
      </c>
      <c r="H686" s="487"/>
      <c r="I686" s="487"/>
      <c r="J686" s="487"/>
      <c r="K686" s="487"/>
      <c r="L686" s="487"/>
      <c r="M686" s="487"/>
      <c r="N686" s="487"/>
      <c r="O686" s="487"/>
      <c r="P686" s="487"/>
      <c r="Q686" s="487"/>
      <c r="R686" s="648"/>
    </row>
    <row r="688" spans="4:18" x14ac:dyDescent="0.25">
      <c r="E688" s="289" t="s">
        <v>350</v>
      </c>
    </row>
    <row r="689" spans="5:18" ht="14.45" customHeight="1" x14ac:dyDescent="0.25">
      <c r="F689" s="42"/>
      <c r="G689" s="486" t="s">
        <v>351</v>
      </c>
      <c r="H689" s="487"/>
      <c r="I689" s="487"/>
      <c r="J689" s="487"/>
      <c r="K689" s="487"/>
      <c r="L689" s="487"/>
      <c r="M689" s="487"/>
      <c r="N689" s="487"/>
      <c r="O689" s="487"/>
      <c r="P689" s="487"/>
      <c r="Q689" s="487"/>
      <c r="R689" s="648"/>
    </row>
    <row r="691" spans="5:18" x14ac:dyDescent="0.25">
      <c r="E691" s="289" t="s">
        <v>352</v>
      </c>
    </row>
    <row r="692" spans="5:18" ht="14.45" customHeight="1" x14ac:dyDescent="0.25">
      <c r="F692" s="42"/>
      <c r="G692" s="486" t="s">
        <v>353</v>
      </c>
      <c r="H692" s="487"/>
      <c r="I692" s="487"/>
      <c r="J692" s="487"/>
      <c r="K692" s="487"/>
      <c r="L692" s="487"/>
      <c r="M692" s="487"/>
      <c r="N692" s="487"/>
      <c r="O692" s="487"/>
      <c r="P692" s="487"/>
      <c r="Q692" s="487"/>
      <c r="R692" s="648"/>
    </row>
    <row r="693" spans="5:18" ht="14.45" customHeight="1" x14ac:dyDescent="0.25">
      <c r="F693" s="42"/>
      <c r="G693" s="486" t="s">
        <v>354</v>
      </c>
      <c r="H693" s="487"/>
      <c r="I693" s="487"/>
      <c r="J693" s="487"/>
      <c r="K693" s="487"/>
      <c r="L693" s="487"/>
      <c r="M693" s="487"/>
      <c r="N693" s="487"/>
      <c r="O693" s="487"/>
      <c r="P693" s="487"/>
      <c r="Q693" s="487"/>
      <c r="R693" s="648"/>
    </row>
  </sheetData>
  <sheetProtection selectLockedCells="1"/>
  <mergeCells count="513">
    <mergeCell ref="H431:I431"/>
    <mergeCell ref="H430:I430"/>
    <mergeCell ref="N433:P433"/>
    <mergeCell ref="N432:P432"/>
    <mergeCell ref="N431:P431"/>
    <mergeCell ref="N430:P430"/>
    <mergeCell ref="J434:M434"/>
    <mergeCell ref="J433:M433"/>
    <mergeCell ref="J432:M432"/>
    <mergeCell ref="J431:M431"/>
    <mergeCell ref="J430:M430"/>
    <mergeCell ref="H434:I434"/>
    <mergeCell ref="H433:I433"/>
    <mergeCell ref="H432:I432"/>
    <mergeCell ref="G552:R552"/>
    <mergeCell ref="G538:R538"/>
    <mergeCell ref="G537:R537"/>
    <mergeCell ref="F549:R549"/>
    <mergeCell ref="G550:R550"/>
    <mergeCell ref="H533:R533"/>
    <mergeCell ref="F529:R529"/>
    <mergeCell ref="H531:R531"/>
    <mergeCell ref="H532:R532"/>
    <mergeCell ref="G541:R541"/>
    <mergeCell ref="H542:R542"/>
    <mergeCell ref="H543:R543"/>
    <mergeCell ref="G521:R521"/>
    <mergeCell ref="H522:S522"/>
    <mergeCell ref="H523:S523"/>
    <mergeCell ref="H524:S524"/>
    <mergeCell ref="H525:S525"/>
    <mergeCell ref="F527:R527"/>
    <mergeCell ref="G547:R547"/>
    <mergeCell ref="H548:S548"/>
    <mergeCell ref="E546:R546"/>
    <mergeCell ref="G478:R478"/>
    <mergeCell ref="G479:R479"/>
    <mergeCell ref="F480:R480"/>
    <mergeCell ref="E482:R482"/>
    <mergeCell ref="G483:R483"/>
    <mergeCell ref="E484:R484"/>
    <mergeCell ref="G485:R485"/>
    <mergeCell ref="D487:R487"/>
    <mergeCell ref="E489:R489"/>
    <mergeCell ref="F597:R597"/>
    <mergeCell ref="F596:I596"/>
    <mergeCell ref="F574:R574"/>
    <mergeCell ref="F576:R576"/>
    <mergeCell ref="D652:R652"/>
    <mergeCell ref="H639:S639"/>
    <mergeCell ref="H640:S640"/>
    <mergeCell ref="H641:S641"/>
    <mergeCell ref="G642:R642"/>
    <mergeCell ref="G643:R643"/>
    <mergeCell ref="H638:S638"/>
    <mergeCell ref="G612:R612"/>
    <mergeCell ref="G613:R613"/>
    <mergeCell ref="G633:R633"/>
    <mergeCell ref="H634:S634"/>
    <mergeCell ref="H635:S635"/>
    <mergeCell ref="H636:S636"/>
    <mergeCell ref="G637:R637"/>
    <mergeCell ref="G616:R616"/>
    <mergeCell ref="G618:R618"/>
    <mergeCell ref="H619:S619"/>
    <mergeCell ref="H620:S620"/>
    <mergeCell ref="G625:R625"/>
    <mergeCell ref="H626:R626"/>
    <mergeCell ref="H113:R113"/>
    <mergeCell ref="H114:R114"/>
    <mergeCell ref="H115:R115"/>
    <mergeCell ref="H116:R116"/>
    <mergeCell ref="H104:R104"/>
    <mergeCell ref="H105:R105"/>
    <mergeCell ref="H106:R106"/>
    <mergeCell ref="H107:R107"/>
    <mergeCell ref="H108:R108"/>
    <mergeCell ref="H109:R109"/>
    <mergeCell ref="G111:R111"/>
    <mergeCell ref="H112:R112"/>
    <mergeCell ref="H100:R100"/>
    <mergeCell ref="G102:R102"/>
    <mergeCell ref="H103:R103"/>
    <mergeCell ref="G88:R88"/>
    <mergeCell ref="G89:R89"/>
    <mergeCell ref="G92:R92"/>
    <mergeCell ref="G94:R94"/>
    <mergeCell ref="H95:R95"/>
    <mergeCell ref="H96:R96"/>
    <mergeCell ref="F76:R76"/>
    <mergeCell ref="G78:R78"/>
    <mergeCell ref="G81:R81"/>
    <mergeCell ref="H82:R82"/>
    <mergeCell ref="F85:R85"/>
    <mergeCell ref="G87:R87"/>
    <mergeCell ref="H97:R97"/>
    <mergeCell ref="H98:R98"/>
    <mergeCell ref="H99:R99"/>
    <mergeCell ref="F62:R62"/>
    <mergeCell ref="G64:R64"/>
    <mergeCell ref="F66:R66"/>
    <mergeCell ref="G68:R68"/>
    <mergeCell ref="F72:R72"/>
    <mergeCell ref="G74:R74"/>
    <mergeCell ref="F18:J18"/>
    <mergeCell ref="G19:R19"/>
    <mergeCell ref="G20:R20"/>
    <mergeCell ref="G23:R23"/>
    <mergeCell ref="H49:R49"/>
    <mergeCell ref="H42:S42"/>
    <mergeCell ref="H40:R40"/>
    <mergeCell ref="G45:R45"/>
    <mergeCell ref="H48:R48"/>
    <mergeCell ref="D2:R2"/>
    <mergeCell ref="D3:R3"/>
    <mergeCell ref="G10:R10"/>
    <mergeCell ref="G11:R11"/>
    <mergeCell ref="G27:R27"/>
    <mergeCell ref="G46:R46"/>
    <mergeCell ref="H47:R47"/>
    <mergeCell ref="F58:R58"/>
    <mergeCell ref="G60:R60"/>
    <mergeCell ref="G24:R24"/>
    <mergeCell ref="F25:J25"/>
    <mergeCell ref="G26:R26"/>
    <mergeCell ref="G33:R33"/>
    <mergeCell ref="G34:R34"/>
    <mergeCell ref="G36:R36"/>
    <mergeCell ref="G32:R32"/>
    <mergeCell ref="H37:S37"/>
    <mergeCell ref="H38:S38"/>
    <mergeCell ref="H39:S39"/>
    <mergeCell ref="I41:T41"/>
    <mergeCell ref="H126:R126"/>
    <mergeCell ref="G129:P129"/>
    <mergeCell ref="F132:R132"/>
    <mergeCell ref="G134:R134"/>
    <mergeCell ref="G136:R136"/>
    <mergeCell ref="H117:R117"/>
    <mergeCell ref="G120:R120"/>
    <mergeCell ref="H121:R121"/>
    <mergeCell ref="H122:R122"/>
    <mergeCell ref="H123:R123"/>
    <mergeCell ref="H124:R124"/>
    <mergeCell ref="H125:R125"/>
    <mergeCell ref="H145:R145"/>
    <mergeCell ref="H146:R146"/>
    <mergeCell ref="H147:R147"/>
    <mergeCell ref="H148:R148"/>
    <mergeCell ref="H149:R149"/>
    <mergeCell ref="H150:R150"/>
    <mergeCell ref="H137:R137"/>
    <mergeCell ref="H138:R138"/>
    <mergeCell ref="H139:R139"/>
    <mergeCell ref="H140:R140"/>
    <mergeCell ref="F142:R142"/>
    <mergeCell ref="G144:R144"/>
    <mergeCell ref="H166:R166"/>
    <mergeCell ref="H167:R167"/>
    <mergeCell ref="H168:R168"/>
    <mergeCell ref="H169:R169"/>
    <mergeCell ref="F173:R173"/>
    <mergeCell ref="G175:R175"/>
    <mergeCell ref="H151:R151"/>
    <mergeCell ref="G153:P153"/>
    <mergeCell ref="G160:R160"/>
    <mergeCell ref="F162:R162"/>
    <mergeCell ref="G164:R164"/>
    <mergeCell ref="H165:R165"/>
    <mergeCell ref="F171:R171"/>
    <mergeCell ref="G189:R189"/>
    <mergeCell ref="G193:R193"/>
    <mergeCell ref="G195:R195"/>
    <mergeCell ref="G197:R197"/>
    <mergeCell ref="G198:R198"/>
    <mergeCell ref="G199:R199"/>
    <mergeCell ref="H176:R176"/>
    <mergeCell ref="H177:R177"/>
    <mergeCell ref="H178:R178"/>
    <mergeCell ref="G184:R184"/>
    <mergeCell ref="G186:R186"/>
    <mergeCell ref="G188:R188"/>
    <mergeCell ref="H214:R214"/>
    <mergeCell ref="H215:R215"/>
    <mergeCell ref="G217:R217"/>
    <mergeCell ref="H218:R218"/>
    <mergeCell ref="H219:R219"/>
    <mergeCell ref="H220:R220"/>
    <mergeCell ref="G200:R200"/>
    <mergeCell ref="F204:R204"/>
    <mergeCell ref="G206:R206"/>
    <mergeCell ref="G207:R207"/>
    <mergeCell ref="G212:R212"/>
    <mergeCell ref="H213:R213"/>
    <mergeCell ref="H250:R250"/>
    <mergeCell ref="H251:R251"/>
    <mergeCell ref="H252:R252"/>
    <mergeCell ref="H253:R253"/>
    <mergeCell ref="H254:R254"/>
    <mergeCell ref="H255:R255"/>
    <mergeCell ref="G221:R221"/>
    <mergeCell ref="G230:R230"/>
    <mergeCell ref="G235:R235"/>
    <mergeCell ref="G242:R242"/>
    <mergeCell ref="G245:R245"/>
    <mergeCell ref="G249:R249"/>
    <mergeCell ref="G224:R224"/>
    <mergeCell ref="G231:R231"/>
    <mergeCell ref="G232:R232"/>
    <mergeCell ref="H233:R233"/>
    <mergeCell ref="H234:R234"/>
    <mergeCell ref="G260:R260"/>
    <mergeCell ref="G265:R265"/>
    <mergeCell ref="H266:R266"/>
    <mergeCell ref="H267:R267"/>
    <mergeCell ref="H271:R271"/>
    <mergeCell ref="G273:R273"/>
    <mergeCell ref="H261:R261"/>
    <mergeCell ref="H268:R268"/>
    <mergeCell ref="I269:R269"/>
    <mergeCell ref="I270:R270"/>
    <mergeCell ref="H283:R283"/>
    <mergeCell ref="H284:R284"/>
    <mergeCell ref="I285:R285"/>
    <mergeCell ref="I286:R286"/>
    <mergeCell ref="I287:R287"/>
    <mergeCell ref="I288:R288"/>
    <mergeCell ref="G274:R274"/>
    <mergeCell ref="D276:R276"/>
    <mergeCell ref="G278:R278"/>
    <mergeCell ref="H280:R280"/>
    <mergeCell ref="H281:R281"/>
    <mergeCell ref="H282:R282"/>
    <mergeCell ref="G299:R299"/>
    <mergeCell ref="G306:R306"/>
    <mergeCell ref="H307:R307"/>
    <mergeCell ref="H308:R308"/>
    <mergeCell ref="H309:R309"/>
    <mergeCell ref="G312:R312"/>
    <mergeCell ref="I289:R289"/>
    <mergeCell ref="I290:R290"/>
    <mergeCell ref="G295:R295"/>
    <mergeCell ref="G296:R296"/>
    <mergeCell ref="G297:R297"/>
    <mergeCell ref="G298:R298"/>
    <mergeCell ref="H320:R320"/>
    <mergeCell ref="H321:R321"/>
    <mergeCell ref="G325:R325"/>
    <mergeCell ref="G326:R326"/>
    <mergeCell ref="H327:R327"/>
    <mergeCell ref="H328:R328"/>
    <mergeCell ref="G313:R313"/>
    <mergeCell ref="H314:R314"/>
    <mergeCell ref="H315:R315"/>
    <mergeCell ref="G317:R317"/>
    <mergeCell ref="G318:R318"/>
    <mergeCell ref="H319:R319"/>
    <mergeCell ref="H329:R329"/>
    <mergeCell ref="G336:R336"/>
    <mergeCell ref="H337:R337"/>
    <mergeCell ref="G338:R338"/>
    <mergeCell ref="G346:R346"/>
    <mergeCell ref="H339:R339"/>
    <mergeCell ref="H341:R341"/>
    <mergeCell ref="H342:R342"/>
    <mergeCell ref="G352:R352"/>
    <mergeCell ref="G376:R376"/>
    <mergeCell ref="G378:R378"/>
    <mergeCell ref="H379:R379"/>
    <mergeCell ref="G362:R362"/>
    <mergeCell ref="G374:R374"/>
    <mergeCell ref="H373:R373"/>
    <mergeCell ref="G348:R348"/>
    <mergeCell ref="G349:R349"/>
    <mergeCell ref="G351:R351"/>
    <mergeCell ref="G354:R354"/>
    <mergeCell ref="G356:R356"/>
    <mergeCell ref="H357:R357"/>
    <mergeCell ref="H367:R367"/>
    <mergeCell ref="H368:R368"/>
    <mergeCell ref="H369:R369"/>
    <mergeCell ref="H370:R370"/>
    <mergeCell ref="H371:R371"/>
    <mergeCell ref="H372:R372"/>
    <mergeCell ref="H358:R358"/>
    <mergeCell ref="H359:R359"/>
    <mergeCell ref="H360:R360"/>
    <mergeCell ref="H361:R361"/>
    <mergeCell ref="G364:R364"/>
    <mergeCell ref="G366:R366"/>
    <mergeCell ref="H380:R380"/>
    <mergeCell ref="H381:R381"/>
    <mergeCell ref="G390:R390"/>
    <mergeCell ref="G401:R401"/>
    <mergeCell ref="H388:R388"/>
    <mergeCell ref="H389:R389"/>
    <mergeCell ref="G394:R394"/>
    <mergeCell ref="G396:R396"/>
    <mergeCell ref="H397:R397"/>
    <mergeCell ref="H398:R398"/>
    <mergeCell ref="H382:R382"/>
    <mergeCell ref="H383:R383"/>
    <mergeCell ref="H384:R384"/>
    <mergeCell ref="H385:R385"/>
    <mergeCell ref="H386:R386"/>
    <mergeCell ref="H387:R387"/>
    <mergeCell ref="G391:R391"/>
    <mergeCell ref="G392:R392"/>
    <mergeCell ref="H399:R399"/>
    <mergeCell ref="H400:R400"/>
    <mergeCell ref="J596:L596"/>
    <mergeCell ref="M596:N596"/>
    <mergeCell ref="O596:P596"/>
    <mergeCell ref="G598:R598"/>
    <mergeCell ref="E591:R591"/>
    <mergeCell ref="D592:R592"/>
    <mergeCell ref="G472:R472"/>
    <mergeCell ref="G477:R477"/>
    <mergeCell ref="H454:R454"/>
    <mergeCell ref="G461:R461"/>
    <mergeCell ref="G462:R462"/>
    <mergeCell ref="F464:R464"/>
    <mergeCell ref="G465:R465"/>
    <mergeCell ref="E467:R467"/>
    <mergeCell ref="F468:R468"/>
    <mergeCell ref="G469:R469"/>
    <mergeCell ref="G470:R470"/>
    <mergeCell ref="F471:R471"/>
    <mergeCell ref="F473:R473"/>
    <mergeCell ref="G474:R474"/>
    <mergeCell ref="F475:R475"/>
    <mergeCell ref="G476:R476"/>
    <mergeCell ref="I455:T455"/>
    <mergeCell ref="G566:R566"/>
    <mergeCell ref="P510:R510"/>
    <mergeCell ref="G511:I511"/>
    <mergeCell ref="J511:K511"/>
    <mergeCell ref="L511:M511"/>
    <mergeCell ref="N511:O511"/>
    <mergeCell ref="P511:R511"/>
    <mergeCell ref="H585:R585"/>
    <mergeCell ref="H583:R583"/>
    <mergeCell ref="H584:R584"/>
    <mergeCell ref="H534:R534"/>
    <mergeCell ref="H544:R544"/>
    <mergeCell ref="H555:R555"/>
    <mergeCell ref="G573:R573"/>
    <mergeCell ref="H553:R553"/>
    <mergeCell ref="H554:R554"/>
    <mergeCell ref="G560:R560"/>
    <mergeCell ref="H561:R561"/>
    <mergeCell ref="H562:R562"/>
    <mergeCell ref="G565:R565"/>
    <mergeCell ref="H570:R570"/>
    <mergeCell ref="H571:R571"/>
    <mergeCell ref="G568:R568"/>
    <mergeCell ref="G569:R569"/>
    <mergeCell ref="G558:R558"/>
    <mergeCell ref="G575:R575"/>
    <mergeCell ref="G593:R593"/>
    <mergeCell ref="F594:I594"/>
    <mergeCell ref="J594:L594"/>
    <mergeCell ref="M594:N594"/>
    <mergeCell ref="O594:P594"/>
    <mergeCell ref="F595:I595"/>
    <mergeCell ref="J595:L595"/>
    <mergeCell ref="M595:N595"/>
    <mergeCell ref="O595:P595"/>
    <mergeCell ref="F579:R579"/>
    <mergeCell ref="G578:R578"/>
    <mergeCell ref="H581:R581"/>
    <mergeCell ref="H582:R582"/>
    <mergeCell ref="H588:R588"/>
    <mergeCell ref="H589:R589"/>
    <mergeCell ref="H666:R666"/>
    <mergeCell ref="H667:R667"/>
    <mergeCell ref="G670:R670"/>
    <mergeCell ref="G671:R671"/>
    <mergeCell ref="G672:R672"/>
    <mergeCell ref="G675:R675"/>
    <mergeCell ref="G654:R654"/>
    <mergeCell ref="G656:R656"/>
    <mergeCell ref="G659:R659"/>
    <mergeCell ref="G662:R662"/>
    <mergeCell ref="G664:R664"/>
    <mergeCell ref="H665:R665"/>
    <mergeCell ref="G689:R689"/>
    <mergeCell ref="G692:R692"/>
    <mergeCell ref="G693:R693"/>
    <mergeCell ref="G676:R676"/>
    <mergeCell ref="G677:R677"/>
    <mergeCell ref="G678:R679"/>
    <mergeCell ref="G681:R681"/>
    <mergeCell ref="D683:R683"/>
    <mergeCell ref="G685:R685"/>
    <mergeCell ref="G686:R686"/>
    <mergeCell ref="G610:R610"/>
    <mergeCell ref="G614:R614"/>
    <mergeCell ref="H599:I599"/>
    <mergeCell ref="G647:R647"/>
    <mergeCell ref="G649:R649"/>
    <mergeCell ref="G624:R624"/>
    <mergeCell ref="J599:L599"/>
    <mergeCell ref="J600:L600"/>
    <mergeCell ref="J601:L601"/>
    <mergeCell ref="H600:I600"/>
    <mergeCell ref="H601:I601"/>
    <mergeCell ref="F605:R605"/>
    <mergeCell ref="F606:R606"/>
    <mergeCell ref="H627:R627"/>
    <mergeCell ref="E631:R631"/>
    <mergeCell ref="H628:R628"/>
    <mergeCell ref="H629:R629"/>
    <mergeCell ref="H602:I602"/>
    <mergeCell ref="J602:L602"/>
    <mergeCell ref="G603:R603"/>
    <mergeCell ref="G608:R608"/>
    <mergeCell ref="G609:R609"/>
    <mergeCell ref="H621:S621"/>
    <mergeCell ref="H622:S622"/>
    <mergeCell ref="I425:T425"/>
    <mergeCell ref="G413:R413"/>
    <mergeCell ref="H415:S415"/>
    <mergeCell ref="G414:R414"/>
    <mergeCell ref="G416:R416"/>
    <mergeCell ref="G417:R417"/>
    <mergeCell ref="G405:R405"/>
    <mergeCell ref="G422:R422"/>
    <mergeCell ref="H423:R423"/>
    <mergeCell ref="G408:R408"/>
    <mergeCell ref="H409:R409"/>
    <mergeCell ref="H410:R410"/>
    <mergeCell ref="I424:T424"/>
    <mergeCell ref="F407:J407"/>
    <mergeCell ref="H427:R427"/>
    <mergeCell ref="Q430:S430"/>
    <mergeCell ref="Q431:S431"/>
    <mergeCell ref="Q432:S432"/>
    <mergeCell ref="Q433:S433"/>
    <mergeCell ref="Q434:S434"/>
    <mergeCell ref="R429:S429"/>
    <mergeCell ref="G445:I445"/>
    <mergeCell ref="J445:L445"/>
    <mergeCell ref="M445:O445"/>
    <mergeCell ref="I438:T438"/>
    <mergeCell ref="I439:T439"/>
    <mergeCell ref="G444:I444"/>
    <mergeCell ref="J444:L444"/>
    <mergeCell ref="M444:O444"/>
    <mergeCell ref="P444:R444"/>
    <mergeCell ref="I435:S435"/>
    <mergeCell ref="H437:R437"/>
    <mergeCell ref="H443:R443"/>
    <mergeCell ref="N434:P434"/>
    <mergeCell ref="O429:P429"/>
    <mergeCell ref="K429:M429"/>
    <mergeCell ref="H429:I429"/>
    <mergeCell ref="H428:R428"/>
    <mergeCell ref="I453:T453"/>
    <mergeCell ref="I440:R440"/>
    <mergeCell ref="G449:I449"/>
    <mergeCell ref="J449:L449"/>
    <mergeCell ref="M449:O449"/>
    <mergeCell ref="G450:I450"/>
    <mergeCell ref="J450:L450"/>
    <mergeCell ref="M450:O450"/>
    <mergeCell ref="G448:I448"/>
    <mergeCell ref="G446:I446"/>
    <mergeCell ref="J446:L446"/>
    <mergeCell ref="M446:O446"/>
    <mergeCell ref="G447:I447"/>
    <mergeCell ref="J447:L447"/>
    <mergeCell ref="M447:O447"/>
    <mergeCell ref="H452:R452"/>
    <mergeCell ref="J448:L448"/>
    <mergeCell ref="M448:O448"/>
    <mergeCell ref="F503:R503"/>
    <mergeCell ref="E491:R491"/>
    <mergeCell ref="G492:R492"/>
    <mergeCell ref="G493:R493"/>
    <mergeCell ref="G494:R494"/>
    <mergeCell ref="E496:R496"/>
    <mergeCell ref="G497:R497"/>
    <mergeCell ref="G498:R498"/>
    <mergeCell ref="E506:R506"/>
    <mergeCell ref="G499:R499"/>
    <mergeCell ref="G500:R500"/>
    <mergeCell ref="G501:R501"/>
    <mergeCell ref="G502:R502"/>
    <mergeCell ref="J509:O509"/>
    <mergeCell ref="P509:R509"/>
    <mergeCell ref="G510:I510"/>
    <mergeCell ref="J510:K510"/>
    <mergeCell ref="L510:M510"/>
    <mergeCell ref="G530:R530"/>
    <mergeCell ref="G528:R528"/>
    <mergeCell ref="H540:R540"/>
    <mergeCell ref="L512:M512"/>
    <mergeCell ref="N512:O512"/>
    <mergeCell ref="P512:R512"/>
    <mergeCell ref="G513:I513"/>
    <mergeCell ref="J513:K513"/>
    <mergeCell ref="L513:M513"/>
    <mergeCell ref="H539:R539"/>
    <mergeCell ref="G512:I512"/>
    <mergeCell ref="J512:K512"/>
    <mergeCell ref="N513:O513"/>
    <mergeCell ref="P513:R513"/>
    <mergeCell ref="F515:R515"/>
    <mergeCell ref="G516:R516"/>
    <mergeCell ref="G517:R517"/>
    <mergeCell ref="F519:R519"/>
    <mergeCell ref="N510:O510"/>
  </mergeCells>
  <conditionalFormatting sqref="D459:D465">
    <cfRule type="cellIs" dxfId="210" priority="178" stopIfTrue="1" operator="equal">
      <formula>$S$12</formula>
    </cfRule>
  </conditionalFormatting>
  <conditionalFormatting sqref="D467:D482">
    <cfRule type="cellIs" dxfId="209" priority="151" stopIfTrue="1" operator="equal">
      <formula>$S$12</formula>
    </cfRule>
  </conditionalFormatting>
  <conditionalFormatting sqref="D484">
    <cfRule type="cellIs" dxfId="208" priority="136" stopIfTrue="1" operator="equal">
      <formula>$S$12</formula>
    </cfRule>
  </conditionalFormatting>
  <conditionalFormatting sqref="D486:D494">
    <cfRule type="cellIs" dxfId="207" priority="40" stopIfTrue="1" operator="equal">
      <formula>$S$12</formula>
    </cfRule>
  </conditionalFormatting>
  <conditionalFormatting sqref="D506:D526">
    <cfRule type="cellIs" dxfId="206" priority="109" stopIfTrue="1" operator="equal">
      <formula>$S$12</formula>
    </cfRule>
  </conditionalFormatting>
  <conditionalFormatting sqref="D579:D643">
    <cfRule type="cellIs" dxfId="205" priority="6" stopIfTrue="1" operator="equal">
      <formula>$S$12</formula>
    </cfRule>
  </conditionalFormatting>
  <conditionalFormatting sqref="D652">
    <cfRule type="cellIs" dxfId="204" priority="491" stopIfTrue="1" operator="equal">
      <formula>$S$12</formula>
    </cfRule>
  </conditionalFormatting>
  <conditionalFormatting sqref="D390:E393">
    <cfRule type="cellIs" dxfId="203" priority="35" stopIfTrue="1" operator="equal">
      <formula>$S$12</formula>
    </cfRule>
  </conditionalFormatting>
  <conditionalFormatting sqref="D412:E417">
    <cfRule type="cellIs" dxfId="202" priority="58" stopIfTrue="1" operator="equal">
      <formula>$S$12</formula>
    </cfRule>
  </conditionalFormatting>
  <conditionalFormatting sqref="D466:E466">
    <cfRule type="cellIs" dxfId="201" priority="159" stopIfTrue="1" operator="equal">
      <formula>$S$12</formula>
    </cfRule>
  </conditionalFormatting>
  <conditionalFormatting sqref="D527:E538">
    <cfRule type="cellIs" dxfId="200" priority="79" stopIfTrue="1" operator="equal">
      <formula>$S$12</formula>
    </cfRule>
  </conditionalFormatting>
  <conditionalFormatting sqref="D27:F28">
    <cfRule type="cellIs" dxfId="199" priority="454" stopIfTrue="1" operator="equal">
      <formula>$S$12</formula>
    </cfRule>
  </conditionalFormatting>
  <conditionalFormatting sqref="D32:F32">
    <cfRule type="cellIs" dxfId="198" priority="452" stopIfTrue="1" operator="equal">
      <formula>$S$12</formula>
    </cfRule>
  </conditionalFormatting>
  <conditionalFormatting sqref="D312:F331">
    <cfRule type="cellIs" dxfId="197" priority="496" stopIfTrue="1" operator="equal">
      <formula>$S$12</formula>
    </cfRule>
  </conditionalFormatting>
  <conditionalFormatting sqref="D444:F450">
    <cfRule type="cellIs" dxfId="196" priority="196" stopIfTrue="1" operator="equal">
      <formula>$S$12</formula>
    </cfRule>
  </conditionalFormatting>
  <conditionalFormatting sqref="D483:F483">
    <cfRule type="cellIs" dxfId="195" priority="147" stopIfTrue="1" operator="equal">
      <formula>$S$12</formula>
    </cfRule>
  </conditionalFormatting>
  <conditionalFormatting sqref="D485:F485">
    <cfRule type="cellIs" dxfId="194" priority="132" stopIfTrue="1" operator="equal">
      <formula>$S$12</formula>
    </cfRule>
  </conditionalFormatting>
  <conditionalFormatting sqref="D495:F495">
    <cfRule type="cellIs" dxfId="193" priority="146" stopIfTrue="1" operator="equal">
      <formula>$S$12</formula>
    </cfRule>
  </conditionalFormatting>
  <conditionalFormatting sqref="D497:F505">
    <cfRule type="cellIs" dxfId="192" priority="126" stopIfTrue="1" operator="equal">
      <formula>$S$12</formula>
    </cfRule>
  </conditionalFormatting>
  <conditionalFormatting sqref="D568:F571">
    <cfRule type="cellIs" dxfId="191" priority="24" stopIfTrue="1" operator="equal">
      <formula>$S$12</formula>
    </cfRule>
  </conditionalFormatting>
  <conditionalFormatting sqref="D573:F578">
    <cfRule type="cellIs" dxfId="190" priority="21" stopIfTrue="1" operator="equal">
      <formula>$S$12</formula>
    </cfRule>
  </conditionalFormatting>
  <conditionalFormatting sqref="D37:G42">
    <cfRule type="cellIs" dxfId="189" priority="446" stopIfTrue="1" operator="equal">
      <formula>$S$12</formula>
    </cfRule>
  </conditionalFormatting>
  <conditionalFormatting sqref="D218:G220">
    <cfRule type="cellIs" dxfId="188" priority="497" stopIfTrue="1" operator="equal">
      <formula>$S$12</formula>
    </cfRule>
  </conditionalFormatting>
  <conditionalFormatting sqref="D352:G352">
    <cfRule type="cellIs" dxfId="187" priority="3" stopIfTrue="1" operator="equal">
      <formula>$S$12</formula>
    </cfRule>
  </conditionalFormatting>
  <conditionalFormatting sqref="D362:G362">
    <cfRule type="cellIs" dxfId="186" priority="2" stopIfTrue="1" operator="equal">
      <formula>$S$12</formula>
    </cfRule>
  </conditionalFormatting>
  <conditionalFormatting sqref="D374:G374">
    <cfRule type="cellIs" dxfId="185" priority="221" stopIfTrue="1" operator="equal">
      <formula>$S$12</formula>
    </cfRule>
  </conditionalFormatting>
  <conditionalFormatting sqref="D233:H234">
    <cfRule type="cellIs" dxfId="184" priority="228" stopIfTrue="1" operator="equal">
      <formula>$S$12</formula>
    </cfRule>
  </conditionalFormatting>
  <conditionalFormatting sqref="D261:H261">
    <cfRule type="cellIs" dxfId="183" priority="227" stopIfTrue="1" operator="equal">
      <formula>$S$12</formula>
    </cfRule>
  </conditionalFormatting>
  <conditionalFormatting sqref="D367:H373">
    <cfRule type="cellIs" dxfId="182" priority="494" stopIfTrue="1" operator="equal">
      <formula>$S$12</formula>
    </cfRule>
  </conditionalFormatting>
  <conditionalFormatting sqref="D379:H389">
    <cfRule type="cellIs" dxfId="181" priority="462" stopIfTrue="1" operator="equal">
      <formula>$S$12</formula>
    </cfRule>
  </conditionalFormatting>
  <conditionalFormatting sqref="D409:H410">
    <cfRule type="cellIs" dxfId="180" priority="217" stopIfTrue="1" operator="equal">
      <formula>$S$12</formula>
    </cfRule>
  </conditionalFormatting>
  <conditionalFormatting sqref="D423:H425">
    <cfRule type="cellIs" dxfId="179" priority="215" stopIfTrue="1" operator="equal">
      <formula>$S$12</formula>
    </cfRule>
  </conditionalFormatting>
  <conditionalFormatting sqref="D437:H440">
    <cfRule type="cellIs" dxfId="178" priority="203" stopIfTrue="1" operator="equal">
      <formula>$S$12</formula>
    </cfRule>
  </conditionalFormatting>
  <conditionalFormatting sqref="D452:H455">
    <cfRule type="cellIs" dxfId="177" priority="43" stopIfTrue="1" operator="equal">
      <formula>$S$12</formula>
    </cfRule>
  </conditionalFormatting>
  <conditionalFormatting sqref="D539:H539">
    <cfRule type="cellIs" dxfId="176" priority="95" stopIfTrue="1" operator="equal">
      <formula>$S$12</formula>
    </cfRule>
  </conditionalFormatting>
  <conditionalFormatting sqref="D269:I270">
    <cfRule type="cellIs" dxfId="175" priority="226" stopIfTrue="1" operator="equal">
      <formula>$S$12</formula>
    </cfRule>
  </conditionalFormatting>
  <conditionalFormatting sqref="D435:I435">
    <cfRule type="cellIs" dxfId="174" priority="461" stopIfTrue="1" operator="equal">
      <formula>$S$12</formula>
    </cfRule>
  </conditionalFormatting>
  <conditionalFormatting sqref="D2:R2 D4:R5 D7:R13 D14:F14 H14:R14 D15:R17 D18:F18 K18:R18 D19:R20 D21:H22 D23:R23 D24:E24 D25:F25 K25:R25 D26:R26 D29:R31 D33:R36 D43:R44 D45:E51 F46:G46 F47:R47 F48:G50 F51:R51 D81:G81 D82:R102 D103:H108 D112:H116 D121:H125 D171:E171 D172:R203 D204:F205 D206:G207 D208:R217 H218:R219 H220 D221:R230 D231:F232 D235:G235 D236:R249 H250:R255 D250:G256 H256 D257:R260 D262:R265 D266:H268 D271:H271 D275:F275 H275:R275 D276 D277:R277 D278:G278 D279:R279 D280:H284 S280:S290 D285:I290 D291:R299 D300:E300 G300:R300 D301:R311 G312:R312 G313:G331 H314:R331 D332 I332:R333 D334:R339 D340:G340 D341:R342 D357:H361 D363:R366 D375:R378 D394:R396 D397:H400 D401:E402 D403:R406 D407:F407 K407:R407 D408:R408 D427:H428 D429:G429 D430:H434 D443:H443 E460:E465 D496 D540:G540 D541:E544 D545:R545 D546:D550 D644:R650 D683">
    <cfRule type="cellIs" dxfId="173" priority="498" stopIfTrue="1" operator="equal">
      <formula>$S$12</formula>
    </cfRule>
  </conditionalFormatting>
  <conditionalFormatting sqref="D3:R3">
    <cfRule type="cellIs" dxfId="172" priority="459" stopIfTrue="1" operator="equal">
      <formula>$U$8</formula>
    </cfRule>
  </conditionalFormatting>
  <conditionalFormatting sqref="D52:R80">
    <cfRule type="cellIs" dxfId="171" priority="466" stopIfTrue="1" operator="equal">
      <formula>$S$12</formula>
    </cfRule>
  </conditionalFormatting>
  <conditionalFormatting sqref="D109:R111">
    <cfRule type="cellIs" dxfId="170" priority="231" stopIfTrue="1" operator="equal">
      <formula>$S$12</formula>
    </cfRule>
  </conditionalFormatting>
  <conditionalFormatting sqref="D117:R120">
    <cfRule type="cellIs" dxfId="169" priority="230" stopIfTrue="1" operator="equal">
      <formula>$S$12</formula>
    </cfRule>
  </conditionalFormatting>
  <conditionalFormatting sqref="D126:R170">
    <cfRule type="cellIs" dxfId="168" priority="229" stopIfTrue="1" operator="equal">
      <formula>$S$12</formula>
    </cfRule>
  </conditionalFormatting>
  <conditionalFormatting sqref="D272:R274">
    <cfRule type="cellIs" dxfId="167" priority="495" stopIfTrue="1" operator="equal">
      <formula>$S$12</formula>
    </cfRule>
  </conditionalFormatting>
  <conditionalFormatting sqref="D344:R351">
    <cfRule type="cellIs" dxfId="166" priority="492" stopIfTrue="1" operator="equal">
      <formula>$S$12</formula>
    </cfRule>
  </conditionalFormatting>
  <conditionalFormatting sqref="D353:R356">
    <cfRule type="cellIs" dxfId="165" priority="225" stopIfTrue="1" operator="equal">
      <formula>$S$12</formula>
    </cfRule>
  </conditionalFormatting>
  <conditionalFormatting sqref="D411:R411">
    <cfRule type="cellIs" dxfId="164" priority="59" stopIfTrue="1" operator="equal">
      <formula>$S$12</formula>
    </cfRule>
  </conditionalFormatting>
  <conditionalFormatting sqref="D418:R422">
    <cfRule type="cellIs" dxfId="163" priority="50" stopIfTrue="1" operator="equal">
      <formula>$S$12</formula>
    </cfRule>
  </conditionalFormatting>
  <conditionalFormatting sqref="D426:R426">
    <cfRule type="cellIs" dxfId="162" priority="9" stopIfTrue="1" operator="equal">
      <formula>$S$12</formula>
    </cfRule>
  </conditionalFormatting>
  <conditionalFormatting sqref="D436:R436">
    <cfRule type="cellIs" dxfId="161" priority="212" stopIfTrue="1" operator="equal">
      <formula>$S$12</formula>
    </cfRule>
  </conditionalFormatting>
  <conditionalFormatting sqref="D441:R442">
    <cfRule type="cellIs" dxfId="160" priority="47" stopIfTrue="1" operator="equal">
      <formula>$S$12</formula>
    </cfRule>
  </conditionalFormatting>
  <conditionalFormatting sqref="D451:R451">
    <cfRule type="cellIs" dxfId="159" priority="193" stopIfTrue="1" operator="equal">
      <formula>$S$12</formula>
    </cfRule>
  </conditionalFormatting>
  <conditionalFormatting sqref="D456:R458">
    <cfRule type="cellIs" dxfId="158" priority="41" stopIfTrue="1" operator="equal">
      <formula>$S$12</formula>
    </cfRule>
  </conditionalFormatting>
  <conditionalFormatting sqref="D343:AC343">
    <cfRule type="cellIs" dxfId="156" priority="223" stopIfTrue="1" operator="equal">
      <formula>$S$12</formula>
    </cfRule>
  </conditionalFormatting>
  <conditionalFormatting sqref="E468:E481">
    <cfRule type="cellIs" dxfId="155" priority="152" stopIfTrue="1" operator="equal">
      <formula>$S$12</formula>
    </cfRule>
  </conditionalFormatting>
  <conditionalFormatting sqref="E482">
    <cfRule type="cellIs" dxfId="154" priority="150" stopIfTrue="1" operator="equal">
      <formula>$U$11</formula>
    </cfRule>
  </conditionalFormatting>
  <conditionalFormatting sqref="E484">
    <cfRule type="cellIs" dxfId="153" priority="135" stopIfTrue="1" operator="equal">
      <formula>$U$11</formula>
    </cfRule>
  </conditionalFormatting>
  <conditionalFormatting sqref="E491">
    <cfRule type="cellIs" dxfId="152" priority="144" stopIfTrue="1" operator="equal">
      <formula>$U$11</formula>
    </cfRule>
  </conditionalFormatting>
  <conditionalFormatting sqref="E496">
    <cfRule type="cellIs" dxfId="151" priority="137" stopIfTrue="1" operator="equal">
      <formula>$U$11</formula>
    </cfRule>
  </conditionalFormatting>
  <conditionalFormatting sqref="E506">
    <cfRule type="cellIs" dxfId="150" priority="176" stopIfTrue="1" operator="equal">
      <formula>$U$11</formula>
    </cfRule>
  </conditionalFormatting>
  <conditionalFormatting sqref="E507:E513">
    <cfRule type="cellIs" dxfId="149" priority="124" stopIfTrue="1" operator="equal">
      <formula>$S$12</formula>
    </cfRule>
  </conditionalFormatting>
  <conditionalFormatting sqref="E515:E526">
    <cfRule type="cellIs" dxfId="148" priority="108" stopIfTrue="1" operator="equal">
      <formula>$S$12</formula>
    </cfRule>
  </conditionalFormatting>
  <conditionalFormatting sqref="E593:E630">
    <cfRule type="cellIs" dxfId="147" priority="267" stopIfTrue="1" operator="equal">
      <formula>$S$12</formula>
    </cfRule>
  </conditionalFormatting>
  <conditionalFormatting sqref="E655">
    <cfRule type="cellIs" dxfId="146" priority="489" stopIfTrue="1" operator="equal">
      <formula>$S$12</formula>
    </cfRule>
  </conditionalFormatting>
  <conditionalFormatting sqref="E658">
    <cfRule type="cellIs" dxfId="145" priority="487" stopIfTrue="1" operator="equal">
      <formula>$S$12</formula>
    </cfRule>
  </conditionalFormatting>
  <conditionalFormatting sqref="E661">
    <cfRule type="cellIs" dxfId="144" priority="485" stopIfTrue="1" operator="equal">
      <formula>$S$12</formula>
    </cfRule>
  </conditionalFormatting>
  <conditionalFormatting sqref="E674">
    <cfRule type="cellIs" dxfId="143" priority="480" stopIfTrue="1" operator="equal">
      <formula>$S$12</formula>
    </cfRule>
  </conditionalFormatting>
  <conditionalFormatting sqref="E680">
    <cfRule type="cellIs" dxfId="142" priority="476" stopIfTrue="1" operator="equal">
      <formula>$S$12</formula>
    </cfRule>
  </conditionalFormatting>
  <conditionalFormatting sqref="E684">
    <cfRule type="cellIs" dxfId="141" priority="474" stopIfTrue="1" operator="equal">
      <formula>$S$12</formula>
    </cfRule>
  </conditionalFormatting>
  <conditionalFormatting sqref="E688">
    <cfRule type="cellIs" dxfId="140" priority="471" stopIfTrue="1" operator="equal">
      <formula>$S$12</formula>
    </cfRule>
  </conditionalFormatting>
  <conditionalFormatting sqref="E691">
    <cfRule type="cellIs" dxfId="139" priority="469" stopIfTrue="1" operator="equal">
      <formula>$S$12</formula>
    </cfRule>
  </conditionalFormatting>
  <conditionalFormatting sqref="E486:F486">
    <cfRule type="cellIs" dxfId="138" priority="38" stopIfTrue="1" operator="equal">
      <formula>$S$12</formula>
    </cfRule>
  </conditionalFormatting>
  <conditionalFormatting sqref="E547:F550">
    <cfRule type="cellIs" dxfId="137" priority="278" stopIfTrue="1" operator="equal">
      <formula>$S$12</formula>
    </cfRule>
  </conditionalFormatting>
  <conditionalFormatting sqref="E579:F590">
    <cfRule type="cellIs" dxfId="136" priority="4" stopIfTrue="1" operator="equal">
      <formula>$S$12</formula>
    </cfRule>
  </conditionalFormatting>
  <conditionalFormatting sqref="E633:F643">
    <cfRule type="cellIs" dxfId="135" priority="233" stopIfTrue="1" operator="equal">
      <formula>$S$12</formula>
    </cfRule>
  </conditionalFormatting>
  <conditionalFormatting sqref="E514:R514">
    <cfRule type="cellIs" dxfId="134" priority="118" stopIfTrue="1" operator="equal">
      <formula>$S$12</formula>
    </cfRule>
  </conditionalFormatting>
  <conditionalFormatting sqref="E632:R632">
    <cfRule type="cellIs" dxfId="133" priority="236" stopIfTrue="1" operator="equal">
      <formula>$S$12</formula>
    </cfRule>
  </conditionalFormatting>
  <conditionalFormatting sqref="F45">
    <cfRule type="cellIs" dxfId="132" priority="441" stopIfTrue="1" operator="equal">
      <formula>$S$12</formula>
    </cfRule>
  </conditionalFormatting>
  <conditionalFormatting sqref="F300">
    <cfRule type="cellIs" dxfId="131" priority="465" stopIfTrue="1" operator="equal">
      <formula>$U$8</formula>
    </cfRule>
  </conditionalFormatting>
  <conditionalFormatting sqref="F412:F413">
    <cfRule type="cellIs" dxfId="130" priority="60" stopIfTrue="1" operator="equal">
      <formula>$S$12</formula>
    </cfRule>
  </conditionalFormatting>
  <conditionalFormatting sqref="F416:F417">
    <cfRule type="cellIs" dxfId="129" priority="51" stopIfTrue="1" operator="equal">
      <formula>$S$12</formula>
    </cfRule>
  </conditionalFormatting>
  <conditionalFormatting sqref="F461:F463">
    <cfRule type="cellIs" dxfId="128" priority="163" stopIfTrue="1" operator="equal">
      <formula>$S$12</formula>
    </cfRule>
  </conditionalFormatting>
  <conditionalFormatting sqref="F464">
    <cfRule type="cellIs" dxfId="127" priority="177" stopIfTrue="1" operator="equal">
      <formula>$U$11</formula>
    </cfRule>
  </conditionalFormatting>
  <conditionalFormatting sqref="F465:F466">
    <cfRule type="cellIs" dxfId="126" priority="158" stopIfTrue="1" operator="equal">
      <formula>$S$12</formula>
    </cfRule>
  </conditionalFormatting>
  <conditionalFormatting sqref="F469:F470">
    <cfRule type="cellIs" dxfId="125" priority="156" stopIfTrue="1" operator="equal">
      <formula>$S$12</formula>
    </cfRule>
  </conditionalFormatting>
  <conditionalFormatting sqref="F472">
    <cfRule type="cellIs" dxfId="124" priority="155" stopIfTrue="1" operator="equal">
      <formula>$S$12</formula>
    </cfRule>
  </conditionalFormatting>
  <conditionalFormatting sqref="F474">
    <cfRule type="cellIs" dxfId="123" priority="154" stopIfTrue="1" operator="equal">
      <formula>$S$12</formula>
    </cfRule>
  </conditionalFormatting>
  <conditionalFormatting sqref="F476:F479">
    <cfRule type="cellIs" dxfId="122" priority="153" stopIfTrue="1" operator="equal">
      <formula>$S$12</formula>
    </cfRule>
  </conditionalFormatting>
  <conditionalFormatting sqref="F481">
    <cfRule type="cellIs" dxfId="121" priority="145" stopIfTrue="1" operator="equal">
      <formula>$S$12</formula>
    </cfRule>
  </conditionalFormatting>
  <conditionalFormatting sqref="F492:F494">
    <cfRule type="cellIs" dxfId="120" priority="138" stopIfTrue="1" operator="equal">
      <formula>$S$12</formula>
    </cfRule>
  </conditionalFormatting>
  <conditionalFormatting sqref="F509:F513">
    <cfRule type="cellIs" dxfId="119" priority="119" stopIfTrue="1" operator="equal">
      <formula>$S$12</formula>
    </cfRule>
  </conditionalFormatting>
  <conditionalFormatting sqref="F516:F517">
    <cfRule type="cellIs" dxfId="118" priority="115" stopIfTrue="1" operator="equal">
      <formula>$S$12</formula>
    </cfRule>
  </conditionalFormatting>
  <conditionalFormatting sqref="F521:F525">
    <cfRule type="cellIs" dxfId="117" priority="111" stopIfTrue="1" operator="equal">
      <formula>$S$12</formula>
    </cfRule>
  </conditionalFormatting>
  <conditionalFormatting sqref="F528">
    <cfRule type="cellIs" dxfId="116" priority="106" stopIfTrue="1" operator="equal">
      <formula>$S$12</formula>
    </cfRule>
  </conditionalFormatting>
  <conditionalFormatting sqref="F530:F534">
    <cfRule type="cellIs" dxfId="115" priority="100" stopIfTrue="1" operator="equal">
      <formula>$S$12</formula>
    </cfRule>
  </conditionalFormatting>
  <conditionalFormatting sqref="F537:F538">
    <cfRule type="cellIs" dxfId="114" priority="74" stopIfTrue="1" operator="equal">
      <formula>$S$12</formula>
    </cfRule>
  </conditionalFormatting>
  <conditionalFormatting sqref="F541">
    <cfRule type="cellIs" dxfId="113" priority="71" stopIfTrue="1" operator="equal">
      <formula>$S$12</formula>
    </cfRule>
  </conditionalFormatting>
  <conditionalFormatting sqref="F558">
    <cfRule type="cellIs" dxfId="112" priority="7" stopIfTrue="1" operator="equal">
      <formula>$S$12</formula>
    </cfRule>
  </conditionalFormatting>
  <conditionalFormatting sqref="F593">
    <cfRule type="cellIs" dxfId="111" priority="265" stopIfTrue="1" operator="equal">
      <formula>$S$12</formula>
    </cfRule>
  </conditionalFormatting>
  <conditionalFormatting sqref="F597:F603">
    <cfRule type="cellIs" dxfId="110" priority="249" stopIfTrue="1" operator="equal">
      <formula>$S$12</formula>
    </cfRule>
  </conditionalFormatting>
  <conditionalFormatting sqref="F608:F610">
    <cfRule type="cellIs" dxfId="109" priority="261" stopIfTrue="1" operator="equal">
      <formula>$S$12</formula>
    </cfRule>
  </conditionalFormatting>
  <conditionalFormatting sqref="F612:F614">
    <cfRule type="cellIs" dxfId="108" priority="244" stopIfTrue="1" operator="equal">
      <formula>$S$12</formula>
    </cfRule>
  </conditionalFormatting>
  <conditionalFormatting sqref="F616">
    <cfRule type="cellIs" dxfId="107" priority="243" stopIfTrue="1" operator="equal">
      <formula>$S$12</formula>
    </cfRule>
  </conditionalFormatting>
  <conditionalFormatting sqref="F618:F630">
    <cfRule type="cellIs" dxfId="106" priority="238" stopIfTrue="1" operator="equal">
      <formula>$S$12</formula>
    </cfRule>
  </conditionalFormatting>
  <conditionalFormatting sqref="F24:G24">
    <cfRule type="cellIs" dxfId="105" priority="457" stopIfTrue="1" operator="equal">
      <formula>$U$11</formula>
    </cfRule>
  </conditionalFormatting>
  <conditionalFormatting sqref="F390:G392">
    <cfRule type="cellIs" dxfId="104" priority="36" stopIfTrue="1" operator="equal">
      <formula>$S$12</formula>
    </cfRule>
  </conditionalFormatting>
  <conditionalFormatting sqref="F401:G401">
    <cfRule type="cellIs" dxfId="103" priority="219" stopIfTrue="1" operator="equal">
      <formula>$S$12</formula>
    </cfRule>
  </conditionalFormatting>
  <conditionalFormatting sqref="F414:G415">
    <cfRule type="cellIs" dxfId="102" priority="53" stopIfTrue="1" operator="equal">
      <formula>$S$12</formula>
    </cfRule>
  </conditionalFormatting>
  <conditionalFormatting sqref="F542:H544">
    <cfRule type="cellIs" dxfId="101" priority="68" stopIfTrue="1" operator="equal">
      <formula>$S$12</formula>
    </cfRule>
  </conditionalFormatting>
  <conditionalFormatting sqref="F393:R393">
    <cfRule type="cellIs" dxfId="100" priority="34" stopIfTrue="1" operator="equal">
      <formula>$S$12</formula>
    </cfRule>
  </conditionalFormatting>
  <conditionalFormatting sqref="F402:R402">
    <cfRule type="cellIs" dxfId="99" priority="218" stopIfTrue="1" operator="equal">
      <formula>$S$12</formula>
    </cfRule>
  </conditionalFormatting>
  <conditionalFormatting sqref="F459:R459">
    <cfRule type="cellIs" dxfId="98" priority="166" stopIfTrue="1" operator="equal">
      <formula>$S$12</formula>
    </cfRule>
  </conditionalFormatting>
  <conditionalFormatting sqref="F518:R518">
    <cfRule type="cellIs" dxfId="97" priority="114" stopIfTrue="1" operator="equal">
      <formula>$S$12</formula>
    </cfRule>
  </conditionalFormatting>
  <conditionalFormatting sqref="F520:R520">
    <cfRule type="cellIs" dxfId="96" priority="113" stopIfTrue="1" operator="equal">
      <formula>$S$12</formula>
    </cfRule>
  </conditionalFormatting>
  <conditionalFormatting sqref="F526:R526">
    <cfRule type="cellIs" dxfId="95" priority="107" stopIfTrue="1" operator="equal">
      <formula>$S$12</formula>
    </cfRule>
  </conditionalFormatting>
  <conditionalFormatting sqref="F535:R536">
    <cfRule type="cellIs" dxfId="94" priority="78" stopIfTrue="1" operator="equal">
      <formula>$S$12</formula>
    </cfRule>
  </conditionalFormatting>
  <conditionalFormatting sqref="F604:R604">
    <cfRule type="cellIs" dxfId="92" priority="247" stopIfTrue="1" operator="equal">
      <formula>$S$12</formula>
    </cfRule>
  </conditionalFormatting>
  <conditionalFormatting sqref="F607:R607">
    <cfRule type="cellIs" dxfId="91" priority="246" stopIfTrue="1" operator="equal">
      <formula>$S$12</formula>
    </cfRule>
  </conditionalFormatting>
  <conditionalFormatting sqref="F611:R611">
    <cfRule type="cellIs" dxfId="90" priority="245" stopIfTrue="1" operator="equal">
      <formula>$S$12</formula>
    </cfRule>
  </conditionalFormatting>
  <conditionalFormatting sqref="F615:R615">
    <cfRule type="cellIs" dxfId="89" priority="242" stopIfTrue="1" operator="equal">
      <formula>$S$12</formula>
    </cfRule>
  </conditionalFormatting>
  <conditionalFormatting sqref="F617:R617">
    <cfRule type="cellIs" dxfId="88" priority="241" stopIfTrue="1" operator="equal">
      <formula>$S$12</formula>
    </cfRule>
  </conditionalFormatting>
  <conditionalFormatting sqref="F656:R656">
    <cfRule type="cellIs" dxfId="87" priority="488" stopIfTrue="1" operator="equal">
      <formula>$S$12</formula>
    </cfRule>
  </conditionalFormatting>
  <conditionalFormatting sqref="F659:R659">
    <cfRule type="cellIs" dxfId="86" priority="486" stopIfTrue="1" operator="equal">
      <formula>$S$12</formula>
    </cfRule>
  </conditionalFormatting>
  <conditionalFormatting sqref="F662:R662">
    <cfRule type="cellIs" dxfId="85" priority="484" stopIfTrue="1" operator="equal">
      <formula>$S$12</formula>
    </cfRule>
  </conditionalFormatting>
  <conditionalFormatting sqref="F664:R664">
    <cfRule type="cellIs" dxfId="84" priority="483" stopIfTrue="1" operator="equal">
      <formula>$S$12</formula>
    </cfRule>
  </conditionalFormatting>
  <conditionalFormatting sqref="F670:R672">
    <cfRule type="cellIs" dxfId="83" priority="481" stopIfTrue="1" operator="equal">
      <formula>$S$12</formula>
    </cfRule>
  </conditionalFormatting>
  <conditionalFormatting sqref="F675:R677">
    <cfRule type="cellIs" dxfId="82" priority="477" stopIfTrue="1" operator="equal">
      <formula>$S$12</formula>
    </cfRule>
  </conditionalFormatting>
  <conditionalFormatting sqref="F681:R681">
    <cfRule type="cellIs" dxfId="81" priority="475" stopIfTrue="1" operator="equal">
      <formula>$S$12</formula>
    </cfRule>
  </conditionalFormatting>
  <conditionalFormatting sqref="F685:R686">
    <cfRule type="cellIs" dxfId="80" priority="472" stopIfTrue="1" operator="equal">
      <formula>$S$12</formula>
    </cfRule>
  </conditionalFormatting>
  <conditionalFormatting sqref="F689:R689">
    <cfRule type="cellIs" dxfId="79" priority="470" stopIfTrue="1" operator="equal">
      <formula>$S$12</formula>
    </cfRule>
  </conditionalFormatting>
  <conditionalFormatting sqref="F692:R693">
    <cfRule type="cellIs" dxfId="78" priority="467" stopIfTrue="1" operator="equal">
      <formula>$S$12</formula>
    </cfRule>
  </conditionalFormatting>
  <conditionalFormatting sqref="G14 H42:S42 S416:S418 G417 S426:T426 I440 S440:T441 P444:Q445 M444:M450 S456:T456 E459 F460 G461:R462 G465:R465 E467 F468 G469:R470 F471 G472:R472 F473 G474:R474 F475 G476:R479 F480 F515 G516:R517 F519 G521:R521 S526 F527 G528:R528 F529 E546 G547:R547 G550 G573 G575:R575 E591:I591 G593:R593 F594:F596 J594:J596 M594:M596 O594:O596 Q594:Q596 G598:R598 J599:J600 G603:R603 F605:F606 G608:R610 G618:R618 G624 H626:H629 S626:S629 E631:I631 G633:R633 G642:R643">
    <cfRule type="cellIs" dxfId="77" priority="458" stopIfTrue="1" operator="equal">
      <formula>$U$11</formula>
    </cfRule>
  </conditionalFormatting>
  <conditionalFormatting sqref="G28">
    <cfRule type="cellIs" dxfId="76" priority="456" stopIfTrue="1" operator="equal">
      <formula>$U$11</formula>
    </cfRule>
  </conditionalFormatting>
  <conditionalFormatting sqref="G45">
    <cfRule type="cellIs" dxfId="75" priority="442" stopIfTrue="1" operator="equal">
      <formula>$U$11</formula>
    </cfRule>
  </conditionalFormatting>
  <conditionalFormatting sqref="G275">
    <cfRule type="cellIs" dxfId="74" priority="464" stopIfTrue="1" operator="equal">
      <formula>$U$8</formula>
    </cfRule>
  </conditionalFormatting>
  <conditionalFormatting sqref="G444:G450">
    <cfRule type="cellIs" dxfId="73" priority="199" stopIfTrue="1" operator="equal">
      <formula>$U$11</formula>
    </cfRule>
  </conditionalFormatting>
  <conditionalFormatting sqref="G509">
    <cfRule type="cellIs" dxfId="72" priority="123" stopIfTrue="1" operator="equal">
      <formula>$S$12</formula>
    </cfRule>
  </conditionalFormatting>
  <conditionalFormatting sqref="G510:G513">
    <cfRule type="cellIs" dxfId="71" priority="175" stopIfTrue="1" operator="equal">
      <formula>$U$11</formula>
    </cfRule>
  </conditionalFormatting>
  <conditionalFormatting sqref="G522:G525">
    <cfRule type="cellIs" dxfId="70" priority="110" stopIfTrue="1" operator="equal">
      <formula>$S$12</formula>
    </cfRule>
  </conditionalFormatting>
  <conditionalFormatting sqref="G531:G534">
    <cfRule type="cellIs" dxfId="69" priority="99" stopIfTrue="1" operator="equal">
      <formula>$S$12</formula>
    </cfRule>
  </conditionalFormatting>
  <conditionalFormatting sqref="G548">
    <cfRule type="cellIs" dxfId="68" priority="277" stopIfTrue="1" operator="equal">
      <formula>$S$12</formula>
    </cfRule>
  </conditionalFormatting>
  <conditionalFormatting sqref="G570:G571">
    <cfRule type="cellIs" dxfId="67" priority="23" stopIfTrue="1" operator="equal">
      <formula>$S$12</formula>
    </cfRule>
  </conditionalFormatting>
  <conditionalFormatting sqref="G581:G585">
    <cfRule type="cellIs" dxfId="66" priority="15" stopIfTrue="1" operator="equal">
      <formula>$S$12</formula>
    </cfRule>
  </conditionalFormatting>
  <conditionalFormatting sqref="G588:G589">
    <cfRule type="cellIs" dxfId="65" priority="11" stopIfTrue="1" operator="equal">
      <formula>$S$12</formula>
    </cfRule>
  </conditionalFormatting>
  <conditionalFormatting sqref="G599:G602">
    <cfRule type="cellIs" dxfId="64" priority="263" stopIfTrue="1" operator="equal">
      <formula>$S$12</formula>
    </cfRule>
  </conditionalFormatting>
  <conditionalFormatting sqref="G612">
    <cfRule type="cellIs" dxfId="63" priority="437" stopIfTrue="1" operator="equal">
      <formula>$U$11</formula>
    </cfRule>
  </conditionalFormatting>
  <conditionalFormatting sqref="G619:G622">
    <cfRule type="cellIs" dxfId="62" priority="258" stopIfTrue="1" operator="equal">
      <formula>$S$12</formula>
    </cfRule>
  </conditionalFormatting>
  <conditionalFormatting sqref="G626:G629">
    <cfRule type="cellIs" dxfId="61" priority="256" stopIfTrue="1" operator="equal">
      <formula>$S$12</formula>
    </cfRule>
  </conditionalFormatting>
  <conditionalFormatting sqref="G634:G636">
    <cfRule type="cellIs" dxfId="60" priority="254" stopIfTrue="1" operator="equal">
      <formula>$S$12</formula>
    </cfRule>
  </conditionalFormatting>
  <conditionalFormatting sqref="G638:G641">
    <cfRule type="cellIs" dxfId="59" priority="252" stopIfTrue="1" operator="equal">
      <formula>$S$12</formula>
    </cfRule>
  </conditionalFormatting>
  <conditionalFormatting sqref="G665:H667">
    <cfRule type="cellIs" dxfId="58" priority="482" stopIfTrue="1" operator="equal">
      <formula>$S$12</formula>
    </cfRule>
  </conditionalFormatting>
  <conditionalFormatting sqref="G27:R27">
    <cfRule type="cellIs" dxfId="57" priority="455" stopIfTrue="1" operator="equal">
      <formula>$U$11</formula>
    </cfRule>
  </conditionalFormatting>
  <conditionalFormatting sqref="G32:R32">
    <cfRule type="cellIs" dxfId="56" priority="453" stopIfTrue="1" operator="equal">
      <formula>$U$11</formula>
    </cfRule>
  </conditionalFormatting>
  <conditionalFormatting sqref="G413:R413">
    <cfRule type="cellIs" dxfId="55" priority="64" stopIfTrue="1" operator="equal">
      <formula>$U$11</formula>
    </cfRule>
  </conditionalFormatting>
  <conditionalFormatting sqref="G416:R416">
    <cfRule type="cellIs" dxfId="54" priority="52" stopIfTrue="1" operator="equal">
      <formula>$U$11</formula>
    </cfRule>
  </conditionalFormatting>
  <conditionalFormatting sqref="G460:R460">
    <cfRule type="cellIs" dxfId="53" priority="165" stopIfTrue="1" operator="equal">
      <formula>$S$12</formula>
    </cfRule>
  </conditionalFormatting>
  <conditionalFormatting sqref="G463:R463">
    <cfRule type="cellIs" dxfId="52" priority="162" stopIfTrue="1" operator="equal">
      <formula>$S$12</formula>
    </cfRule>
  </conditionalFormatting>
  <conditionalFormatting sqref="G466:R466">
    <cfRule type="cellIs" dxfId="51" priority="157" stopIfTrue="1" operator="equal">
      <formula>$S$12</formula>
    </cfRule>
  </conditionalFormatting>
  <conditionalFormatting sqref="G483:R483">
    <cfRule type="cellIs" dxfId="50" priority="149" stopIfTrue="1" operator="equal">
      <formula>$U$11</formula>
    </cfRule>
  </conditionalFormatting>
  <conditionalFormatting sqref="G485:R485">
    <cfRule type="cellIs" dxfId="49" priority="134" stopIfTrue="1" operator="equal">
      <formula>$U$11</formula>
    </cfRule>
  </conditionalFormatting>
  <conditionalFormatting sqref="G492:R494">
    <cfRule type="cellIs" dxfId="48" priority="139" stopIfTrue="1" operator="equal">
      <formula>$U$11</formula>
    </cfRule>
  </conditionalFormatting>
  <conditionalFormatting sqref="G497:R502">
    <cfRule type="cellIs" dxfId="47" priority="127" stopIfTrue="1" operator="equal">
      <formula>$U$11</formula>
    </cfRule>
  </conditionalFormatting>
  <conditionalFormatting sqref="G530:R530">
    <cfRule type="cellIs" dxfId="46" priority="168" stopIfTrue="1" operator="equal">
      <formula>$U$11</formula>
    </cfRule>
  </conditionalFormatting>
  <conditionalFormatting sqref="G537:R538">
    <cfRule type="cellIs" dxfId="45" priority="73" stopIfTrue="1" operator="equal">
      <formula>$U$11</formula>
    </cfRule>
  </conditionalFormatting>
  <conditionalFormatting sqref="G541:R541">
    <cfRule type="cellIs" dxfId="44" priority="69" stopIfTrue="1" operator="equal">
      <formula>$U$11</formula>
    </cfRule>
  </conditionalFormatting>
  <conditionalFormatting sqref="G558:R558">
    <cfRule type="cellIs" dxfId="43" priority="8" stopIfTrue="1" operator="equal">
      <formula>$U$11</formula>
    </cfRule>
  </conditionalFormatting>
  <conditionalFormatting sqref="G568:R569">
    <cfRule type="cellIs" dxfId="42" priority="27" stopIfTrue="1" operator="equal">
      <formula>$U$11</formula>
    </cfRule>
  </conditionalFormatting>
  <conditionalFormatting sqref="G578:R578">
    <cfRule type="cellIs" dxfId="41" priority="22" stopIfTrue="1" operator="equal">
      <formula>$U$11</formula>
    </cfRule>
  </conditionalFormatting>
  <conditionalFormatting sqref="G613:R614">
    <cfRule type="cellIs" dxfId="40" priority="425" stopIfTrue="1" operator="equal">
      <formula>$U$11</formula>
    </cfRule>
  </conditionalFormatting>
  <conditionalFormatting sqref="G616:R616">
    <cfRule type="cellIs" dxfId="39" priority="416" stopIfTrue="1" operator="equal">
      <formula>$U$11</formula>
    </cfRule>
  </conditionalFormatting>
  <conditionalFormatting sqref="G623:R623">
    <cfRule type="cellIs" dxfId="38" priority="239" stopIfTrue="1" operator="equal">
      <formula>$S$12</formula>
    </cfRule>
  </conditionalFormatting>
  <conditionalFormatting sqref="G625:R625">
    <cfRule type="cellIs" dxfId="37" priority="410" stopIfTrue="1" operator="equal">
      <formula>$U$11</formula>
    </cfRule>
  </conditionalFormatting>
  <conditionalFormatting sqref="G630:R630">
    <cfRule type="cellIs" dxfId="36" priority="237" stopIfTrue="1" operator="equal">
      <formula>$S$12</formula>
    </cfRule>
  </conditionalFormatting>
  <conditionalFormatting sqref="G637:R637">
    <cfRule type="cellIs" dxfId="35" priority="404" stopIfTrue="1" operator="equal">
      <formula>$U$11</formula>
    </cfRule>
  </conditionalFormatting>
  <conditionalFormatting sqref="G654:R654">
    <cfRule type="cellIs" dxfId="34" priority="490" stopIfTrue="1" operator="equal">
      <formula>$S$12</formula>
    </cfRule>
  </conditionalFormatting>
  <conditionalFormatting sqref="H40">
    <cfRule type="cellIs" dxfId="33" priority="444" stopIfTrue="1" operator="equal">
      <formula>$U$11</formula>
    </cfRule>
  </conditionalFormatting>
  <conditionalFormatting sqref="H41">
    <cfRule type="cellIs" dxfId="32" priority="443" stopIfTrue="1" operator="equal">
      <formula>$S$12</formula>
    </cfRule>
  </conditionalFormatting>
  <conditionalFormatting sqref="H48:H49">
    <cfRule type="cellIs" dxfId="31" priority="440" stopIfTrue="1" operator="equal">
      <formula>$U$11</formula>
    </cfRule>
  </conditionalFormatting>
  <conditionalFormatting sqref="H531:H534">
    <cfRule type="cellIs" dxfId="30" priority="104" stopIfTrue="1" operator="equal">
      <formula>$U$11</formula>
    </cfRule>
  </conditionalFormatting>
  <conditionalFormatting sqref="H540">
    <cfRule type="cellIs" dxfId="29" priority="72" stopIfTrue="1" operator="equal">
      <formula>$U$11</formula>
    </cfRule>
  </conditionalFormatting>
  <conditionalFormatting sqref="H570:H571">
    <cfRule type="cellIs" dxfId="28" priority="26" stopIfTrue="1" operator="equal">
      <formula>$U$11</formula>
    </cfRule>
  </conditionalFormatting>
  <conditionalFormatting sqref="H581:H585">
    <cfRule type="cellIs" dxfId="27" priority="14" stopIfTrue="1" operator="equal">
      <formula>$U$11</formula>
    </cfRule>
  </conditionalFormatting>
  <conditionalFormatting sqref="H588:H589">
    <cfRule type="cellIs" dxfId="26" priority="10" stopIfTrue="1" operator="equal">
      <formula>$U$11</formula>
    </cfRule>
  </conditionalFormatting>
  <conditionalFormatting sqref="H599">
    <cfRule type="cellIs" dxfId="25" priority="393" stopIfTrue="1" operator="equal">
      <formula>$U$11</formula>
    </cfRule>
  </conditionalFormatting>
  <conditionalFormatting sqref="H28:R28">
    <cfRule type="cellIs" dxfId="24" priority="232" stopIfTrue="1" operator="equal">
      <formula>$S$12</formula>
    </cfRule>
  </conditionalFormatting>
  <conditionalFormatting sqref="H37:S39">
    <cfRule type="cellIs" dxfId="23" priority="451" stopIfTrue="1" operator="equal">
      <formula>$U$11</formula>
    </cfRule>
  </conditionalFormatting>
  <conditionalFormatting sqref="H415:S415">
    <cfRule type="cellIs" dxfId="22" priority="54" stopIfTrue="1" operator="equal">
      <formula>$U$11</formula>
    </cfRule>
  </conditionalFormatting>
  <conditionalFormatting sqref="H522:S525">
    <cfRule type="cellIs" dxfId="21" priority="169" stopIfTrue="1" operator="equal">
      <formula>$U$11</formula>
    </cfRule>
  </conditionalFormatting>
  <conditionalFormatting sqref="H548:S548">
    <cfRule type="cellIs" dxfId="20" priority="426" stopIfTrue="1" operator="equal">
      <formula>$U$11</formula>
    </cfRule>
  </conditionalFormatting>
  <conditionalFormatting sqref="H619:S622">
    <cfRule type="cellIs" dxfId="19" priority="411" stopIfTrue="1" operator="equal">
      <formula>$U$11</formula>
    </cfRule>
  </conditionalFormatting>
  <conditionalFormatting sqref="H634:S636">
    <cfRule type="cellIs" dxfId="18" priority="405" stopIfTrue="1" operator="equal">
      <formula>$U$11</formula>
    </cfRule>
  </conditionalFormatting>
  <conditionalFormatting sqref="H638:S641">
    <cfRule type="cellIs" dxfId="17" priority="400" stopIfTrue="1" operator="equal">
      <formula>$U$11</formula>
    </cfRule>
  </conditionalFormatting>
  <conditionalFormatting sqref="H50:T50">
    <cfRule type="cellIs" dxfId="16" priority="438" stopIfTrue="1" operator="equal">
      <formula>$S$12</formula>
    </cfRule>
  </conditionalFormatting>
  <conditionalFormatting sqref="I41:T41">
    <cfRule type="cellIs" dxfId="15" priority="450" stopIfTrue="1" operator="equal">
      <formula>$U$11</formula>
    </cfRule>
  </conditionalFormatting>
  <conditionalFormatting sqref="I424:T425">
    <cfRule type="cellIs" dxfId="14" priority="216" stopIfTrue="1" operator="equal">
      <formula>$U$11</formula>
    </cfRule>
  </conditionalFormatting>
  <conditionalFormatting sqref="I438:T439">
    <cfRule type="cellIs" dxfId="13" priority="204" stopIfTrue="1" operator="equal">
      <formula>$U$11</formula>
    </cfRule>
  </conditionalFormatting>
  <conditionalFormatting sqref="I453:T453">
    <cfRule type="cellIs" dxfId="12" priority="42" stopIfTrue="1" operator="equal">
      <formula>$U$11</formula>
    </cfRule>
  </conditionalFormatting>
  <conditionalFormatting sqref="I455:T455">
    <cfRule type="cellIs" dxfId="11" priority="66" stopIfTrue="1" operator="equal">
      <formula>$U$11</formula>
    </cfRule>
  </conditionalFormatting>
  <conditionalFormatting sqref="J444:J450">
    <cfRule type="cellIs" dxfId="10" priority="202" stopIfTrue="1" operator="equal">
      <formula>$U$11</formula>
    </cfRule>
  </conditionalFormatting>
  <conditionalFormatting sqref="J510:J513">
    <cfRule type="cellIs" dxfId="9" priority="174" stopIfTrue="1" operator="equal">
      <formula>$U$11</formula>
    </cfRule>
  </conditionalFormatting>
  <conditionalFormatting sqref="J429:K429">
    <cfRule type="cellIs" dxfId="8" priority="214" stopIfTrue="1" operator="equal">
      <formula>$S$12</formula>
    </cfRule>
  </conditionalFormatting>
  <conditionalFormatting sqref="L511:L513">
    <cfRule type="cellIs" dxfId="7" priority="173" stopIfTrue="1" operator="equal">
      <formula>$U$11</formula>
    </cfRule>
  </conditionalFormatting>
  <conditionalFormatting sqref="M599:R602">
    <cfRule type="cellIs" dxfId="6" priority="248" stopIfTrue="1" operator="equal">
      <formula>$S$12</formula>
    </cfRule>
  </conditionalFormatting>
  <conditionalFormatting sqref="N511:N513">
    <cfRule type="cellIs" dxfId="5" priority="167" stopIfTrue="1" operator="equal">
      <formula>$U$11</formula>
    </cfRule>
  </conditionalFormatting>
  <conditionalFormatting sqref="N429:O429">
    <cfRule type="cellIs" dxfId="4" priority="213" stopIfTrue="1" operator="equal">
      <formula>$S$12</formula>
    </cfRule>
  </conditionalFormatting>
  <conditionalFormatting sqref="P450:Q450">
    <cfRule type="cellIs" dxfId="3" priority="195" stopIfTrue="1" operator="equal">
      <formula>$S$12</formula>
    </cfRule>
  </conditionalFormatting>
  <conditionalFormatting sqref="Q429:R429">
    <cfRule type="cellIs" dxfId="2" priority="1" stopIfTrue="1" operator="equal">
      <formula>$S$12</formula>
    </cfRule>
  </conditionalFormatting>
  <conditionalFormatting sqref="S40">
    <cfRule type="cellIs" dxfId="1" priority="445" stopIfTrue="1" operator="equal">
      <formula>$S$12</formula>
    </cfRule>
  </conditionalFormatting>
  <conditionalFormatting sqref="S412:S413">
    <cfRule type="cellIs" dxfId="0" priority="65" stopIfTrue="1" operator="equal">
      <formula>$U$11</formula>
    </cfRule>
  </conditionalFormatting>
  <dataValidations count="5">
    <dataValidation type="list" showInputMessage="1" showErrorMessage="1" sqref="F10:F11 G553:G556 G561:G562 G454 G452 G409:G410 G539:G540 F414 F260 F230:F232 F23 F87:F89 F160 F184 F193 F212 G213:G215 F242 F245 F249 G250:G255 F256 F32:F34 G236:G239 G261 G280:G284 F295:F299 F306 F312:F313 G314:G315 F317:F318 G319:G321 F325:F326 G327:G329 F336 F408 F422 G266:G268 G443 G437 N429 H285:H290 G95:G100 G103:G109 G112:G117 G121:G126 G137:G140 G145:G151 G165:G169 G176:G178 G367:G373 G307:G309 G397:G400 G379:G389 G427:G428 J429 G423 F338 F19:F20 G357:G361 H269:H270 F26:F27 G665:G667 G233:G234 G542:G544 Q429" xr:uid="{00000000-0002-0000-0400-000000000000}">
      <formula1>$S$10:$S$11</formula1>
    </dataValidation>
    <dataValidation type="list" showInputMessage="1" showErrorMessage="1" sqref="G12:G13 F578 H424:H425 G581:G585 F558 F565:F566 F568:F569 G570:G571 F560 F552 H438:H440 G415 F413 H453 F541 F537:F538 G531:G534 F530 F528 G522:G525 F521 F516:F517 F511:F513 F497:F502 H455 F483 F492:F494 F476:F479 F474 F472 F469:F470 F465 F461:F462 F374 F362 G339:G342 F224 F221 G638:G641 F637 G634:G636 F633 G626:G629 F625 G619:G622 F618 F613:F614 F608:F610 F603 G599:G602 F598 F593 F575 F390:F392 G548 F547 H41 G42 G37:G40 F378 F36 F45:F46 G47 F60 F64 F68 F74 F78 F81 G82 F92 F94 F102 F111 F396 F120 G271 F134 F136 F405 F144 F356 F164 F278 F175 F366 F188:F189 F197:F200 F206:F207 F445:F450 F217 G218:G220 F642:F643 G588:G589 F235 G337 H435 F401 F265 F485 F692:F693 F348 F351:F352 F649 F656 F659 F662 F664 F670:F672 F675:F677 F681 F685:F686 F689 F273:F274 F416:F417" xr:uid="{00000000-0002-0000-0400-000001000000}">
      <formula1>$S$10:$S$12</formula1>
    </dataValidation>
    <dataValidation type="list" allowBlank="1" showInputMessage="1" showErrorMessage="1" sqref="G256" xr:uid="{00000000-0002-0000-0400-000002000000}">
      <formula1>#REF!</formula1>
    </dataValidation>
    <dataValidation type="list" showInputMessage="1" showErrorMessage="1" sqref="F43 F105" xr:uid="{00000000-0002-0000-0400-000003000000}">
      <formula1>#REF!</formula1>
    </dataValidation>
    <dataValidation showInputMessage="1" showErrorMessage="1" sqref="G21:G22 F28:F29 F37:F42 F47:F51 G48:G51 F103:F104 F314:F315 F319:F322 F218:F220 F266:F271 F35 F337 F280:F284 G285:G290 F307:F309 F339:F341 G41 H50 F594:F596 F261 G269:G270 G435 F480" xr:uid="{00000000-0002-0000-0400-000004000000}"/>
  </dataValidations>
  <printOptions horizontalCentered="1"/>
  <pageMargins left="0.2" right="0.2" top="0.25" bottom="0.25" header="0.3" footer="0"/>
  <pageSetup scale="65" fitToHeight="0" orientation="portrait" r:id="rId1"/>
  <headerFooter>
    <oddFooter>&amp;C&amp;8Tab: &amp;A&amp;R&amp;8Print Date: &amp;D</oddFooter>
  </headerFooter>
  <rowBreaks count="12" manualBreakCount="12">
    <brk id="50" min="3" max="18" man="1"/>
    <brk id="110" min="3" max="18" man="1"/>
    <brk id="153" min="3" max="18" man="1"/>
    <brk id="225" min="3" max="18" man="1"/>
    <brk id="275" min="3" max="18" man="1"/>
    <brk id="330" min="3" max="18" man="1"/>
    <brk id="362" min="3" max="18" man="1"/>
    <brk id="418" min="3" max="18" man="1"/>
    <brk id="486" min="3" max="18" man="1"/>
    <brk id="545" min="3" max="18" man="1"/>
    <brk id="582" min="3" max="18" man="1"/>
    <brk id="643" min="3" max="18" man="1"/>
  </rowBreaks>
  <extLst>
    <ext xmlns:x14="http://schemas.microsoft.com/office/spreadsheetml/2009/9/main" uri="{78C0D931-6437-407d-A8EE-F0AAD7539E65}">
      <x14:conditionalFormattings>
        <x14:conditionalFormatting xmlns:xm="http://schemas.microsoft.com/office/excel/2006/main">
          <x14:cfRule type="cellIs" priority="31" stopIfTrue="1" operator="equal" id="{EF96382D-0A78-4C41-A1D8-D7D86295728D}">
            <xm:f>'Mandatory Checklist '!$R$20</xm:f>
            <x14:dxf>
              <fill>
                <patternFill>
                  <bgColor theme="0" tint="-0.24994659260841701"/>
                </patternFill>
              </fill>
            </x14:dxf>
          </x14:cfRule>
          <xm:sqref>D551:R552 D553:H556 D557:R557 D558:E558 D559:R559 D560:E562 F561:H562 D563:R567 D572:R572</xm:sqref>
        </x14:conditionalFormatting>
        <x14:conditionalFormatting xmlns:xm="http://schemas.microsoft.com/office/excel/2006/main">
          <x14:cfRule type="cellIs" priority="30" stopIfTrue="1" operator="equal" id="{DD33C3AA-E882-4C22-A0AF-F996D0D4FB6F}">
            <xm:f>'Mandatory Checklist '!$R$20</xm:f>
            <x14:dxf>
              <fill>
                <patternFill>
                  <bgColor theme="0" tint="-0.24994659260841701"/>
                </patternFill>
              </fill>
            </x14:dxf>
          </x14:cfRule>
          <xm:sqref>F560:R560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1"/>
  <sheetViews>
    <sheetView showGridLines="0" workbookViewId="0">
      <selection activeCell="C3" sqref="C3:G3"/>
    </sheetView>
  </sheetViews>
  <sheetFormatPr defaultRowHeight="15" x14ac:dyDescent="0.25"/>
  <cols>
    <col min="1" max="1" width="20.140625" style="76" customWidth="1"/>
    <col min="2" max="2" width="17.42578125" style="76" customWidth="1"/>
    <col min="3" max="7" width="8.7109375" style="76"/>
    <col min="9" max="11" width="0" hidden="1" customWidth="1"/>
    <col min="12" max="12" width="10.140625" hidden="1" customWidth="1"/>
    <col min="13" max="21" width="0" hidden="1" customWidth="1"/>
  </cols>
  <sheetData>
    <row r="1" spans="1:18" ht="30.6" customHeight="1" x14ac:dyDescent="0.35">
      <c r="A1" s="311" t="s">
        <v>1011</v>
      </c>
    </row>
    <row r="3" spans="1:18" ht="21" x14ac:dyDescent="0.35">
      <c r="A3" s="820" t="s">
        <v>1012</v>
      </c>
      <c r="B3" s="820"/>
      <c r="C3" s="807"/>
      <c r="D3" s="808"/>
      <c r="E3" s="808"/>
      <c r="F3" s="808"/>
      <c r="G3" s="809"/>
    </row>
    <row r="4" spans="1:18" ht="21" x14ac:dyDescent="0.35">
      <c r="A4" s="311" t="s">
        <v>1013</v>
      </c>
      <c r="C4" s="807"/>
      <c r="D4" s="808"/>
      <c r="E4" s="808"/>
      <c r="F4" s="808"/>
      <c r="G4" s="809"/>
      <c r="R4" t="s">
        <v>41</v>
      </c>
    </row>
    <row r="5" spans="1:18" x14ac:dyDescent="0.25">
      <c r="R5" t="s">
        <v>36</v>
      </c>
    </row>
    <row r="6" spans="1:18" x14ac:dyDescent="0.25">
      <c r="A6" s="819" t="s">
        <v>1014</v>
      </c>
      <c r="B6" s="819"/>
      <c r="C6" s="819"/>
      <c r="D6" s="819"/>
      <c r="E6" s="819"/>
      <c r="F6" s="819"/>
      <c r="G6" s="819"/>
    </row>
    <row r="7" spans="1:18" x14ac:dyDescent="0.25">
      <c r="A7" s="819"/>
      <c r="B7" s="819"/>
      <c r="C7" s="819"/>
      <c r="D7" s="819"/>
      <c r="E7" s="819"/>
      <c r="F7" s="819"/>
      <c r="G7" s="819"/>
    </row>
    <row r="8" spans="1:18" ht="39.6" customHeight="1" x14ac:dyDescent="0.25">
      <c r="A8" s="819"/>
      <c r="B8" s="819"/>
      <c r="C8" s="819"/>
      <c r="D8" s="819"/>
      <c r="E8" s="819"/>
      <c r="F8" s="819"/>
      <c r="G8" s="819"/>
    </row>
    <row r="9" spans="1:18" ht="39.6" customHeight="1" x14ac:dyDescent="0.25">
      <c r="A9" s="105"/>
      <c r="B9" s="105"/>
      <c r="C9" s="105"/>
      <c r="D9" s="105"/>
      <c r="E9" s="105"/>
      <c r="F9" s="105"/>
      <c r="G9" s="105"/>
    </row>
    <row r="10" spans="1:18" ht="15.75" x14ac:dyDescent="0.25">
      <c r="A10" s="309" t="s">
        <v>1015</v>
      </c>
      <c r="B10" s="309"/>
      <c r="C10" s="309"/>
      <c r="D10" s="805" t="s">
        <v>1016</v>
      </c>
      <c r="E10" s="805"/>
      <c r="F10" s="805"/>
      <c r="G10" s="805"/>
    </row>
    <row r="11" spans="1:18" ht="15.75" x14ac:dyDescent="0.25">
      <c r="A11" s="106" t="s">
        <v>1017</v>
      </c>
      <c r="D11" s="806" t="s">
        <v>1018</v>
      </c>
      <c r="E11" s="806"/>
      <c r="F11" s="806"/>
      <c r="G11" s="806"/>
    </row>
    <row r="13" spans="1:18" ht="26.25" x14ac:dyDescent="0.4">
      <c r="A13" s="107" t="s">
        <v>1019</v>
      </c>
    </row>
    <row r="15" spans="1:18" x14ac:dyDescent="0.25">
      <c r="A15" s="819" t="s">
        <v>1020</v>
      </c>
      <c r="B15" s="819"/>
      <c r="C15" s="819"/>
      <c r="D15" s="819"/>
      <c r="E15" s="819"/>
      <c r="F15" s="819"/>
    </row>
    <row r="16" spans="1:18" x14ac:dyDescent="0.25">
      <c r="A16" s="819"/>
      <c r="B16" s="819"/>
      <c r="C16" s="819"/>
      <c r="D16" s="819"/>
      <c r="E16" s="819"/>
      <c r="F16" s="819"/>
    </row>
    <row r="17" spans="1:7" ht="15.75" x14ac:dyDescent="0.25">
      <c r="A17" s="310"/>
      <c r="B17" s="310"/>
      <c r="C17" s="310"/>
      <c r="D17" s="310"/>
      <c r="E17" s="310"/>
      <c r="F17" s="310"/>
    </row>
    <row r="18" spans="1:7" ht="15.75" x14ac:dyDescent="0.25">
      <c r="A18" s="106" t="s">
        <v>1021</v>
      </c>
      <c r="B18" s="108"/>
      <c r="C18" s="108"/>
      <c r="D18" s="108"/>
      <c r="E18" s="103"/>
    </row>
    <row r="19" spans="1:7" ht="15.75" x14ac:dyDescent="0.25">
      <c r="A19" s="106" t="s">
        <v>1022</v>
      </c>
      <c r="B19" s="108"/>
      <c r="C19" s="108"/>
      <c r="D19" s="108"/>
      <c r="E19" s="103"/>
    </row>
    <row r="20" spans="1:7" ht="15.75" x14ac:dyDescent="0.25">
      <c r="A20" s="106" t="s">
        <v>1023</v>
      </c>
      <c r="B20" s="108"/>
      <c r="C20" s="108"/>
      <c r="D20" s="108"/>
      <c r="E20" s="103"/>
    </row>
    <row r="21" spans="1:7" ht="15.75" x14ac:dyDescent="0.25">
      <c r="A21" s="106" t="s">
        <v>1024</v>
      </c>
      <c r="B21" s="108"/>
      <c r="C21" s="108"/>
      <c r="D21" s="108"/>
      <c r="E21" s="103"/>
    </row>
    <row r="24" spans="1:7" x14ac:dyDescent="0.25">
      <c r="A24" s="109" t="s">
        <v>1025</v>
      </c>
    </row>
    <row r="25" spans="1:7" x14ac:dyDescent="0.25">
      <c r="A25" s="810"/>
      <c r="B25" s="811"/>
      <c r="C25" s="811"/>
      <c r="D25" s="811"/>
      <c r="E25" s="811"/>
      <c r="F25" s="811"/>
      <c r="G25" s="812"/>
    </row>
    <row r="26" spans="1:7" x14ac:dyDescent="0.25">
      <c r="A26" s="813"/>
      <c r="B26" s="814"/>
      <c r="C26" s="814"/>
      <c r="D26" s="814"/>
      <c r="E26" s="814"/>
      <c r="F26" s="814"/>
      <c r="G26" s="815"/>
    </row>
    <row r="27" spans="1:7" x14ac:dyDescent="0.25">
      <c r="A27" s="813"/>
      <c r="B27" s="814"/>
      <c r="C27" s="814"/>
      <c r="D27" s="814"/>
      <c r="E27" s="814"/>
      <c r="F27" s="814"/>
      <c r="G27" s="815"/>
    </row>
    <row r="28" spans="1:7" x14ac:dyDescent="0.25">
      <c r="A28" s="813"/>
      <c r="B28" s="814"/>
      <c r="C28" s="814"/>
      <c r="D28" s="814"/>
      <c r="E28" s="814"/>
      <c r="F28" s="814"/>
      <c r="G28" s="815"/>
    </row>
    <row r="29" spans="1:7" x14ac:dyDescent="0.25">
      <c r="A29" s="813"/>
      <c r="B29" s="814"/>
      <c r="C29" s="814"/>
      <c r="D29" s="814"/>
      <c r="E29" s="814"/>
      <c r="F29" s="814"/>
      <c r="G29" s="815"/>
    </row>
    <row r="30" spans="1:7" x14ac:dyDescent="0.25">
      <c r="A30" s="813"/>
      <c r="B30" s="814"/>
      <c r="C30" s="814"/>
      <c r="D30" s="814"/>
      <c r="E30" s="814"/>
      <c r="F30" s="814"/>
      <c r="G30" s="815"/>
    </row>
    <row r="31" spans="1:7" x14ac:dyDescent="0.25">
      <c r="A31" s="813"/>
      <c r="B31" s="814"/>
      <c r="C31" s="814"/>
      <c r="D31" s="814"/>
      <c r="E31" s="814"/>
      <c r="F31" s="814"/>
      <c r="G31" s="815"/>
    </row>
    <row r="32" spans="1:7" x14ac:dyDescent="0.25">
      <c r="A32" s="816"/>
      <c r="B32" s="817"/>
      <c r="C32" s="817"/>
      <c r="D32" s="817"/>
      <c r="E32" s="817"/>
      <c r="F32" s="817"/>
      <c r="G32" s="818"/>
    </row>
    <row r="34" spans="1:7" ht="21" x14ac:dyDescent="0.35">
      <c r="A34" s="311" t="s">
        <v>1026</v>
      </c>
    </row>
    <row r="36" spans="1:7" ht="15.75" x14ac:dyDescent="0.25">
      <c r="A36" s="309" t="s">
        <v>1015</v>
      </c>
      <c r="B36" s="309"/>
      <c r="C36" s="309"/>
      <c r="D36" s="805" t="s">
        <v>1016</v>
      </c>
      <c r="E36" s="805"/>
      <c r="F36" s="805"/>
      <c r="G36" s="805"/>
    </row>
    <row r="37" spans="1:7" ht="15.75" x14ac:dyDescent="0.25">
      <c r="A37" s="106" t="s">
        <v>1017</v>
      </c>
      <c r="D37" s="806" t="s">
        <v>1018</v>
      </c>
      <c r="E37" s="806"/>
      <c r="F37" s="806"/>
      <c r="G37" s="806"/>
    </row>
    <row r="40" spans="1:7" ht="15.75" x14ac:dyDescent="0.25">
      <c r="A40" s="309" t="s">
        <v>1015</v>
      </c>
      <c r="B40" s="309"/>
      <c r="C40" s="309"/>
      <c r="D40" s="805" t="s">
        <v>1016</v>
      </c>
      <c r="E40" s="805"/>
      <c r="F40" s="805"/>
      <c r="G40" s="805"/>
    </row>
    <row r="41" spans="1:7" ht="15.75" x14ac:dyDescent="0.25">
      <c r="A41" s="106" t="s">
        <v>1027</v>
      </c>
      <c r="D41" s="806" t="s">
        <v>1018</v>
      </c>
      <c r="E41" s="806"/>
      <c r="F41" s="806"/>
      <c r="G41" s="806"/>
    </row>
  </sheetData>
  <mergeCells count="12">
    <mergeCell ref="D36:G36"/>
    <mergeCell ref="D37:G37"/>
    <mergeCell ref="D40:G40"/>
    <mergeCell ref="D41:G41"/>
    <mergeCell ref="C3:G3"/>
    <mergeCell ref="C4:G4"/>
    <mergeCell ref="A25:G32"/>
    <mergeCell ref="D10:G10"/>
    <mergeCell ref="D11:G11"/>
    <mergeCell ref="A6:G8"/>
    <mergeCell ref="A15:F16"/>
    <mergeCell ref="A3:B3"/>
  </mergeCells>
  <dataValidations count="1">
    <dataValidation type="list" allowBlank="1" showInputMessage="1" showErrorMessage="1" sqref="E18:E21" xr:uid="{00000000-0002-0000-0500-000000000000}">
      <formula1>$R$3:$R$5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1"/>
  <sheetViews>
    <sheetView showGridLines="0" workbookViewId="0">
      <selection activeCell="AB28" sqref="AB28"/>
    </sheetView>
  </sheetViews>
  <sheetFormatPr defaultRowHeight="15" x14ac:dyDescent="0.25"/>
  <cols>
    <col min="1" max="1" width="20.140625" customWidth="1"/>
    <col min="2" max="2" width="17.42578125" customWidth="1"/>
    <col min="9" max="11" width="0" hidden="1" customWidth="1"/>
    <col min="12" max="12" width="10.140625" hidden="1" customWidth="1"/>
    <col min="13" max="21" width="0" hidden="1" customWidth="1"/>
  </cols>
  <sheetData>
    <row r="1" spans="1:18" ht="30.6" customHeight="1" x14ac:dyDescent="0.35">
      <c r="A1" s="312" t="s">
        <v>1028</v>
      </c>
    </row>
    <row r="3" spans="1:18" ht="21" x14ac:dyDescent="0.35">
      <c r="A3" s="821" t="s">
        <v>1012</v>
      </c>
      <c r="B3" s="821"/>
      <c r="C3" s="807"/>
      <c r="D3" s="808"/>
      <c r="E3" s="808"/>
      <c r="F3" s="808"/>
      <c r="G3" s="809"/>
    </row>
    <row r="4" spans="1:18" ht="21" x14ac:dyDescent="0.35">
      <c r="A4" s="312" t="s">
        <v>1013</v>
      </c>
      <c r="C4" s="807"/>
      <c r="D4" s="808"/>
      <c r="E4" s="808"/>
      <c r="F4" s="808"/>
      <c r="G4" s="809"/>
      <c r="R4" t="s">
        <v>41</v>
      </c>
    </row>
    <row r="5" spans="1:18" x14ac:dyDescent="0.25">
      <c r="R5" t="s">
        <v>36</v>
      </c>
    </row>
    <row r="6" spans="1:18" x14ac:dyDescent="0.25">
      <c r="A6" s="822" t="s">
        <v>1029</v>
      </c>
      <c r="B6" s="822"/>
      <c r="C6" s="822"/>
      <c r="D6" s="822"/>
      <c r="E6" s="822"/>
      <c r="F6" s="822"/>
      <c r="G6" s="822"/>
    </row>
    <row r="7" spans="1:18" x14ac:dyDescent="0.25">
      <c r="A7" s="822"/>
      <c r="B7" s="822"/>
      <c r="C7" s="822"/>
      <c r="D7" s="822"/>
      <c r="E7" s="822"/>
      <c r="F7" s="822"/>
      <c r="G7" s="822"/>
    </row>
    <row r="8" spans="1:18" ht="39.6" customHeight="1" x14ac:dyDescent="0.25">
      <c r="A8" s="822"/>
      <c r="B8" s="822"/>
      <c r="C8" s="822"/>
      <c r="D8" s="822"/>
      <c r="E8" s="822"/>
      <c r="F8" s="822"/>
      <c r="G8" s="822"/>
    </row>
    <row r="9" spans="1:18" ht="39.6" customHeight="1" x14ac:dyDescent="0.25">
      <c r="A9" s="824"/>
      <c r="B9" s="824"/>
      <c r="C9" s="315"/>
      <c r="D9" s="824"/>
      <c r="E9" s="824"/>
      <c r="F9" s="824"/>
      <c r="G9" s="824"/>
    </row>
    <row r="10" spans="1:18" ht="15.75" x14ac:dyDescent="0.25">
      <c r="A10" s="314" t="s">
        <v>1015</v>
      </c>
      <c r="B10" s="314"/>
      <c r="C10" s="314"/>
      <c r="D10" s="823" t="s">
        <v>1016</v>
      </c>
      <c r="E10" s="823"/>
      <c r="F10" s="823"/>
      <c r="G10" s="823"/>
    </row>
    <row r="11" spans="1:18" ht="15.75" x14ac:dyDescent="0.25">
      <c r="A11" s="104" t="s">
        <v>1017</v>
      </c>
      <c r="D11" s="800" t="s">
        <v>1018</v>
      </c>
      <c r="E11" s="800"/>
      <c r="F11" s="800"/>
      <c r="G11" s="800"/>
    </row>
    <row r="13" spans="1:18" ht="26.25" x14ac:dyDescent="0.4">
      <c r="A13" s="102" t="s">
        <v>1019</v>
      </c>
    </row>
    <row r="15" spans="1:18" x14ac:dyDescent="0.25">
      <c r="A15" s="822" t="s">
        <v>1020</v>
      </c>
      <c r="B15" s="822"/>
      <c r="C15" s="822"/>
      <c r="D15" s="822"/>
      <c r="E15" s="822"/>
      <c r="F15" s="822"/>
    </row>
    <row r="16" spans="1:18" x14ac:dyDescent="0.25">
      <c r="A16" s="822"/>
      <c r="B16" s="822"/>
      <c r="C16" s="822"/>
      <c r="D16" s="822"/>
      <c r="E16" s="822"/>
      <c r="F16" s="822"/>
    </row>
    <row r="17" spans="1:24" ht="15.75" x14ac:dyDescent="0.25">
      <c r="A17" s="313"/>
      <c r="B17" s="313"/>
      <c r="C17" s="313"/>
      <c r="D17" s="313"/>
      <c r="E17" s="313"/>
      <c r="F17" s="313"/>
    </row>
    <row r="18" spans="1:24" ht="15.75" x14ac:dyDescent="0.25">
      <c r="A18" s="106" t="s">
        <v>1021</v>
      </c>
      <c r="B18" s="101"/>
      <c r="C18" s="101"/>
      <c r="D18" s="101"/>
      <c r="E18" s="103"/>
    </row>
    <row r="19" spans="1:24" ht="15.75" x14ac:dyDescent="0.25">
      <c r="A19" s="106" t="s">
        <v>1022</v>
      </c>
      <c r="B19" s="101"/>
      <c r="C19" s="101"/>
      <c r="D19" s="101"/>
      <c r="E19" s="103"/>
    </row>
    <row r="20" spans="1:24" ht="15.75" x14ac:dyDescent="0.25">
      <c r="A20" s="106" t="s">
        <v>1023</v>
      </c>
      <c r="B20" s="101"/>
      <c r="C20" s="101"/>
      <c r="D20" s="101"/>
      <c r="E20" s="103"/>
    </row>
    <row r="21" spans="1:24" ht="15.75" x14ac:dyDescent="0.25">
      <c r="A21" s="106" t="s">
        <v>1024</v>
      </c>
      <c r="B21" s="101"/>
      <c r="C21" s="101"/>
      <c r="D21" s="101"/>
      <c r="E21" s="103"/>
    </row>
    <row r="24" spans="1:24" x14ac:dyDescent="0.25">
      <c r="A24" s="100" t="s">
        <v>1025</v>
      </c>
    </row>
    <row r="25" spans="1:24" x14ac:dyDescent="0.25">
      <c r="A25" s="825"/>
      <c r="B25" s="826"/>
      <c r="C25" s="826"/>
      <c r="D25" s="826"/>
      <c r="E25" s="826"/>
      <c r="F25" s="826"/>
      <c r="G25" s="827"/>
    </row>
    <row r="26" spans="1:24" x14ac:dyDescent="0.25">
      <c r="A26" s="828"/>
      <c r="B26" s="829"/>
      <c r="C26" s="829"/>
      <c r="D26" s="829"/>
      <c r="E26" s="829"/>
      <c r="F26" s="829"/>
      <c r="G26" s="830"/>
    </row>
    <row r="27" spans="1:24" x14ac:dyDescent="0.25">
      <c r="A27" s="828"/>
      <c r="B27" s="829"/>
      <c r="C27" s="829"/>
      <c r="D27" s="829"/>
      <c r="E27" s="829"/>
      <c r="F27" s="829"/>
      <c r="G27" s="830"/>
    </row>
    <row r="28" spans="1:24" x14ac:dyDescent="0.25">
      <c r="A28" s="828"/>
      <c r="B28" s="829"/>
      <c r="C28" s="829"/>
      <c r="D28" s="829"/>
      <c r="E28" s="829"/>
      <c r="F28" s="829"/>
      <c r="G28" s="830"/>
      <c r="X28" s="47"/>
    </row>
    <row r="29" spans="1:24" x14ac:dyDescent="0.25">
      <c r="A29" s="828"/>
      <c r="B29" s="829"/>
      <c r="C29" s="829"/>
      <c r="D29" s="829"/>
      <c r="E29" s="829"/>
      <c r="F29" s="829"/>
      <c r="G29" s="830"/>
    </row>
    <row r="30" spans="1:24" x14ac:dyDescent="0.25">
      <c r="A30" s="828"/>
      <c r="B30" s="829"/>
      <c r="C30" s="829"/>
      <c r="D30" s="829"/>
      <c r="E30" s="829"/>
      <c r="F30" s="829"/>
      <c r="G30" s="830"/>
    </row>
    <row r="31" spans="1:24" x14ac:dyDescent="0.25">
      <c r="A31" s="828"/>
      <c r="B31" s="829"/>
      <c r="C31" s="829"/>
      <c r="D31" s="829"/>
      <c r="E31" s="829"/>
      <c r="F31" s="829"/>
      <c r="G31" s="830"/>
    </row>
    <row r="32" spans="1:24" x14ac:dyDescent="0.25">
      <c r="A32" s="831"/>
      <c r="B32" s="832"/>
      <c r="C32" s="832"/>
      <c r="D32" s="832"/>
      <c r="E32" s="832"/>
      <c r="F32" s="832"/>
      <c r="G32" s="833"/>
    </row>
    <row r="34" spans="1:7" ht="21" x14ac:dyDescent="0.35">
      <c r="A34" s="312" t="s">
        <v>1026</v>
      </c>
    </row>
    <row r="36" spans="1:7" ht="15.75" x14ac:dyDescent="0.25">
      <c r="A36" s="314" t="s">
        <v>1015</v>
      </c>
      <c r="B36" s="314"/>
      <c r="C36" s="314"/>
      <c r="D36" s="823" t="s">
        <v>1016</v>
      </c>
      <c r="E36" s="823"/>
      <c r="F36" s="823"/>
      <c r="G36" s="823"/>
    </row>
    <row r="37" spans="1:7" ht="15.75" x14ac:dyDescent="0.25">
      <c r="A37" s="104" t="s">
        <v>1017</v>
      </c>
      <c r="D37" s="800" t="s">
        <v>1018</v>
      </c>
      <c r="E37" s="800"/>
      <c r="F37" s="800"/>
      <c r="G37" s="800"/>
    </row>
    <row r="40" spans="1:7" ht="15.75" x14ac:dyDescent="0.25">
      <c r="A40" s="314" t="s">
        <v>1015</v>
      </c>
      <c r="B40" s="314"/>
      <c r="C40" s="314"/>
      <c r="D40" s="823" t="s">
        <v>1016</v>
      </c>
      <c r="E40" s="823"/>
      <c r="F40" s="823"/>
      <c r="G40" s="823"/>
    </row>
    <row r="41" spans="1:7" ht="15.75" x14ac:dyDescent="0.25">
      <c r="A41" s="104" t="s">
        <v>1027</v>
      </c>
      <c r="D41" s="800" t="s">
        <v>1018</v>
      </c>
      <c r="E41" s="800"/>
      <c r="F41" s="800"/>
      <c r="G41" s="800"/>
    </row>
  </sheetData>
  <mergeCells count="14">
    <mergeCell ref="D36:G36"/>
    <mergeCell ref="D37:G37"/>
    <mergeCell ref="D40:G40"/>
    <mergeCell ref="D41:G41"/>
    <mergeCell ref="A9:B9"/>
    <mergeCell ref="D9:G9"/>
    <mergeCell ref="D10:G10"/>
    <mergeCell ref="D11:G11"/>
    <mergeCell ref="A25:G32"/>
    <mergeCell ref="A3:B3"/>
    <mergeCell ref="A6:G8"/>
    <mergeCell ref="A15:F16"/>
    <mergeCell ref="C3:G3"/>
    <mergeCell ref="C4:G4"/>
  </mergeCells>
  <dataValidations count="1">
    <dataValidation type="list" allowBlank="1" showInputMessage="1" showErrorMessage="1" sqref="E18:E21" xr:uid="{00000000-0002-0000-0600-000000000000}">
      <formula1>$R$3:$R$5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ED76-8B4A-4909-AC60-C7983276478D}">
  <dimension ref="A2:AD71"/>
  <sheetViews>
    <sheetView showGridLines="0" view="pageBreakPreview" zoomScale="80" zoomScaleSheetLayoutView="80" workbookViewId="0">
      <selection activeCell="D10" sqref="D10:M10"/>
    </sheetView>
  </sheetViews>
  <sheetFormatPr defaultColWidth="8.85546875" defaultRowHeight="15.75" x14ac:dyDescent="0.25"/>
  <cols>
    <col min="1" max="1" width="8.85546875" style="1"/>
    <col min="2" max="3" width="4.85546875" style="1" customWidth="1"/>
    <col min="4" max="13" width="12.42578125" style="1" customWidth="1"/>
    <col min="14" max="14" width="18.42578125" style="8" hidden="1" customWidth="1"/>
    <col min="15" max="15" width="1.5703125" style="1" customWidth="1"/>
    <col min="16" max="16" width="0" hidden="1" customWidth="1"/>
    <col min="17" max="18" width="4.85546875" style="1" hidden="1" customWidth="1"/>
    <col min="19" max="28" width="12.42578125" style="1" hidden="1" customWidth="1"/>
    <col min="29" max="29" width="18.42578125" style="8" hidden="1" customWidth="1"/>
    <col min="30" max="30" width="1.5703125" style="1" customWidth="1"/>
  </cols>
  <sheetData>
    <row r="2" spans="1:30" x14ac:dyDescent="0.25">
      <c r="B2" s="594" t="s">
        <v>642</v>
      </c>
      <c r="C2" s="594"/>
      <c r="D2" s="594"/>
      <c r="E2" s="594"/>
      <c r="F2" s="594"/>
      <c r="G2" s="594"/>
      <c r="H2" s="594"/>
      <c r="I2" s="594"/>
      <c r="J2" s="594"/>
      <c r="K2" s="594"/>
      <c r="L2" s="594"/>
      <c r="M2" s="594"/>
      <c r="N2" s="6"/>
      <c r="Q2" s="594" t="s">
        <v>642</v>
      </c>
      <c r="R2" s="594"/>
      <c r="S2" s="594"/>
      <c r="T2" s="594"/>
      <c r="U2" s="594"/>
      <c r="V2" s="594"/>
      <c r="W2" s="594"/>
      <c r="X2" s="594"/>
      <c r="Y2" s="594"/>
      <c r="Z2" s="594"/>
      <c r="AA2" s="594"/>
      <c r="AB2" s="594"/>
      <c r="AC2" s="6"/>
    </row>
    <row r="3" spans="1:30" ht="16.5" thickBot="1" x14ac:dyDescent="0.3">
      <c r="B3" s="834" t="s">
        <v>643</v>
      </c>
      <c r="C3" s="595"/>
      <c r="D3" s="595"/>
      <c r="E3" s="595"/>
      <c r="F3" s="595"/>
      <c r="G3" s="595"/>
      <c r="H3" s="595"/>
      <c r="I3" s="595"/>
      <c r="J3" s="595"/>
      <c r="K3" s="595"/>
      <c r="L3" s="595"/>
      <c r="M3" s="595"/>
      <c r="N3" s="6"/>
      <c r="Q3" s="595" t="s">
        <v>643</v>
      </c>
      <c r="R3" s="595"/>
      <c r="S3" s="595"/>
      <c r="T3" s="595"/>
      <c r="U3" s="595"/>
      <c r="V3" s="595"/>
      <c r="W3" s="595"/>
      <c r="X3" s="595"/>
      <c r="Y3" s="595"/>
      <c r="Z3" s="595"/>
      <c r="AA3" s="595"/>
      <c r="AB3" s="595"/>
      <c r="AC3" s="6"/>
    </row>
    <row r="4" spans="1:30" x14ac:dyDescent="0.25">
      <c r="N4" s="6" t="s">
        <v>644</v>
      </c>
      <c r="AC4" s="6" t="s">
        <v>644</v>
      </c>
    </row>
    <row r="5" spans="1:30" ht="31.35" customHeight="1" x14ac:dyDescent="0.25">
      <c r="B5" s="596" t="s">
        <v>645</v>
      </c>
      <c r="C5" s="596"/>
      <c r="D5" s="596"/>
      <c r="E5" s="596"/>
      <c r="F5" s="596"/>
      <c r="G5" s="596"/>
      <c r="H5" s="596"/>
      <c r="I5" s="596"/>
      <c r="J5" s="596"/>
      <c r="K5" s="596"/>
      <c r="L5" s="596"/>
      <c r="M5" s="596"/>
      <c r="N5" s="7">
        <v>1000</v>
      </c>
      <c r="Q5" s="596" t="s">
        <v>645</v>
      </c>
      <c r="R5" s="596"/>
      <c r="S5" s="596"/>
      <c r="T5" s="596"/>
      <c r="U5" s="596"/>
      <c r="V5" s="596"/>
      <c r="W5" s="596"/>
      <c r="X5" s="596"/>
      <c r="Y5" s="596"/>
      <c r="Z5" s="596"/>
      <c r="AA5" s="596"/>
      <c r="AB5" s="596"/>
      <c r="AC5" s="7">
        <v>1000</v>
      </c>
    </row>
    <row r="6" spans="1:30" ht="16.5" thickBot="1" x14ac:dyDescent="0.3">
      <c r="B6" s="3"/>
      <c r="C6" s="3"/>
      <c r="D6" s="3"/>
      <c r="E6" s="3"/>
      <c r="F6" s="3"/>
      <c r="G6" s="3"/>
      <c r="H6" s="3"/>
      <c r="I6" s="3"/>
      <c r="J6" s="3"/>
      <c r="K6" s="3"/>
      <c r="L6" s="3"/>
      <c r="M6" s="3"/>
      <c r="Q6" s="3"/>
      <c r="R6" s="3"/>
      <c r="S6" s="3"/>
      <c r="T6" s="3"/>
      <c r="U6" s="3"/>
      <c r="V6" s="3"/>
      <c r="W6" s="3"/>
      <c r="X6" s="3"/>
      <c r="Y6" s="3"/>
      <c r="Z6" s="3"/>
      <c r="AA6" s="3"/>
      <c r="AB6" s="3"/>
    </row>
    <row r="9" spans="1:30" x14ac:dyDescent="0.25">
      <c r="C9" s="2" t="s">
        <v>646</v>
      </c>
      <c r="R9" s="2" t="s">
        <v>646</v>
      </c>
    </row>
    <row r="10" spans="1:30" ht="148.5" customHeight="1" x14ac:dyDescent="0.25">
      <c r="D10" s="597"/>
      <c r="E10" s="598"/>
      <c r="F10" s="598"/>
      <c r="G10" s="598"/>
      <c r="H10" s="598"/>
      <c r="I10" s="598"/>
      <c r="J10" s="598"/>
      <c r="K10" s="598"/>
      <c r="L10" s="598"/>
      <c r="M10" s="599"/>
      <c r="S10" s="600"/>
      <c r="T10" s="601"/>
      <c r="U10" s="601"/>
      <c r="V10" s="601"/>
      <c r="W10" s="601"/>
      <c r="X10" s="601"/>
      <c r="Y10" s="601"/>
      <c r="Z10" s="601"/>
      <c r="AA10" s="601"/>
      <c r="AB10" s="602"/>
    </row>
    <row r="11" spans="1:30" x14ac:dyDescent="0.25">
      <c r="A11" s="5"/>
      <c r="B11" s="5"/>
      <c r="C11" s="5"/>
      <c r="D11" s="5" t="s">
        <v>647</v>
      </c>
      <c r="E11" s="5"/>
      <c r="F11" s="5">
        <f>N$5-LEN(D10)</f>
        <v>1000</v>
      </c>
      <c r="G11" s="5"/>
      <c r="H11" s="5"/>
      <c r="I11" s="5"/>
      <c r="J11" s="5"/>
      <c r="K11" s="5"/>
      <c r="L11" s="5"/>
      <c r="M11" s="5"/>
      <c r="N11" s="9"/>
      <c r="O11" s="5"/>
      <c r="Q11" s="5"/>
      <c r="R11" s="5"/>
      <c r="S11" s="5" t="s">
        <v>647</v>
      </c>
      <c r="T11" s="5"/>
      <c r="U11" s="5">
        <f>AC$5-LEN(S10)</f>
        <v>1000</v>
      </c>
      <c r="V11" s="5"/>
      <c r="W11" s="5"/>
      <c r="X11" s="5"/>
      <c r="Y11" s="5"/>
      <c r="Z11" s="5"/>
      <c r="AA11" s="5"/>
      <c r="AB11" s="5"/>
      <c r="AC11" s="9"/>
      <c r="AD11" s="5"/>
    </row>
    <row r="12" spans="1:30" x14ac:dyDescent="0.25">
      <c r="A12" s="5"/>
      <c r="B12" s="5"/>
      <c r="C12" s="5"/>
      <c r="D12" s="5"/>
      <c r="E12" s="5"/>
      <c r="F12" s="5"/>
      <c r="G12" s="5"/>
      <c r="H12" s="5"/>
      <c r="I12" s="5"/>
      <c r="J12" s="5"/>
      <c r="K12" s="5"/>
      <c r="L12" s="5"/>
      <c r="M12" s="5"/>
      <c r="N12" s="9"/>
      <c r="O12" s="5"/>
      <c r="Q12" s="5"/>
      <c r="R12" s="5"/>
      <c r="S12" s="5"/>
      <c r="T12" s="5"/>
      <c r="U12" s="5"/>
      <c r="V12" s="5"/>
      <c r="W12" s="5"/>
      <c r="X12" s="5"/>
      <c r="Y12" s="5"/>
      <c r="Z12" s="5"/>
      <c r="AA12" s="5"/>
      <c r="AB12" s="5"/>
      <c r="AC12" s="9"/>
      <c r="AD12" s="5"/>
    </row>
    <row r="13" spans="1:30" x14ac:dyDescent="0.25">
      <c r="C13" s="2" t="s">
        <v>663</v>
      </c>
      <c r="R13" s="2" t="str">
        <f>C13</f>
        <v>A) Application Certification, Organizational Chart and Identity of Interest Certification</v>
      </c>
    </row>
    <row r="14" spans="1:30" ht="148.5" customHeight="1" x14ac:dyDescent="0.25">
      <c r="D14" s="597"/>
      <c r="E14" s="598"/>
      <c r="F14" s="598"/>
      <c r="G14" s="598"/>
      <c r="H14" s="598"/>
      <c r="I14" s="598"/>
      <c r="J14" s="598"/>
      <c r="K14" s="598"/>
      <c r="L14" s="598"/>
      <c r="M14" s="599"/>
      <c r="S14" s="600"/>
      <c r="T14" s="601"/>
      <c r="U14" s="601"/>
      <c r="V14" s="601"/>
      <c r="W14" s="601"/>
      <c r="X14" s="601"/>
      <c r="Y14" s="601"/>
      <c r="Z14" s="601"/>
      <c r="AA14" s="601"/>
      <c r="AB14" s="602"/>
    </row>
    <row r="15" spans="1:30" x14ac:dyDescent="0.25">
      <c r="A15" s="5"/>
      <c r="B15" s="5"/>
      <c r="C15" s="5"/>
      <c r="D15" s="5" t="s">
        <v>647</v>
      </c>
      <c r="E15" s="5"/>
      <c r="F15" s="5">
        <f>N$5-LEN(D14)</f>
        <v>1000</v>
      </c>
      <c r="G15" s="5"/>
      <c r="H15" s="5"/>
      <c r="I15" s="5"/>
      <c r="J15" s="5"/>
      <c r="K15" s="5"/>
      <c r="L15" s="5"/>
      <c r="M15" s="5"/>
      <c r="N15" s="9"/>
      <c r="O15" s="5"/>
      <c r="Q15" s="5"/>
      <c r="R15" s="5"/>
      <c r="S15" s="5" t="s">
        <v>647</v>
      </c>
      <c r="T15" s="5"/>
      <c r="U15" s="5">
        <f>AC$5-LEN(S14)</f>
        <v>1000</v>
      </c>
      <c r="V15" s="5"/>
      <c r="W15" s="5"/>
      <c r="X15" s="5"/>
      <c r="Y15" s="5"/>
      <c r="Z15" s="5"/>
      <c r="AA15" s="5"/>
      <c r="AB15" s="5"/>
      <c r="AC15" s="9"/>
      <c r="AD15" s="5"/>
    </row>
    <row r="16" spans="1:30" x14ac:dyDescent="0.25">
      <c r="A16" s="5"/>
      <c r="B16" s="5"/>
      <c r="C16" s="5"/>
      <c r="D16" s="5"/>
      <c r="E16" s="5"/>
      <c r="F16" s="5"/>
      <c r="G16" s="5"/>
      <c r="H16" s="5"/>
      <c r="I16" s="5"/>
      <c r="J16" s="5"/>
      <c r="K16" s="5"/>
      <c r="L16" s="5"/>
      <c r="M16" s="5"/>
      <c r="N16" s="9"/>
      <c r="O16" s="5"/>
      <c r="Q16" s="5"/>
      <c r="R16" s="5"/>
      <c r="S16" s="5"/>
      <c r="T16" s="5"/>
      <c r="U16" s="5"/>
      <c r="V16" s="5"/>
      <c r="W16" s="5"/>
      <c r="X16" s="5"/>
      <c r="Y16" s="5"/>
      <c r="Z16" s="5"/>
      <c r="AA16" s="5"/>
      <c r="AB16" s="5"/>
      <c r="AC16" s="9"/>
      <c r="AD16" s="5"/>
    </row>
    <row r="17" spans="1:30" x14ac:dyDescent="0.25">
      <c r="C17" s="2" t="s">
        <v>671</v>
      </c>
      <c r="R17" s="2" t="str">
        <f>C17</f>
        <v>B) Project Narrative form</v>
      </c>
    </row>
    <row r="18" spans="1:30" ht="148.5" customHeight="1" x14ac:dyDescent="0.25">
      <c r="D18" s="597"/>
      <c r="E18" s="598"/>
      <c r="F18" s="598"/>
      <c r="G18" s="598"/>
      <c r="H18" s="598"/>
      <c r="I18" s="598"/>
      <c r="J18" s="598"/>
      <c r="K18" s="598"/>
      <c r="L18" s="598"/>
      <c r="M18" s="599"/>
      <c r="S18" s="600"/>
      <c r="T18" s="601"/>
      <c r="U18" s="601"/>
      <c r="V18" s="601"/>
      <c r="W18" s="601"/>
      <c r="X18" s="601"/>
      <c r="Y18" s="601"/>
      <c r="Z18" s="601"/>
      <c r="AA18" s="601"/>
      <c r="AB18" s="602"/>
    </row>
    <row r="19" spans="1:30" x14ac:dyDescent="0.25">
      <c r="A19" s="5"/>
      <c r="B19" s="5"/>
      <c r="C19" s="5"/>
      <c r="D19" s="5" t="s">
        <v>647</v>
      </c>
      <c r="E19" s="5"/>
      <c r="F19" s="5">
        <f>N$5-LEN(D18)</f>
        <v>1000</v>
      </c>
      <c r="G19" s="5"/>
      <c r="H19" s="5"/>
      <c r="I19" s="5"/>
      <c r="J19" s="5"/>
      <c r="K19" s="5"/>
      <c r="L19" s="5"/>
      <c r="M19" s="5"/>
      <c r="N19" s="9"/>
      <c r="O19" s="5"/>
      <c r="Q19" s="5"/>
      <c r="R19" s="5"/>
      <c r="S19" s="5" t="s">
        <v>647</v>
      </c>
      <c r="T19" s="5"/>
      <c r="U19" s="5">
        <f>AC$5-LEN(S18)</f>
        <v>1000</v>
      </c>
      <c r="V19" s="5"/>
      <c r="W19" s="5"/>
      <c r="X19" s="5"/>
      <c r="Y19" s="5"/>
      <c r="Z19" s="5"/>
      <c r="AA19" s="5"/>
      <c r="AB19" s="5"/>
      <c r="AC19" s="9"/>
      <c r="AD19" s="5"/>
    </row>
    <row r="21" spans="1:30" x14ac:dyDescent="0.25">
      <c r="C21" s="2" t="s">
        <v>684</v>
      </c>
      <c r="R21" s="2" t="s">
        <v>650</v>
      </c>
    </row>
    <row r="22" spans="1:30" ht="148.5" customHeight="1" x14ac:dyDescent="0.25">
      <c r="D22" s="597"/>
      <c r="E22" s="598"/>
      <c r="F22" s="598"/>
      <c r="G22" s="598"/>
      <c r="H22" s="598"/>
      <c r="I22" s="598"/>
      <c r="J22" s="598"/>
      <c r="K22" s="598"/>
      <c r="L22" s="598"/>
      <c r="M22" s="599"/>
      <c r="S22" s="600"/>
      <c r="T22" s="601"/>
      <c r="U22" s="601"/>
      <c r="V22" s="601"/>
      <c r="W22" s="601"/>
      <c r="X22" s="601"/>
      <c r="Y22" s="601"/>
      <c r="Z22" s="601"/>
      <c r="AA22" s="601"/>
      <c r="AB22" s="602"/>
    </row>
    <row r="23" spans="1:30" x14ac:dyDescent="0.25">
      <c r="A23" s="5"/>
      <c r="B23" s="5"/>
      <c r="C23" s="5"/>
      <c r="D23" s="5" t="s">
        <v>647</v>
      </c>
      <c r="E23" s="5"/>
      <c r="F23" s="5">
        <f>N$5-LEN(D22)</f>
        <v>1000</v>
      </c>
      <c r="G23" s="5"/>
      <c r="H23" s="5"/>
      <c r="I23" s="5"/>
      <c r="J23" s="5"/>
      <c r="K23" s="5"/>
      <c r="L23" s="5"/>
      <c r="M23" s="5"/>
      <c r="N23" s="9"/>
      <c r="O23" s="5"/>
      <c r="Q23" s="5"/>
      <c r="R23" s="5"/>
      <c r="S23" s="5" t="s">
        <v>647</v>
      </c>
      <c r="T23" s="5"/>
      <c r="U23" s="5">
        <f>AC$5-LEN(S22)</f>
        <v>1000</v>
      </c>
      <c r="V23" s="5"/>
      <c r="W23" s="5"/>
      <c r="X23" s="5"/>
      <c r="Y23" s="5"/>
      <c r="Z23" s="5"/>
      <c r="AA23" s="5"/>
      <c r="AB23" s="5"/>
      <c r="AC23" s="9"/>
      <c r="AD23" s="5"/>
    </row>
    <row r="24" spans="1:30" x14ac:dyDescent="0.25">
      <c r="A24" s="4"/>
      <c r="B24" s="4"/>
      <c r="C24" s="4"/>
      <c r="D24" s="4"/>
      <c r="E24" s="4"/>
      <c r="F24" s="4"/>
      <c r="G24" s="4"/>
      <c r="H24" s="4"/>
      <c r="I24" s="4"/>
      <c r="J24" s="4"/>
      <c r="K24" s="4"/>
      <c r="L24" s="4"/>
      <c r="M24" s="4"/>
      <c r="N24" s="10"/>
      <c r="O24" s="4"/>
      <c r="Q24" s="4"/>
      <c r="R24" s="4"/>
      <c r="S24" s="4"/>
      <c r="T24" s="4"/>
      <c r="U24" s="4"/>
      <c r="V24" s="4"/>
      <c r="W24" s="4"/>
      <c r="X24" s="4"/>
      <c r="Y24" s="4"/>
      <c r="Z24" s="4"/>
      <c r="AA24" s="4"/>
      <c r="AB24" s="4"/>
      <c r="AC24" s="10"/>
      <c r="AD24" s="4"/>
    </row>
    <row r="25" spans="1:30" x14ac:dyDescent="0.25">
      <c r="C25" s="2" t="s">
        <v>73</v>
      </c>
      <c r="R25" s="2" t="s">
        <v>73</v>
      </c>
    </row>
    <row r="26" spans="1:30" ht="148.5" customHeight="1" x14ac:dyDescent="0.25">
      <c r="D26" s="597"/>
      <c r="E26" s="598"/>
      <c r="F26" s="598"/>
      <c r="G26" s="598"/>
      <c r="H26" s="598"/>
      <c r="I26" s="598"/>
      <c r="J26" s="598"/>
      <c r="K26" s="598"/>
      <c r="L26" s="598"/>
      <c r="M26" s="599"/>
      <c r="S26" s="600"/>
      <c r="T26" s="601"/>
      <c r="U26" s="601"/>
      <c r="V26" s="601"/>
      <c r="W26" s="601"/>
      <c r="X26" s="601"/>
      <c r="Y26" s="601"/>
      <c r="Z26" s="601"/>
      <c r="AA26" s="601"/>
      <c r="AB26" s="602"/>
    </row>
    <row r="27" spans="1:30" x14ac:dyDescent="0.25">
      <c r="A27" s="5"/>
      <c r="B27" s="5"/>
      <c r="C27" s="5"/>
      <c r="D27" s="5" t="s">
        <v>647</v>
      </c>
      <c r="E27" s="5"/>
      <c r="F27" s="5">
        <f>N$5-LEN(D26)</f>
        <v>1000</v>
      </c>
      <c r="G27" s="5"/>
      <c r="H27" s="5"/>
      <c r="I27" s="5"/>
      <c r="J27" s="5"/>
      <c r="K27" s="5"/>
      <c r="L27" s="5"/>
      <c r="M27" s="5"/>
      <c r="N27" s="9"/>
      <c r="O27" s="5"/>
      <c r="Q27" s="5"/>
      <c r="R27" s="5"/>
      <c r="S27" s="5" t="s">
        <v>647</v>
      </c>
      <c r="T27" s="5"/>
      <c r="U27" s="5">
        <f>AC$5-LEN(S26)</f>
        <v>1000</v>
      </c>
      <c r="V27" s="5"/>
      <c r="W27" s="5"/>
      <c r="X27" s="5"/>
      <c r="Y27" s="5"/>
      <c r="Z27" s="5"/>
      <c r="AA27" s="5"/>
      <c r="AB27" s="5"/>
      <c r="AC27" s="9"/>
      <c r="AD27" s="5"/>
    </row>
    <row r="29" spans="1:30" x14ac:dyDescent="0.25">
      <c r="C29" s="2" t="s">
        <v>100</v>
      </c>
      <c r="R29" s="2" t="s">
        <v>100</v>
      </c>
    </row>
    <row r="30" spans="1:30" ht="148.5" customHeight="1" x14ac:dyDescent="0.25">
      <c r="D30" s="597"/>
      <c r="E30" s="598"/>
      <c r="F30" s="598"/>
      <c r="G30" s="598"/>
      <c r="H30" s="598"/>
      <c r="I30" s="598"/>
      <c r="J30" s="598"/>
      <c r="K30" s="598"/>
      <c r="L30" s="598"/>
      <c r="M30" s="599"/>
      <c r="S30" s="600"/>
      <c r="T30" s="601"/>
      <c r="U30" s="601"/>
      <c r="V30" s="601"/>
      <c r="W30" s="601"/>
      <c r="X30" s="601"/>
      <c r="Y30" s="601"/>
      <c r="Z30" s="601"/>
      <c r="AA30" s="601"/>
      <c r="AB30" s="602"/>
    </row>
    <row r="31" spans="1:30" x14ac:dyDescent="0.25">
      <c r="A31" s="5"/>
      <c r="B31" s="5"/>
      <c r="C31" s="5"/>
      <c r="D31" s="5" t="s">
        <v>647</v>
      </c>
      <c r="E31" s="5"/>
      <c r="F31" s="5">
        <f>N$5-LEN(D30)</f>
        <v>1000</v>
      </c>
      <c r="G31" s="5"/>
      <c r="H31" s="5"/>
      <c r="I31" s="5"/>
      <c r="J31" s="5"/>
      <c r="K31" s="5"/>
      <c r="L31" s="5"/>
      <c r="M31" s="5"/>
      <c r="N31" s="9"/>
      <c r="O31" s="5"/>
      <c r="Q31" s="5"/>
      <c r="R31" s="5"/>
      <c r="S31" s="5" t="s">
        <v>647</v>
      </c>
      <c r="T31" s="5"/>
      <c r="U31" s="5">
        <f>AC$5-LEN(S30)</f>
        <v>1000</v>
      </c>
      <c r="V31" s="5"/>
      <c r="W31" s="5"/>
      <c r="X31" s="5"/>
      <c r="Y31" s="5"/>
      <c r="Z31" s="5"/>
      <c r="AA31" s="5"/>
      <c r="AB31" s="5"/>
      <c r="AC31" s="9"/>
      <c r="AD31" s="5"/>
    </row>
    <row r="33" spans="1:30" x14ac:dyDescent="0.25">
      <c r="C33" s="2" t="s">
        <v>120</v>
      </c>
      <c r="R33" s="2" t="s">
        <v>120</v>
      </c>
    </row>
    <row r="34" spans="1:30" ht="148.5" customHeight="1" x14ac:dyDescent="0.25">
      <c r="D34" s="597"/>
      <c r="E34" s="598"/>
      <c r="F34" s="598"/>
      <c r="G34" s="598"/>
      <c r="H34" s="598"/>
      <c r="I34" s="598"/>
      <c r="J34" s="598"/>
      <c r="K34" s="598"/>
      <c r="L34" s="598"/>
      <c r="M34" s="599"/>
      <c r="S34" s="600"/>
      <c r="T34" s="601"/>
      <c r="U34" s="601"/>
      <c r="V34" s="601"/>
      <c r="W34" s="601"/>
      <c r="X34" s="601"/>
      <c r="Y34" s="601"/>
      <c r="Z34" s="601"/>
      <c r="AA34" s="601"/>
      <c r="AB34" s="602"/>
    </row>
    <row r="35" spans="1:30" x14ac:dyDescent="0.25">
      <c r="A35" s="5"/>
      <c r="B35" s="5"/>
      <c r="C35" s="5"/>
      <c r="D35" s="5" t="s">
        <v>647</v>
      </c>
      <c r="E35" s="5"/>
      <c r="F35" s="5">
        <f>N$5-LEN(D34)</f>
        <v>1000</v>
      </c>
      <c r="G35" s="5"/>
      <c r="H35" s="5"/>
      <c r="I35" s="5"/>
      <c r="J35" s="5"/>
      <c r="K35" s="5"/>
      <c r="L35" s="5"/>
      <c r="M35" s="5"/>
      <c r="N35" s="9"/>
      <c r="O35" s="5"/>
      <c r="Q35" s="5"/>
      <c r="R35" s="5"/>
      <c r="S35" s="5" t="s">
        <v>647</v>
      </c>
      <c r="T35" s="5"/>
      <c r="U35" s="5">
        <f>AC$5-LEN(S34)</f>
        <v>1000</v>
      </c>
      <c r="V35" s="5"/>
      <c r="W35" s="5"/>
      <c r="X35" s="5"/>
      <c r="Y35" s="5"/>
      <c r="Z35" s="5"/>
      <c r="AA35" s="5"/>
      <c r="AB35" s="5"/>
      <c r="AC35" s="9"/>
      <c r="AD35" s="5"/>
    </row>
    <row r="36" spans="1:30" x14ac:dyDescent="0.25">
      <c r="A36" s="4"/>
      <c r="B36" s="4"/>
      <c r="C36" s="4"/>
      <c r="D36" s="4"/>
      <c r="E36" s="4"/>
      <c r="F36" s="4"/>
      <c r="G36" s="4"/>
      <c r="H36" s="4"/>
      <c r="I36" s="4"/>
      <c r="J36" s="4"/>
      <c r="K36" s="4"/>
      <c r="L36" s="4"/>
      <c r="M36" s="4"/>
      <c r="N36" s="10"/>
      <c r="O36" s="4"/>
      <c r="Q36" s="4"/>
      <c r="R36" s="4"/>
      <c r="S36" s="4"/>
      <c r="T36" s="4"/>
      <c r="U36" s="4"/>
      <c r="V36" s="4"/>
      <c r="W36" s="4"/>
      <c r="X36" s="4"/>
      <c r="Y36" s="4"/>
      <c r="Z36" s="4"/>
      <c r="AA36" s="4"/>
      <c r="AB36" s="4"/>
      <c r="AC36" s="10"/>
      <c r="AD36" s="4"/>
    </row>
    <row r="37" spans="1:30" x14ac:dyDescent="0.25">
      <c r="C37" s="2" t="s">
        <v>148</v>
      </c>
      <c r="R37" s="2" t="s">
        <v>148</v>
      </c>
    </row>
    <row r="38" spans="1:30" ht="148.5" customHeight="1" x14ac:dyDescent="0.25">
      <c r="D38" s="597"/>
      <c r="E38" s="598"/>
      <c r="F38" s="598"/>
      <c r="G38" s="598"/>
      <c r="H38" s="598"/>
      <c r="I38" s="598"/>
      <c r="J38" s="598"/>
      <c r="K38" s="598"/>
      <c r="L38" s="598"/>
      <c r="M38" s="599"/>
      <c r="S38" s="600"/>
      <c r="T38" s="601"/>
      <c r="U38" s="601"/>
      <c r="V38" s="601"/>
      <c r="W38" s="601"/>
      <c r="X38" s="601"/>
      <c r="Y38" s="601"/>
      <c r="Z38" s="601"/>
      <c r="AA38" s="601"/>
      <c r="AB38" s="602"/>
    </row>
    <row r="39" spans="1:30" x14ac:dyDescent="0.25">
      <c r="A39" s="5"/>
      <c r="B39" s="5"/>
      <c r="C39" s="5"/>
      <c r="D39" s="5" t="s">
        <v>647</v>
      </c>
      <c r="E39" s="5"/>
      <c r="F39" s="5">
        <f>N$5-LEN(D38)</f>
        <v>1000</v>
      </c>
      <c r="G39" s="5"/>
      <c r="H39" s="5"/>
      <c r="I39" s="5"/>
      <c r="J39" s="5"/>
      <c r="K39" s="5"/>
      <c r="L39" s="5"/>
      <c r="M39" s="5"/>
      <c r="N39" s="9"/>
      <c r="O39" s="5"/>
      <c r="Q39" s="5"/>
      <c r="R39" s="5"/>
      <c r="S39" s="5" t="s">
        <v>647</v>
      </c>
      <c r="T39" s="5"/>
      <c r="U39" s="5">
        <f>AC$5-LEN(S38)</f>
        <v>1000</v>
      </c>
      <c r="V39" s="5"/>
      <c r="W39" s="5"/>
      <c r="X39" s="5"/>
      <c r="Y39" s="5"/>
      <c r="Z39" s="5"/>
      <c r="AA39" s="5"/>
      <c r="AB39" s="5"/>
      <c r="AC39" s="9"/>
      <c r="AD39" s="5"/>
    </row>
    <row r="41" spans="1:30" x14ac:dyDescent="0.25">
      <c r="C41" s="2" t="s">
        <v>154</v>
      </c>
      <c r="R41" s="2" t="s">
        <v>154</v>
      </c>
    </row>
    <row r="42" spans="1:30" ht="148.5" customHeight="1" x14ac:dyDescent="0.25">
      <c r="D42" s="597"/>
      <c r="E42" s="598"/>
      <c r="F42" s="598"/>
      <c r="G42" s="598"/>
      <c r="H42" s="598"/>
      <c r="I42" s="598"/>
      <c r="J42" s="598"/>
      <c r="K42" s="598"/>
      <c r="L42" s="598"/>
      <c r="M42" s="599"/>
      <c r="S42" s="600"/>
      <c r="T42" s="601"/>
      <c r="U42" s="601"/>
      <c r="V42" s="601"/>
      <c r="W42" s="601"/>
      <c r="X42" s="601"/>
      <c r="Y42" s="601"/>
      <c r="Z42" s="601"/>
      <c r="AA42" s="601"/>
      <c r="AB42" s="602"/>
    </row>
    <row r="43" spans="1:30" x14ac:dyDescent="0.25">
      <c r="A43" s="5"/>
      <c r="B43" s="5"/>
      <c r="C43" s="5"/>
      <c r="D43" s="5" t="s">
        <v>647</v>
      </c>
      <c r="E43" s="5"/>
      <c r="F43" s="5">
        <f>N$5-LEN(D42)</f>
        <v>1000</v>
      </c>
      <c r="G43" s="5"/>
      <c r="H43" s="5"/>
      <c r="I43" s="5"/>
      <c r="J43" s="5"/>
      <c r="K43" s="5"/>
      <c r="L43" s="5"/>
      <c r="M43" s="5"/>
      <c r="N43" s="9"/>
      <c r="O43" s="5"/>
      <c r="Q43" s="5"/>
      <c r="R43" s="5"/>
      <c r="S43" s="5" t="s">
        <v>647</v>
      </c>
      <c r="T43" s="5"/>
      <c r="U43" s="5">
        <f>AC$5-LEN(S42)</f>
        <v>1000</v>
      </c>
      <c r="V43" s="5"/>
      <c r="W43" s="5"/>
      <c r="X43" s="5"/>
      <c r="Y43" s="5"/>
      <c r="Z43" s="5"/>
      <c r="AA43" s="5"/>
      <c r="AB43" s="5"/>
      <c r="AC43" s="9"/>
      <c r="AD43" s="5"/>
    </row>
    <row r="44" spans="1:30" x14ac:dyDescent="0.25">
      <c r="A44" s="4"/>
      <c r="B44" s="4"/>
      <c r="C44" s="4"/>
      <c r="D44" s="4"/>
      <c r="E44" s="4"/>
      <c r="F44" s="4"/>
      <c r="G44" s="4"/>
      <c r="H44" s="4"/>
      <c r="I44" s="4"/>
      <c r="J44" s="4"/>
      <c r="K44" s="4"/>
      <c r="L44" s="4"/>
      <c r="M44" s="4"/>
      <c r="N44" s="10"/>
      <c r="O44" s="4"/>
      <c r="Q44" s="4"/>
      <c r="R44" s="4"/>
      <c r="S44" s="4"/>
      <c r="T44" s="4"/>
      <c r="U44" s="4"/>
      <c r="V44" s="4"/>
      <c r="W44" s="4"/>
      <c r="X44" s="4"/>
      <c r="Y44" s="4"/>
      <c r="Z44" s="4"/>
      <c r="AA44" s="4"/>
      <c r="AB44" s="4"/>
      <c r="AC44" s="10"/>
      <c r="AD44" s="4"/>
    </row>
    <row r="45" spans="1:30" x14ac:dyDescent="0.25">
      <c r="C45" s="2" t="s">
        <v>651</v>
      </c>
      <c r="R45" s="2" t="s">
        <v>651</v>
      </c>
    </row>
    <row r="46" spans="1:30" ht="148.5" customHeight="1" x14ac:dyDescent="0.25">
      <c r="D46" s="597"/>
      <c r="E46" s="598"/>
      <c r="F46" s="598"/>
      <c r="G46" s="598"/>
      <c r="H46" s="598"/>
      <c r="I46" s="598"/>
      <c r="J46" s="598"/>
      <c r="K46" s="598"/>
      <c r="L46" s="598"/>
      <c r="M46" s="599"/>
      <c r="S46" s="600"/>
      <c r="T46" s="601"/>
      <c r="U46" s="601"/>
      <c r="V46" s="601"/>
      <c r="W46" s="601"/>
      <c r="X46" s="601"/>
      <c r="Y46" s="601"/>
      <c r="Z46" s="601"/>
      <c r="AA46" s="601"/>
      <c r="AB46" s="602"/>
    </row>
    <row r="47" spans="1:30" x14ac:dyDescent="0.25">
      <c r="A47" s="5"/>
      <c r="B47" s="5"/>
      <c r="C47" s="5"/>
      <c r="D47" s="5" t="s">
        <v>647</v>
      </c>
      <c r="E47" s="5"/>
      <c r="F47" s="5">
        <f>N$5-LEN(D46)</f>
        <v>1000</v>
      </c>
      <c r="G47" s="5"/>
      <c r="H47" s="5"/>
      <c r="I47" s="5"/>
      <c r="J47" s="5"/>
      <c r="K47" s="5"/>
      <c r="L47" s="5"/>
      <c r="M47" s="5"/>
      <c r="N47" s="9"/>
      <c r="O47" s="5"/>
      <c r="Q47" s="5"/>
      <c r="R47" s="5"/>
      <c r="S47" s="5" t="s">
        <v>647</v>
      </c>
      <c r="T47" s="5"/>
      <c r="U47" s="5">
        <f>AC$5-LEN(S46)</f>
        <v>1000</v>
      </c>
      <c r="V47" s="5"/>
      <c r="W47" s="5"/>
      <c r="X47" s="5"/>
      <c r="Y47" s="5"/>
      <c r="Z47" s="5"/>
      <c r="AA47" s="5"/>
      <c r="AB47" s="5"/>
      <c r="AC47" s="9"/>
      <c r="AD47" s="5"/>
    </row>
    <row r="49" spans="1:30" x14ac:dyDescent="0.25">
      <c r="C49" s="2" t="s">
        <v>199</v>
      </c>
      <c r="R49" s="2" t="s">
        <v>199</v>
      </c>
    </row>
    <row r="50" spans="1:30" ht="148.5" customHeight="1" x14ac:dyDescent="0.25">
      <c r="D50" s="597"/>
      <c r="E50" s="598"/>
      <c r="F50" s="598"/>
      <c r="G50" s="598"/>
      <c r="H50" s="598"/>
      <c r="I50" s="598"/>
      <c r="J50" s="598"/>
      <c r="K50" s="598"/>
      <c r="L50" s="598"/>
      <c r="M50" s="599"/>
      <c r="S50" s="600"/>
      <c r="T50" s="601"/>
      <c r="U50" s="601"/>
      <c r="V50" s="601"/>
      <c r="W50" s="601"/>
      <c r="X50" s="601"/>
      <c r="Y50" s="601"/>
      <c r="Z50" s="601"/>
      <c r="AA50" s="601"/>
      <c r="AB50" s="602"/>
    </row>
    <row r="51" spans="1:30" x14ac:dyDescent="0.25">
      <c r="A51" s="5"/>
      <c r="B51" s="5"/>
      <c r="C51" s="5"/>
      <c r="D51" s="5" t="s">
        <v>647</v>
      </c>
      <c r="E51" s="5"/>
      <c r="F51" s="5">
        <f>N$5-LEN(D50)</f>
        <v>1000</v>
      </c>
      <c r="G51" s="5"/>
      <c r="H51" s="5"/>
      <c r="I51" s="5"/>
      <c r="J51" s="5"/>
      <c r="K51" s="5"/>
      <c r="L51" s="5"/>
      <c r="M51" s="5"/>
      <c r="N51" s="9"/>
      <c r="O51" s="5"/>
      <c r="Q51" s="5"/>
      <c r="R51" s="5"/>
      <c r="S51" s="5" t="s">
        <v>647</v>
      </c>
      <c r="T51" s="5"/>
      <c r="U51" s="5">
        <f>AC$5-LEN(S50)</f>
        <v>1000</v>
      </c>
      <c r="V51" s="5"/>
      <c r="W51" s="5"/>
      <c r="X51" s="5"/>
      <c r="Y51" s="5"/>
      <c r="Z51" s="5"/>
      <c r="AA51" s="5"/>
      <c r="AB51" s="5"/>
      <c r="AC51" s="9"/>
      <c r="AD51" s="5"/>
    </row>
    <row r="53" spans="1:30" x14ac:dyDescent="0.25">
      <c r="C53" s="2" t="s">
        <v>209</v>
      </c>
      <c r="R53" s="2" t="s">
        <v>652</v>
      </c>
    </row>
    <row r="54" spans="1:30" ht="148.5" customHeight="1" x14ac:dyDescent="0.25">
      <c r="D54" s="597"/>
      <c r="E54" s="598"/>
      <c r="F54" s="598"/>
      <c r="G54" s="598"/>
      <c r="H54" s="598"/>
      <c r="I54" s="598"/>
      <c r="J54" s="598"/>
      <c r="K54" s="598"/>
      <c r="L54" s="598"/>
      <c r="M54" s="599"/>
      <c r="S54" s="600"/>
      <c r="T54" s="601"/>
      <c r="U54" s="601"/>
      <c r="V54" s="601"/>
      <c r="W54" s="601"/>
      <c r="X54" s="601"/>
      <c r="Y54" s="601"/>
      <c r="Z54" s="601"/>
      <c r="AA54" s="601"/>
      <c r="AB54" s="602"/>
    </row>
    <row r="55" spans="1:30" x14ac:dyDescent="0.25">
      <c r="A55" s="5"/>
      <c r="B55" s="5"/>
      <c r="C55" s="5"/>
      <c r="D55" s="5" t="s">
        <v>647</v>
      </c>
      <c r="E55" s="5"/>
      <c r="F55" s="5">
        <f>N$5-LEN(D54)</f>
        <v>1000</v>
      </c>
      <c r="G55" s="5"/>
      <c r="H55" s="5"/>
      <c r="I55" s="5"/>
      <c r="J55" s="5"/>
      <c r="K55" s="5"/>
      <c r="L55" s="5"/>
      <c r="M55" s="5"/>
      <c r="N55" s="9"/>
      <c r="O55" s="5"/>
      <c r="Q55" s="5"/>
      <c r="R55" s="5"/>
      <c r="S55" s="5" t="s">
        <v>647</v>
      </c>
      <c r="T55" s="5"/>
      <c r="U55" s="5">
        <f>AC$5-LEN(S54)</f>
        <v>1000</v>
      </c>
      <c r="V55" s="5"/>
      <c r="W55" s="5"/>
      <c r="X55" s="5"/>
      <c r="Y55" s="5"/>
      <c r="Z55" s="5"/>
      <c r="AA55" s="5"/>
      <c r="AB55" s="5"/>
      <c r="AC55" s="9"/>
      <c r="AD55" s="5"/>
    </row>
    <row r="57" spans="1:30" x14ac:dyDescent="0.25">
      <c r="C57" s="2" t="s">
        <v>231</v>
      </c>
      <c r="R57" s="2" t="s">
        <v>231</v>
      </c>
    </row>
    <row r="58" spans="1:30" ht="148.5" customHeight="1" x14ac:dyDescent="0.25">
      <c r="D58" s="597"/>
      <c r="E58" s="598"/>
      <c r="F58" s="598"/>
      <c r="G58" s="598"/>
      <c r="H58" s="598"/>
      <c r="I58" s="598"/>
      <c r="J58" s="598"/>
      <c r="K58" s="598"/>
      <c r="L58" s="598"/>
      <c r="M58" s="599"/>
      <c r="S58" s="600"/>
      <c r="T58" s="601"/>
      <c r="U58" s="601"/>
      <c r="V58" s="601"/>
      <c r="W58" s="601"/>
      <c r="X58" s="601"/>
      <c r="Y58" s="601"/>
      <c r="Z58" s="601"/>
      <c r="AA58" s="601"/>
      <c r="AB58" s="602"/>
    </row>
    <row r="59" spans="1:30" x14ac:dyDescent="0.25">
      <c r="A59" s="5"/>
      <c r="B59" s="5"/>
      <c r="C59" s="5"/>
      <c r="D59" s="5" t="s">
        <v>647</v>
      </c>
      <c r="E59" s="5"/>
      <c r="F59" s="5">
        <f>N$5-LEN(D58)</f>
        <v>1000</v>
      </c>
      <c r="G59" s="5"/>
      <c r="H59" s="5"/>
      <c r="I59" s="5"/>
      <c r="J59" s="5"/>
      <c r="K59" s="5"/>
      <c r="L59" s="5"/>
      <c r="M59" s="5"/>
      <c r="N59" s="9"/>
      <c r="O59" s="5"/>
      <c r="Q59" s="5"/>
      <c r="R59" s="5"/>
      <c r="S59" s="5" t="s">
        <v>647</v>
      </c>
      <c r="T59" s="5"/>
      <c r="U59" s="5">
        <f>AC$5-LEN(S58)</f>
        <v>1000</v>
      </c>
      <c r="V59" s="5"/>
      <c r="W59" s="5"/>
      <c r="X59" s="5"/>
      <c r="Y59" s="5"/>
      <c r="Z59" s="5"/>
      <c r="AA59" s="5"/>
      <c r="AB59" s="5"/>
      <c r="AC59" s="9"/>
      <c r="AD59" s="5"/>
    </row>
    <row r="61" spans="1:30" x14ac:dyDescent="0.25">
      <c r="C61" s="2" t="s">
        <v>244</v>
      </c>
      <c r="R61" s="2" t="s">
        <v>244</v>
      </c>
    </row>
    <row r="62" spans="1:30" ht="148.5" customHeight="1" x14ac:dyDescent="0.25">
      <c r="D62" s="597"/>
      <c r="E62" s="598"/>
      <c r="F62" s="598"/>
      <c r="G62" s="598"/>
      <c r="H62" s="598"/>
      <c r="I62" s="598"/>
      <c r="J62" s="598"/>
      <c r="K62" s="598"/>
      <c r="L62" s="598"/>
      <c r="M62" s="599"/>
      <c r="S62" s="600"/>
      <c r="T62" s="601"/>
      <c r="U62" s="601"/>
      <c r="V62" s="601"/>
      <c r="W62" s="601"/>
      <c r="X62" s="601"/>
      <c r="Y62" s="601"/>
      <c r="Z62" s="601"/>
      <c r="AA62" s="601"/>
      <c r="AB62" s="602"/>
    </row>
    <row r="63" spans="1:30" x14ac:dyDescent="0.25">
      <c r="A63" s="5"/>
      <c r="B63" s="5"/>
      <c r="C63" s="5"/>
      <c r="D63" s="5" t="s">
        <v>647</v>
      </c>
      <c r="E63" s="5"/>
      <c r="F63" s="5">
        <f>N$5-LEN(D62)</f>
        <v>1000</v>
      </c>
      <c r="G63" s="5"/>
      <c r="H63" s="5"/>
      <c r="I63" s="5"/>
      <c r="J63" s="5"/>
      <c r="K63" s="5"/>
      <c r="L63" s="5"/>
      <c r="M63" s="5"/>
      <c r="N63" s="9"/>
      <c r="O63" s="5"/>
      <c r="Q63" s="5"/>
      <c r="R63" s="5"/>
      <c r="S63" s="5" t="s">
        <v>647</v>
      </c>
      <c r="T63" s="5"/>
      <c r="U63" s="5">
        <f>AC$5-LEN(S62)</f>
        <v>1000</v>
      </c>
      <c r="V63" s="5"/>
      <c r="W63" s="5"/>
      <c r="X63" s="5"/>
      <c r="Y63" s="5"/>
      <c r="Z63" s="5"/>
      <c r="AA63" s="5"/>
      <c r="AB63" s="5"/>
      <c r="AC63" s="9"/>
      <c r="AD63" s="5"/>
    </row>
    <row r="65" spans="1:30" x14ac:dyDescent="0.25">
      <c r="C65" s="2" t="s">
        <v>251</v>
      </c>
      <c r="R65" s="2" t="s">
        <v>251</v>
      </c>
    </row>
    <row r="66" spans="1:30" ht="148.5" customHeight="1" x14ac:dyDescent="0.25">
      <c r="D66" s="597"/>
      <c r="E66" s="598"/>
      <c r="F66" s="598"/>
      <c r="G66" s="598"/>
      <c r="H66" s="598"/>
      <c r="I66" s="598"/>
      <c r="J66" s="598"/>
      <c r="K66" s="598"/>
      <c r="L66" s="598"/>
      <c r="M66" s="599"/>
      <c r="S66" s="600"/>
      <c r="T66" s="601"/>
      <c r="U66" s="601"/>
      <c r="V66" s="601"/>
      <c r="W66" s="601"/>
      <c r="X66" s="601"/>
      <c r="Y66" s="601"/>
      <c r="Z66" s="601"/>
      <c r="AA66" s="601"/>
      <c r="AB66" s="602"/>
    </row>
    <row r="67" spans="1:30" x14ac:dyDescent="0.25">
      <c r="A67" s="5"/>
      <c r="B67" s="5"/>
      <c r="C67" s="5"/>
      <c r="D67" s="5" t="s">
        <v>647</v>
      </c>
      <c r="E67" s="5"/>
      <c r="F67" s="5">
        <f>N$5-LEN(D66)</f>
        <v>1000</v>
      </c>
      <c r="G67" s="5"/>
      <c r="H67" s="5"/>
      <c r="I67" s="5"/>
      <c r="J67" s="5"/>
      <c r="K67" s="5"/>
      <c r="L67" s="5"/>
      <c r="M67" s="5"/>
      <c r="N67" s="9"/>
      <c r="O67" s="5"/>
      <c r="Q67" s="5"/>
      <c r="R67" s="5"/>
      <c r="S67" s="5" t="s">
        <v>647</v>
      </c>
      <c r="T67" s="5"/>
      <c r="U67" s="5">
        <f>AC$5-LEN(S66)</f>
        <v>1000</v>
      </c>
      <c r="V67" s="5"/>
      <c r="W67" s="5"/>
      <c r="X67" s="5"/>
      <c r="Y67" s="5"/>
      <c r="Z67" s="5"/>
      <c r="AA67" s="5"/>
      <c r="AB67" s="5"/>
      <c r="AC67" s="9"/>
      <c r="AD67" s="5"/>
    </row>
    <row r="69" spans="1:30" x14ac:dyDescent="0.25">
      <c r="C69" s="2" t="s">
        <v>277</v>
      </c>
      <c r="R69" s="2" t="s">
        <v>277</v>
      </c>
    </row>
    <row r="70" spans="1:30" ht="148.5" customHeight="1" x14ac:dyDescent="0.25">
      <c r="D70" s="597"/>
      <c r="E70" s="598"/>
      <c r="F70" s="598"/>
      <c r="G70" s="598"/>
      <c r="H70" s="598"/>
      <c r="I70" s="598"/>
      <c r="J70" s="598"/>
      <c r="K70" s="598"/>
      <c r="L70" s="598"/>
      <c r="M70" s="599"/>
      <c r="S70" s="600"/>
      <c r="T70" s="601"/>
      <c r="U70" s="601"/>
      <c r="V70" s="601"/>
      <c r="W70" s="601"/>
      <c r="X70" s="601"/>
      <c r="Y70" s="601"/>
      <c r="Z70" s="601"/>
      <c r="AA70" s="601"/>
      <c r="AB70" s="602"/>
    </row>
    <row r="71" spans="1:30" x14ac:dyDescent="0.25">
      <c r="A71" s="5"/>
      <c r="B71" s="5"/>
      <c r="C71" s="5"/>
      <c r="D71" s="5" t="s">
        <v>647</v>
      </c>
      <c r="E71" s="5"/>
      <c r="F71" s="5">
        <f>N$5-LEN(D70)</f>
        <v>1000</v>
      </c>
      <c r="G71" s="5"/>
      <c r="H71" s="5"/>
      <c r="I71" s="5"/>
      <c r="J71" s="5"/>
      <c r="K71" s="5"/>
      <c r="L71" s="5"/>
      <c r="M71" s="5"/>
      <c r="N71" s="9"/>
      <c r="O71" s="5"/>
      <c r="Q71" s="5"/>
      <c r="R71" s="5"/>
      <c r="S71" s="5" t="s">
        <v>647</v>
      </c>
      <c r="T71" s="5"/>
      <c r="U71" s="5">
        <f>AC$5-LEN(S70)</f>
        <v>1000</v>
      </c>
      <c r="V71" s="5"/>
      <c r="W71" s="5"/>
      <c r="X71" s="5"/>
      <c r="Y71" s="5"/>
      <c r="Z71" s="5"/>
      <c r="AA71" s="5"/>
      <c r="AB71" s="5"/>
      <c r="AC71" s="9"/>
      <c r="AD71" s="5"/>
    </row>
  </sheetData>
  <sheetProtection selectLockedCells="1"/>
  <mergeCells count="38">
    <mergeCell ref="B2:M2"/>
    <mergeCell ref="Q2:AB2"/>
    <mergeCell ref="B3:M3"/>
    <mergeCell ref="Q3:AB3"/>
    <mergeCell ref="B5:M5"/>
    <mergeCell ref="Q5:AB5"/>
    <mergeCell ref="D10:M10"/>
    <mergeCell ref="S10:AB10"/>
    <mergeCell ref="D14:M14"/>
    <mergeCell ref="S14:AB14"/>
    <mergeCell ref="D18:M18"/>
    <mergeCell ref="S18:AB18"/>
    <mergeCell ref="D22:M22"/>
    <mergeCell ref="S22:AB22"/>
    <mergeCell ref="D26:M26"/>
    <mergeCell ref="S26:AB26"/>
    <mergeCell ref="D30:M30"/>
    <mergeCell ref="S30:AB30"/>
    <mergeCell ref="D34:M34"/>
    <mergeCell ref="S34:AB34"/>
    <mergeCell ref="D38:M38"/>
    <mergeCell ref="S38:AB38"/>
    <mergeCell ref="D42:M42"/>
    <mergeCell ref="S42:AB42"/>
    <mergeCell ref="D46:M46"/>
    <mergeCell ref="S46:AB46"/>
    <mergeCell ref="D50:M50"/>
    <mergeCell ref="S50:AB50"/>
    <mergeCell ref="D54:M54"/>
    <mergeCell ref="S54:AB54"/>
    <mergeCell ref="D70:M70"/>
    <mergeCell ref="S70:AB70"/>
    <mergeCell ref="D58:M58"/>
    <mergeCell ref="S58:AB58"/>
    <mergeCell ref="D62:M62"/>
    <mergeCell ref="S62:AB62"/>
    <mergeCell ref="D66:M66"/>
    <mergeCell ref="S66:AB66"/>
  </mergeCells>
  <printOptions horizontalCentered="1"/>
  <pageMargins left="0.2" right="0.2" top="0.25" bottom="0.25" header="0.3" footer="0.3"/>
  <pageSetup scale="76" orientation="portrait" r:id="rId1"/>
  <headerFooter>
    <oddFooter>&amp;C&amp;8Tab: &amp;A&amp;R&amp;8Print Date: &amp;D</oddFooter>
  </headerFooter>
  <rowBreaks count="3" manualBreakCount="3">
    <brk id="24" min="1" max="13" man="1"/>
    <brk id="40" min="1" max="13" man="1"/>
    <brk id="60" min="1"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B07CAB086DA340ACEBA5A54CC133BD" ma:contentTypeVersion="10" ma:contentTypeDescription="Create a new document." ma:contentTypeScope="" ma:versionID="c4ac9c10b23401105e162143a010f398">
  <xsd:schema xmlns:xsd="http://www.w3.org/2001/XMLSchema" xmlns:xs="http://www.w3.org/2001/XMLSchema" xmlns:p="http://schemas.microsoft.com/office/2006/metadata/properties" xmlns:ns2="03ac8666-5371-4fdf-afcf-fcf06d2bd555" xmlns:ns3="d2d3b424-770f-46eb-80a2-b7460b4d4d45" targetNamespace="http://schemas.microsoft.com/office/2006/metadata/properties" ma:root="true" ma:fieldsID="1893d053ab18c99b3c7c44790c88dab0" ns2:_="" ns3:_="">
    <xsd:import namespace="03ac8666-5371-4fdf-afcf-fcf06d2bd555"/>
    <xsd:import namespace="d2d3b424-770f-46eb-80a2-b7460b4d4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c8666-5371-4fdf-afcf-fcf06d2b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3b424-770f-46eb-80a2-b7460b4d4d4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5EB5EF-8961-491E-8059-6A57CA3032F7}">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2d3b424-770f-46eb-80a2-b7460b4d4d45"/>
    <ds:schemaRef ds:uri="http://schemas.microsoft.com/office/2006/metadata/properties"/>
    <ds:schemaRef ds:uri="03ac8666-5371-4fdf-afcf-fcf06d2bd555"/>
    <ds:schemaRef ds:uri="http://purl.org/dc/terms/"/>
    <ds:schemaRef ds:uri="http://purl.org/dc/elements/1.1/"/>
  </ds:schemaRefs>
</ds:datastoreItem>
</file>

<file path=customXml/itemProps2.xml><?xml version="1.0" encoding="utf-8"?>
<ds:datastoreItem xmlns:ds="http://schemas.openxmlformats.org/officeDocument/2006/customXml" ds:itemID="{C6A2ACB7-AD50-4A9F-970E-8C579EAC3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c8666-5371-4fdf-afcf-fcf06d2bd555"/>
    <ds:schemaRef ds:uri="d2d3b424-770f-46eb-80a2-b7460b4d4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D49E4D-E343-4C7F-9139-76D69783902B}">
  <ds:schemaRefs>
    <ds:schemaRef ds:uri="http://schemas.microsoft.com/sharepoint/v3/contenttype/forms"/>
  </ds:schemaRefs>
</ds:datastoreItem>
</file>

<file path=docMetadata/LabelInfo.xml><?xml version="1.0" encoding="utf-8"?>
<clbl:labelList xmlns:clbl="http://schemas.microsoft.com/office/2020/mipLabelMetadata">
  <clbl:label id="{ad59b043-00c3-4460-873c-62f77c58357b}" enabled="1" method="Standard" siteId="{acc83820-8b8f-4dc8-b270-266cb24e926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Mandatory Checklist </vt:lpstr>
      <vt:lpstr>UnderwritingStandardsChecklist</vt:lpstr>
      <vt:lpstr>Notes </vt:lpstr>
      <vt:lpstr>UW Mandatory Checklist</vt:lpstr>
      <vt:lpstr>Initial Review Acknowledgment </vt:lpstr>
      <vt:lpstr>Initial Closing Acknowledgment</vt:lpstr>
      <vt:lpstr>UW Notes</vt:lpstr>
      <vt:lpstr>'Mandatory Checklist '!Print_Area</vt:lpstr>
      <vt:lpstr>'Notes '!Print_Area</vt:lpstr>
      <vt:lpstr>UnderwritingStandardsChecklist!Print_Area</vt:lpstr>
      <vt:lpstr>'UW Mandatory Checklist'!Print_Area</vt:lpstr>
      <vt:lpstr>'UW Notes'!Print_Area</vt:lpstr>
    </vt:vector>
  </TitlesOfParts>
  <Manager/>
  <Company>Illinois Housing Development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Rogers</dc:creator>
  <cp:keywords/>
  <dc:description/>
  <cp:lastModifiedBy>Emily Mueller Schwartz</cp:lastModifiedBy>
  <cp:revision/>
  <dcterms:created xsi:type="dcterms:W3CDTF">2012-12-20T16:10:55Z</dcterms:created>
  <dcterms:modified xsi:type="dcterms:W3CDTF">2025-12-15T21:34:24Z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59b043-00c3-4460-873c-62f77c58357b_Enabled">
    <vt:lpwstr>true</vt:lpwstr>
  </property>
  <property fmtid="{D5CDD505-2E9C-101B-9397-08002B2CF9AE}" pid="3" name="MSIP_Label_ad59b043-00c3-4460-873c-62f77c58357b_SetDate">
    <vt:lpwstr>2023-11-18T00:03:35Z</vt:lpwstr>
  </property>
  <property fmtid="{D5CDD505-2E9C-101B-9397-08002B2CF9AE}" pid="4" name="MSIP_Label_ad59b043-00c3-4460-873c-62f77c58357b_Method">
    <vt:lpwstr>Standard</vt:lpwstr>
  </property>
  <property fmtid="{D5CDD505-2E9C-101B-9397-08002B2CF9AE}" pid="5" name="MSIP_Label_ad59b043-00c3-4460-873c-62f77c58357b_Name">
    <vt:lpwstr>IHDA</vt:lpwstr>
  </property>
  <property fmtid="{D5CDD505-2E9C-101B-9397-08002B2CF9AE}" pid="6" name="MSIP_Label_ad59b043-00c3-4460-873c-62f77c58357b_SiteId">
    <vt:lpwstr>acc83820-8b8f-4dc8-b270-266cb24e926f</vt:lpwstr>
  </property>
  <property fmtid="{D5CDD505-2E9C-101B-9397-08002B2CF9AE}" pid="7" name="MSIP_Label_ad59b043-00c3-4460-873c-62f77c58357b_ActionId">
    <vt:lpwstr>2b3c01e1-c76c-4149-b2b5-a4b1febec94b</vt:lpwstr>
  </property>
  <property fmtid="{D5CDD505-2E9C-101B-9397-08002B2CF9AE}" pid="8" name="MSIP_Label_ad59b043-00c3-4460-873c-62f77c58357b_ContentBits">
    <vt:lpwstr>0</vt:lpwstr>
  </property>
  <property fmtid="{D5CDD505-2E9C-101B-9397-08002B2CF9AE}" pid="9" name="ContentTypeId">
    <vt:lpwstr>0x0101004BB07CAB086DA340ACEBA5A54CC133BD</vt:lpwstr>
  </property>
</Properties>
</file>