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ihda-my.sharepoint.com/personal/emueller_ihda_org/Documents/Desktop/"/>
    </mc:Choice>
  </mc:AlternateContent>
  <xr:revisionPtr revIDLastSave="0" documentId="8_{0A1A278D-21C1-48C2-AC86-92FEE2BD231B}" xr6:coauthVersionLast="47" xr6:coauthVersionMax="47" xr10:uidLastSave="{00000000-0000-0000-0000-000000000000}"/>
  <bookViews>
    <workbookView xWindow="-28920" yWindow="-120" windowWidth="29040" windowHeight="15840" tabRatio="745" xr2:uid="{00000000-000D-0000-FFFF-FFFF00000000}"/>
  </bookViews>
  <sheets>
    <sheet name="Instructions" sheetId="25" r:id="rId1"/>
    <sheet name="Summary" sheetId="4" r:id="rId2"/>
    <sheet name="Unacceptable Practices" sheetId="24" r:id="rId3"/>
    <sheet name="S1" sheetId="1" r:id="rId4"/>
    <sheet name="S2" sheetId="63" r:id="rId5"/>
    <sheet name="S3" sheetId="64" r:id="rId6"/>
    <sheet name="S4" sheetId="65" r:id="rId7"/>
    <sheet name="S5" sheetId="66" r:id="rId8"/>
    <sheet name="S6" sheetId="67" r:id="rId9"/>
    <sheet name="S7" sheetId="68" r:id="rId10"/>
    <sheet name="S8" sheetId="69" r:id="rId11"/>
    <sheet name="S9" sheetId="70" r:id="rId12"/>
    <sheet name="S10" sheetId="71" r:id="rId13"/>
    <sheet name="S11" sheetId="72" r:id="rId14"/>
    <sheet name="S12" sheetId="73" r:id="rId15"/>
    <sheet name="S13" sheetId="74" r:id="rId16"/>
    <sheet name="S14" sheetId="75" r:id="rId17"/>
    <sheet name="S15" sheetId="76" r:id="rId18"/>
    <sheet name="S16" sheetId="77" r:id="rId19"/>
    <sheet name="S17" sheetId="78" r:id="rId20"/>
    <sheet name="S18" sheetId="79" r:id="rId21"/>
    <sheet name="S19" sheetId="80" r:id="rId22"/>
    <sheet name="S20" sheetId="81" r:id="rId23"/>
  </sheets>
  <definedNames>
    <definedName name="_xlnm.Print_Area" localSheetId="3">'S1'!$C$1:$S$107</definedName>
    <definedName name="_xlnm.Print_Area" localSheetId="12">'S10'!$C$1:$S$107</definedName>
    <definedName name="_xlnm.Print_Area" localSheetId="13">'S11'!$C$1:$S$107</definedName>
    <definedName name="_xlnm.Print_Area" localSheetId="14">'S12'!$C$1:$S$107</definedName>
    <definedName name="_xlnm.Print_Area" localSheetId="15">'S13'!$C$1:$S$107</definedName>
    <definedName name="_xlnm.Print_Area" localSheetId="16">'S14'!$C$1:$S$107</definedName>
    <definedName name="_xlnm.Print_Area" localSheetId="17">'S15'!$C$1:$S$107</definedName>
    <definedName name="_xlnm.Print_Area" localSheetId="18">'S16'!$C$1:$S$107</definedName>
    <definedName name="_xlnm.Print_Area" localSheetId="19">'S17'!$C$1:$S$107</definedName>
    <definedName name="_xlnm.Print_Area" localSheetId="20">'S18'!$C$1:$S$107</definedName>
    <definedName name="_xlnm.Print_Area" localSheetId="21">'S19'!$C$1:$S$107</definedName>
    <definedName name="_xlnm.Print_Area" localSheetId="4">'S2'!$C$1:$S$107</definedName>
    <definedName name="_xlnm.Print_Area" localSheetId="22">'S20'!$C$1:$S$107</definedName>
    <definedName name="_xlnm.Print_Area" localSheetId="5">'S3'!$C$1:$S$107</definedName>
    <definedName name="_xlnm.Print_Area" localSheetId="6">'S4'!$C$1:$S$107</definedName>
    <definedName name="_xlnm.Print_Area" localSheetId="7">'S5'!$C$1:$S$107</definedName>
    <definedName name="_xlnm.Print_Area" localSheetId="8">'S6'!$C$1:$S$107</definedName>
    <definedName name="_xlnm.Print_Area" localSheetId="9">'S7'!$C$1:$S$107</definedName>
    <definedName name="_xlnm.Print_Area" localSheetId="10">'S8'!$C$1:$S$107</definedName>
    <definedName name="_xlnm.Print_Area" localSheetId="11">'S9'!$C$1:$S$107</definedName>
    <definedName name="_xlnm.Print_Area" localSheetId="1">Summary!$C$1:$L$45</definedName>
    <definedName name="_xlnm.Print_Area" localSheetId="2">'Unacceptable Practices'!$C$1:$E$48</definedName>
    <definedName name="_xlnm.Print_Titles" localSheetId="3">'S1'!$32:$32</definedName>
    <definedName name="_xlnm.Print_Titles" localSheetId="12">'S10'!$32:$32</definedName>
    <definedName name="_xlnm.Print_Titles" localSheetId="13">'S11'!$32:$32</definedName>
    <definedName name="_xlnm.Print_Titles" localSheetId="14">'S12'!$32:$32</definedName>
    <definedName name="_xlnm.Print_Titles" localSheetId="15">'S13'!$32:$32</definedName>
    <definedName name="_xlnm.Print_Titles" localSheetId="16">'S14'!$32:$32</definedName>
    <definedName name="_xlnm.Print_Titles" localSheetId="17">'S15'!$32:$32</definedName>
    <definedName name="_xlnm.Print_Titles" localSheetId="18">'S16'!$32:$32</definedName>
    <definedName name="_xlnm.Print_Titles" localSheetId="19">'S17'!$32:$32</definedName>
    <definedName name="_xlnm.Print_Titles" localSheetId="20">'S18'!$32:$32</definedName>
    <definedName name="_xlnm.Print_Titles" localSheetId="21">'S19'!$32:$32</definedName>
    <definedName name="_xlnm.Print_Titles" localSheetId="4">'S2'!$32:$32</definedName>
    <definedName name="_xlnm.Print_Titles" localSheetId="22">'S20'!$32:$32</definedName>
    <definedName name="_xlnm.Print_Titles" localSheetId="5">'S3'!$32:$32</definedName>
    <definedName name="_xlnm.Print_Titles" localSheetId="6">'S4'!$32:$32</definedName>
    <definedName name="_xlnm.Print_Titles" localSheetId="7">'S5'!$32:$32</definedName>
    <definedName name="_xlnm.Print_Titles" localSheetId="8">'S6'!$32:$32</definedName>
    <definedName name="_xlnm.Print_Titles" localSheetId="9">'S7'!$32:$32</definedName>
    <definedName name="_xlnm.Print_Titles" localSheetId="10">'S8'!$32:$32</definedName>
    <definedName name="_xlnm.Print_Titles" localSheetId="11">'S9'!$32:$32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81" l="1"/>
  <c r="D93" i="81" s="1"/>
  <c r="F5" i="80"/>
  <c r="F5" i="79"/>
  <c r="F5" i="78"/>
  <c r="F5" i="77"/>
  <c r="F5" i="76"/>
  <c r="F5" i="75"/>
  <c r="F5" i="74"/>
  <c r="F5" i="73"/>
  <c r="D95" i="73" s="1"/>
  <c r="F5" i="72"/>
  <c r="D106" i="72" s="1"/>
  <c r="F5" i="71"/>
  <c r="D71" i="71" s="1"/>
  <c r="F5" i="70"/>
  <c r="D85" i="70" s="1"/>
  <c r="F5" i="69"/>
  <c r="D101" i="69" s="1"/>
  <c r="F5" i="68"/>
  <c r="D107" i="68" s="1"/>
  <c r="F5" i="67"/>
  <c r="D59" i="67" s="1"/>
  <c r="F5" i="66"/>
  <c r="C28" i="66" s="1"/>
  <c r="F5" i="65"/>
  <c r="F5" i="64"/>
  <c r="F5" i="63"/>
  <c r="F26" i="4"/>
  <c r="AT107" i="81"/>
  <c r="AU107" i="81" s="1"/>
  <c r="AQ107" i="81"/>
  <c r="AR107" i="81" s="1"/>
  <c r="AN107" i="81"/>
  <c r="AO107" i="81" s="1"/>
  <c r="AK107" i="81"/>
  <c r="AL107" i="81" s="1"/>
  <c r="AH107" i="81"/>
  <c r="AI107" i="81" s="1"/>
  <c r="AE107" i="81"/>
  <c r="AF107" i="81" s="1"/>
  <c r="AC107" i="81"/>
  <c r="AB107" i="81"/>
  <c r="AA107" i="81"/>
  <c r="Z107" i="81"/>
  <c r="Y107" i="81"/>
  <c r="X107" i="81"/>
  <c r="W107" i="81"/>
  <c r="V107" i="81"/>
  <c r="U107" i="81"/>
  <c r="D107" i="81"/>
  <c r="AT106" i="81"/>
  <c r="AU106" i="81" s="1"/>
  <c r="AQ106" i="81"/>
  <c r="AR106" i="81" s="1"/>
  <c r="AN106" i="81"/>
  <c r="AO106" i="81" s="1"/>
  <c r="AK106" i="81"/>
  <c r="AL106" i="81" s="1"/>
  <c r="AH106" i="81"/>
  <c r="AI106" i="81" s="1"/>
  <c r="AE106" i="81"/>
  <c r="AF106" i="81" s="1"/>
  <c r="AC106" i="81"/>
  <c r="AB106" i="81"/>
  <c r="AA106" i="81"/>
  <c r="Z106" i="81"/>
  <c r="Y106" i="81"/>
  <c r="X106" i="81"/>
  <c r="W106" i="81"/>
  <c r="V106" i="81"/>
  <c r="U106" i="81"/>
  <c r="C106" i="81" s="1"/>
  <c r="B106" i="81" s="1"/>
  <c r="AT105" i="81"/>
  <c r="AU105" i="81" s="1"/>
  <c r="AQ105" i="81"/>
  <c r="AR105" i="81" s="1"/>
  <c r="AN105" i="81"/>
  <c r="AO105" i="81" s="1"/>
  <c r="AK105" i="81"/>
  <c r="AL105" i="81" s="1"/>
  <c r="AH105" i="81"/>
  <c r="AI105" i="81" s="1"/>
  <c r="AE105" i="81"/>
  <c r="AF105" i="81" s="1"/>
  <c r="AC105" i="81"/>
  <c r="AB105" i="81"/>
  <c r="AA105" i="81"/>
  <c r="Z105" i="81"/>
  <c r="Y105" i="81"/>
  <c r="X105" i="81"/>
  <c r="W105" i="81"/>
  <c r="V105" i="81"/>
  <c r="U105" i="81"/>
  <c r="D105" i="81"/>
  <c r="AT104" i="81"/>
  <c r="AU104" i="81" s="1"/>
  <c r="AQ104" i="81"/>
  <c r="AR104" i="81" s="1"/>
  <c r="AN104" i="81"/>
  <c r="AO104" i="81" s="1"/>
  <c r="AK104" i="81"/>
  <c r="AL104" i="81" s="1"/>
  <c r="AH104" i="81"/>
  <c r="AI104" i="81" s="1"/>
  <c r="AE104" i="81"/>
  <c r="AF104" i="81" s="1"/>
  <c r="AC104" i="81"/>
  <c r="AB104" i="81"/>
  <c r="AA104" i="81"/>
  <c r="Z104" i="81"/>
  <c r="Y104" i="81"/>
  <c r="X104" i="81"/>
  <c r="W104" i="81"/>
  <c r="V104" i="81"/>
  <c r="U104" i="81"/>
  <c r="C104" i="81"/>
  <c r="B104" i="81"/>
  <c r="AT103" i="81"/>
  <c r="AU103" i="81" s="1"/>
  <c r="AQ103" i="81"/>
  <c r="AR103" i="81" s="1"/>
  <c r="AN103" i="81"/>
  <c r="AO103" i="81" s="1"/>
  <c r="AK103" i="81"/>
  <c r="AL103" i="81" s="1"/>
  <c r="AH103" i="81"/>
  <c r="AI103" i="81" s="1"/>
  <c r="AE103" i="81"/>
  <c r="AF103" i="81" s="1"/>
  <c r="AC103" i="81"/>
  <c r="AB103" i="81"/>
  <c r="AA103" i="81"/>
  <c r="Z103" i="81"/>
  <c r="Y103" i="81"/>
  <c r="X103" i="81"/>
  <c r="W103" i="81"/>
  <c r="V103" i="81"/>
  <c r="U103" i="81"/>
  <c r="C103" i="81" s="1"/>
  <c r="B103" i="81" s="1"/>
  <c r="D103" i="81"/>
  <c r="AT102" i="81"/>
  <c r="AU102" i="81" s="1"/>
  <c r="AQ102" i="81"/>
  <c r="AR102" i="81" s="1"/>
  <c r="AN102" i="81"/>
  <c r="AO102" i="81" s="1"/>
  <c r="AK102" i="81"/>
  <c r="AL102" i="81" s="1"/>
  <c r="AH102" i="81"/>
  <c r="AI102" i="81" s="1"/>
  <c r="AE102" i="81"/>
  <c r="AF102" i="81" s="1"/>
  <c r="AC102" i="81"/>
  <c r="AB102" i="81"/>
  <c r="AA102" i="81"/>
  <c r="Z102" i="81"/>
  <c r="Y102" i="81"/>
  <c r="X102" i="81"/>
  <c r="W102" i="81"/>
  <c r="V102" i="81"/>
  <c r="U102" i="81"/>
  <c r="C102" i="81"/>
  <c r="B102" i="81"/>
  <c r="AT101" i="81"/>
  <c r="AU101" i="81" s="1"/>
  <c r="AQ101" i="81"/>
  <c r="AR101" i="81" s="1"/>
  <c r="AN101" i="81"/>
  <c r="AO101" i="81" s="1"/>
  <c r="AK101" i="81"/>
  <c r="AL101" i="81" s="1"/>
  <c r="AH101" i="81"/>
  <c r="AI101" i="81" s="1"/>
  <c r="AE101" i="81"/>
  <c r="AF101" i="81" s="1"/>
  <c r="AC101" i="81"/>
  <c r="AB101" i="81"/>
  <c r="AA101" i="81"/>
  <c r="Z101" i="81"/>
  <c r="Y101" i="81"/>
  <c r="X101" i="81"/>
  <c r="W101" i="81"/>
  <c r="V101" i="81"/>
  <c r="U101" i="81"/>
  <c r="C101" i="81" s="1"/>
  <c r="B101" i="81" s="1"/>
  <c r="D101" i="81"/>
  <c r="AT100" i="81"/>
  <c r="AU100" i="81" s="1"/>
  <c r="AQ100" i="81"/>
  <c r="AR100" i="81" s="1"/>
  <c r="AO100" i="81"/>
  <c r="AN100" i="81"/>
  <c r="AK100" i="81"/>
  <c r="AL100" i="81" s="1"/>
  <c r="AH100" i="81"/>
  <c r="AI100" i="81" s="1"/>
  <c r="AE100" i="81"/>
  <c r="AF100" i="81" s="1"/>
  <c r="AC100" i="81"/>
  <c r="AB100" i="81"/>
  <c r="AA100" i="81"/>
  <c r="Z100" i="81"/>
  <c r="Y100" i="81"/>
  <c r="X100" i="81"/>
  <c r="W100" i="81"/>
  <c r="V100" i="81"/>
  <c r="U100" i="81"/>
  <c r="C100" i="81"/>
  <c r="B100" i="81"/>
  <c r="AT99" i="81"/>
  <c r="AU99" i="81" s="1"/>
  <c r="AQ99" i="81"/>
  <c r="AR99" i="81" s="1"/>
  <c r="AN99" i="81"/>
  <c r="AO99" i="81" s="1"/>
  <c r="AK99" i="81"/>
  <c r="AL99" i="81" s="1"/>
  <c r="AH99" i="81"/>
  <c r="AI99" i="81" s="1"/>
  <c r="AE99" i="81"/>
  <c r="AF99" i="81" s="1"/>
  <c r="AC99" i="81"/>
  <c r="AB99" i="81"/>
  <c r="AA99" i="81"/>
  <c r="Z99" i="81"/>
  <c r="Y99" i="81"/>
  <c r="X99" i="81"/>
  <c r="W99" i="81"/>
  <c r="V99" i="81"/>
  <c r="U99" i="81"/>
  <c r="C99" i="81" s="1"/>
  <c r="B99" i="81" s="1"/>
  <c r="D99" i="81"/>
  <c r="AT98" i="81"/>
  <c r="AU98" i="81" s="1"/>
  <c r="AQ98" i="81"/>
  <c r="AR98" i="81" s="1"/>
  <c r="AO98" i="81"/>
  <c r="AN98" i="81"/>
  <c r="AK98" i="81"/>
  <c r="AL98" i="81" s="1"/>
  <c r="AH98" i="81"/>
  <c r="AI98" i="81" s="1"/>
  <c r="AE98" i="81"/>
  <c r="AF98" i="81" s="1"/>
  <c r="AC98" i="81"/>
  <c r="AB98" i="81"/>
  <c r="AA98" i="81"/>
  <c r="Z98" i="81"/>
  <c r="Y98" i="81"/>
  <c r="X98" i="81"/>
  <c r="W98" i="81"/>
  <c r="V98" i="81"/>
  <c r="U98" i="81"/>
  <c r="C98" i="81"/>
  <c r="B98" i="81" s="1"/>
  <c r="AT97" i="81"/>
  <c r="AU97" i="81" s="1"/>
  <c r="AQ97" i="81"/>
  <c r="AR97" i="81" s="1"/>
  <c r="AN97" i="81"/>
  <c r="AO97" i="81" s="1"/>
  <c r="AK97" i="81"/>
  <c r="AL97" i="81" s="1"/>
  <c r="AH97" i="81"/>
  <c r="AI97" i="81" s="1"/>
  <c r="AE97" i="81"/>
  <c r="AF97" i="81" s="1"/>
  <c r="AC97" i="81"/>
  <c r="AB97" i="81"/>
  <c r="AA97" i="81"/>
  <c r="Z97" i="81"/>
  <c r="Y97" i="81"/>
  <c r="X97" i="81"/>
  <c r="W97" i="81"/>
  <c r="V97" i="81"/>
  <c r="U97" i="81"/>
  <c r="C97" i="81" s="1"/>
  <c r="B97" i="81" s="1"/>
  <c r="D97" i="81"/>
  <c r="AT96" i="81"/>
  <c r="AU96" i="81" s="1"/>
  <c r="AQ96" i="81"/>
  <c r="AR96" i="81" s="1"/>
  <c r="AO96" i="81"/>
  <c r="AN96" i="81"/>
  <c r="AK96" i="81"/>
  <c r="AL96" i="81" s="1"/>
  <c r="AH96" i="81"/>
  <c r="AI96" i="81" s="1"/>
  <c r="AE96" i="81"/>
  <c r="AF96" i="81" s="1"/>
  <c r="AC96" i="81"/>
  <c r="AB96" i="81"/>
  <c r="AA96" i="81"/>
  <c r="Z96" i="81"/>
  <c r="Y96" i="81"/>
  <c r="X96" i="81"/>
  <c r="W96" i="81"/>
  <c r="V96" i="81"/>
  <c r="C96" i="81" s="1"/>
  <c r="B96" i="81" s="1"/>
  <c r="U96" i="81"/>
  <c r="AT95" i="81"/>
  <c r="AU95" i="81" s="1"/>
  <c r="AQ95" i="81"/>
  <c r="AR95" i="81" s="1"/>
  <c r="AN95" i="81"/>
  <c r="AO95" i="81" s="1"/>
  <c r="AK95" i="81"/>
  <c r="AL95" i="81" s="1"/>
  <c r="AH95" i="81"/>
  <c r="AI95" i="81" s="1"/>
  <c r="AE95" i="81"/>
  <c r="AF95" i="81" s="1"/>
  <c r="AC95" i="81"/>
  <c r="AB95" i="81"/>
  <c r="AA95" i="81"/>
  <c r="Z95" i="81"/>
  <c r="Y95" i="81"/>
  <c r="X95" i="81"/>
  <c r="W95" i="81"/>
  <c r="V95" i="81"/>
  <c r="U95" i="81"/>
  <c r="D95" i="81"/>
  <c r="AT94" i="81"/>
  <c r="AU94" i="81" s="1"/>
  <c r="AQ94" i="81"/>
  <c r="AR94" i="81" s="1"/>
  <c r="AO94" i="81"/>
  <c r="AN94" i="81"/>
  <c r="AK94" i="81"/>
  <c r="AL94" i="81" s="1"/>
  <c r="AH94" i="81"/>
  <c r="AI94" i="81" s="1"/>
  <c r="AE94" i="81"/>
  <c r="AF94" i="81" s="1"/>
  <c r="AC94" i="81"/>
  <c r="AB94" i="81"/>
  <c r="AA94" i="81"/>
  <c r="Z94" i="81"/>
  <c r="Y94" i="81"/>
  <c r="X94" i="81"/>
  <c r="C94" i="81" s="1"/>
  <c r="B94" i="81" s="1"/>
  <c r="W94" i="81"/>
  <c r="V94" i="81"/>
  <c r="U94" i="81"/>
  <c r="AT93" i="81"/>
  <c r="AU93" i="81" s="1"/>
  <c r="AQ93" i="81"/>
  <c r="AR93" i="81" s="1"/>
  <c r="AN93" i="81"/>
  <c r="AO93" i="81" s="1"/>
  <c r="AK93" i="81"/>
  <c r="AL93" i="81" s="1"/>
  <c r="AH93" i="81"/>
  <c r="AI93" i="81" s="1"/>
  <c r="AE93" i="81"/>
  <c r="AF93" i="81" s="1"/>
  <c r="AC93" i="81"/>
  <c r="AB93" i="81"/>
  <c r="AA93" i="81"/>
  <c r="Z93" i="81"/>
  <c r="Y93" i="81"/>
  <c r="X93" i="81"/>
  <c r="W93" i="81"/>
  <c r="V93" i="81"/>
  <c r="U93" i="81"/>
  <c r="AT92" i="81"/>
  <c r="AU92" i="81" s="1"/>
  <c r="AQ92" i="81"/>
  <c r="AR92" i="81" s="1"/>
  <c r="AN92" i="81"/>
  <c r="AO92" i="81" s="1"/>
  <c r="AK92" i="81"/>
  <c r="AL92" i="81" s="1"/>
  <c r="AH92" i="81"/>
  <c r="AI92" i="81" s="1"/>
  <c r="AE92" i="81"/>
  <c r="AF92" i="81" s="1"/>
  <c r="AC92" i="81"/>
  <c r="AB92" i="81"/>
  <c r="AA92" i="81"/>
  <c r="Z92" i="81"/>
  <c r="Y92" i="81"/>
  <c r="X92" i="81"/>
  <c r="W92" i="81"/>
  <c r="V92" i="81"/>
  <c r="U92" i="81"/>
  <c r="C92" i="81" s="1"/>
  <c r="B92" i="81" s="1"/>
  <c r="AT91" i="81"/>
  <c r="AU91" i="81" s="1"/>
  <c r="AQ91" i="81"/>
  <c r="AR91" i="81" s="1"/>
  <c r="AN91" i="81"/>
  <c r="AO91" i="81" s="1"/>
  <c r="AK91" i="81"/>
  <c r="AL91" i="81" s="1"/>
  <c r="AH91" i="81"/>
  <c r="AI91" i="81" s="1"/>
  <c r="AE91" i="81"/>
  <c r="AF91" i="81" s="1"/>
  <c r="AC91" i="81"/>
  <c r="AB91" i="81"/>
  <c r="AA91" i="81"/>
  <c r="Z91" i="81"/>
  <c r="Y91" i="81"/>
  <c r="X91" i="81"/>
  <c r="W91" i="81"/>
  <c r="V91" i="81"/>
  <c r="U91" i="81"/>
  <c r="AT90" i="81"/>
  <c r="AU90" i="81" s="1"/>
  <c r="AQ90" i="81"/>
  <c r="AR90" i="81" s="1"/>
  <c r="AN90" i="81"/>
  <c r="AO90" i="81" s="1"/>
  <c r="AK90" i="81"/>
  <c r="AL90" i="81" s="1"/>
  <c r="AH90" i="81"/>
  <c r="AI90" i="81" s="1"/>
  <c r="AE90" i="81"/>
  <c r="AF90" i="81" s="1"/>
  <c r="AC90" i="81"/>
  <c r="AB90" i="81"/>
  <c r="AA90" i="81"/>
  <c r="Z90" i="81"/>
  <c r="Y90" i="81"/>
  <c r="X90" i="81"/>
  <c r="W90" i="81"/>
  <c r="V90" i="81"/>
  <c r="U90" i="81"/>
  <c r="C90" i="81" s="1"/>
  <c r="B90" i="81" s="1"/>
  <c r="AT89" i="81"/>
  <c r="AU89" i="81" s="1"/>
  <c r="AQ89" i="81"/>
  <c r="AR89" i="81" s="1"/>
  <c r="AN89" i="81"/>
  <c r="AO89" i="81" s="1"/>
  <c r="AK89" i="81"/>
  <c r="AL89" i="81" s="1"/>
  <c r="AH89" i="81"/>
  <c r="AI89" i="81" s="1"/>
  <c r="AE89" i="81"/>
  <c r="AF89" i="81" s="1"/>
  <c r="AC89" i="81"/>
  <c r="AB89" i="81"/>
  <c r="AA89" i="81"/>
  <c r="Z89" i="81"/>
  <c r="Y89" i="81"/>
  <c r="X89" i="81"/>
  <c r="W89" i="81"/>
  <c r="V89" i="81"/>
  <c r="U89" i="81"/>
  <c r="D89" i="81"/>
  <c r="AT88" i="81"/>
  <c r="AU88" i="81" s="1"/>
  <c r="AQ88" i="81"/>
  <c r="AR88" i="81" s="1"/>
  <c r="AN88" i="81"/>
  <c r="AO88" i="81" s="1"/>
  <c r="AK88" i="81"/>
  <c r="AL88" i="81" s="1"/>
  <c r="AH88" i="81"/>
  <c r="AI88" i="81" s="1"/>
  <c r="AE88" i="81"/>
  <c r="AF88" i="81" s="1"/>
  <c r="AC88" i="81"/>
  <c r="AB88" i="81"/>
  <c r="AA88" i="81"/>
  <c r="Z88" i="81"/>
  <c r="Y88" i="81"/>
  <c r="X88" i="81"/>
  <c r="W88" i="81"/>
  <c r="V88" i="81"/>
  <c r="C88" i="81" s="1"/>
  <c r="B88" i="81" s="1"/>
  <c r="U88" i="81"/>
  <c r="AT87" i="81"/>
  <c r="AU87" i="81" s="1"/>
  <c r="AQ87" i="81"/>
  <c r="AR87" i="81" s="1"/>
  <c r="AN87" i="81"/>
  <c r="AO87" i="81" s="1"/>
  <c r="AK87" i="81"/>
  <c r="AL87" i="81" s="1"/>
  <c r="AH87" i="81"/>
  <c r="AI87" i="81" s="1"/>
  <c r="AE87" i="81"/>
  <c r="AF87" i="81" s="1"/>
  <c r="AC87" i="81"/>
  <c r="AB87" i="81"/>
  <c r="AA87" i="81"/>
  <c r="Z87" i="81"/>
  <c r="Y87" i="81"/>
  <c r="X87" i="81"/>
  <c r="W87" i="81"/>
  <c r="V87" i="81"/>
  <c r="U87" i="81"/>
  <c r="D87" i="81"/>
  <c r="AT86" i="81"/>
  <c r="AU86" i="81" s="1"/>
  <c r="AQ86" i="81"/>
  <c r="AR86" i="81" s="1"/>
  <c r="AN86" i="81"/>
  <c r="AO86" i="81" s="1"/>
  <c r="AK86" i="81"/>
  <c r="AL86" i="81" s="1"/>
  <c r="AH86" i="81"/>
  <c r="AI86" i="81" s="1"/>
  <c r="AE86" i="81"/>
  <c r="AF86" i="81" s="1"/>
  <c r="AC86" i="81"/>
  <c r="AB86" i="81"/>
  <c r="AA86" i="81"/>
  <c r="Z86" i="81"/>
  <c r="Y86" i="81"/>
  <c r="X86" i="81"/>
  <c r="W86" i="81"/>
  <c r="V86" i="81"/>
  <c r="U86" i="81"/>
  <c r="C86" i="81"/>
  <c r="B86" i="81"/>
  <c r="AT85" i="81"/>
  <c r="AU85" i="81" s="1"/>
  <c r="AQ85" i="81"/>
  <c r="AR85" i="81" s="1"/>
  <c r="AN85" i="81"/>
  <c r="AO85" i="81" s="1"/>
  <c r="AK85" i="81"/>
  <c r="AL85" i="81" s="1"/>
  <c r="AH85" i="81"/>
  <c r="AI85" i="81" s="1"/>
  <c r="AE85" i="81"/>
  <c r="AF85" i="81" s="1"/>
  <c r="AC85" i="81"/>
  <c r="AB85" i="81"/>
  <c r="AA85" i="81"/>
  <c r="Z85" i="81"/>
  <c r="Y85" i="81"/>
  <c r="X85" i="81"/>
  <c r="W85" i="81"/>
  <c r="V85" i="81"/>
  <c r="U85" i="81"/>
  <c r="D85" i="81"/>
  <c r="AT84" i="81"/>
  <c r="AU84" i="81" s="1"/>
  <c r="AQ84" i="81"/>
  <c r="AR84" i="81" s="1"/>
  <c r="AN84" i="81"/>
  <c r="AO84" i="81" s="1"/>
  <c r="AK84" i="81"/>
  <c r="AL84" i="81" s="1"/>
  <c r="AH84" i="81"/>
  <c r="AI84" i="81" s="1"/>
  <c r="AE84" i="81"/>
  <c r="AF84" i="81" s="1"/>
  <c r="AC84" i="81"/>
  <c r="AB84" i="81"/>
  <c r="AA84" i="81"/>
  <c r="Z84" i="81"/>
  <c r="Y84" i="81"/>
  <c r="X84" i="81"/>
  <c r="W84" i="81"/>
  <c r="V84" i="81"/>
  <c r="U84" i="81"/>
  <c r="C84" i="81"/>
  <c r="B84" i="81"/>
  <c r="AT83" i="81"/>
  <c r="AU83" i="81" s="1"/>
  <c r="AQ83" i="81"/>
  <c r="AR83" i="81" s="1"/>
  <c r="AN83" i="81"/>
  <c r="AO83" i="81" s="1"/>
  <c r="AK83" i="81"/>
  <c r="AL83" i="81" s="1"/>
  <c r="AH83" i="81"/>
  <c r="AI83" i="81" s="1"/>
  <c r="AE83" i="81"/>
  <c r="AF83" i="81" s="1"/>
  <c r="AC83" i="81"/>
  <c r="AB83" i="81"/>
  <c r="AA83" i="81"/>
  <c r="Z83" i="81"/>
  <c r="Y83" i="81"/>
  <c r="X83" i="81"/>
  <c r="W83" i="81"/>
  <c r="V83" i="81"/>
  <c r="U83" i="81"/>
  <c r="D83" i="81"/>
  <c r="AT82" i="81"/>
  <c r="AU82" i="81" s="1"/>
  <c r="AQ82" i="81"/>
  <c r="AR82" i="81" s="1"/>
  <c r="AO82" i="81"/>
  <c r="AN82" i="81"/>
  <c r="AK82" i="81"/>
  <c r="AL82" i="81" s="1"/>
  <c r="AH82" i="81"/>
  <c r="AI82" i="81" s="1"/>
  <c r="AE82" i="81"/>
  <c r="AF82" i="81" s="1"/>
  <c r="AC82" i="81"/>
  <c r="AB82" i="81"/>
  <c r="AA82" i="81"/>
  <c r="Z82" i="81"/>
  <c r="Y82" i="81"/>
  <c r="X82" i="81"/>
  <c r="W82" i="81"/>
  <c r="V82" i="81"/>
  <c r="U82" i="81"/>
  <c r="C82" i="81"/>
  <c r="B82" i="81"/>
  <c r="AT81" i="81"/>
  <c r="AU81" i="81" s="1"/>
  <c r="AQ81" i="81"/>
  <c r="AR81" i="81" s="1"/>
  <c r="AN81" i="81"/>
  <c r="AO81" i="81" s="1"/>
  <c r="AK81" i="81"/>
  <c r="AL81" i="81" s="1"/>
  <c r="AH81" i="81"/>
  <c r="AI81" i="81" s="1"/>
  <c r="AE81" i="81"/>
  <c r="AF81" i="81" s="1"/>
  <c r="AC81" i="81"/>
  <c r="AB81" i="81"/>
  <c r="AA81" i="81"/>
  <c r="Z81" i="81"/>
  <c r="Y81" i="81"/>
  <c r="X81" i="81"/>
  <c r="W81" i="81"/>
  <c r="V81" i="81"/>
  <c r="U81" i="81"/>
  <c r="D81" i="81"/>
  <c r="AT80" i="81"/>
  <c r="AU80" i="81" s="1"/>
  <c r="AQ80" i="81"/>
  <c r="AR80" i="81" s="1"/>
  <c r="AO80" i="81"/>
  <c r="AN80" i="81"/>
  <c r="AK80" i="81"/>
  <c r="AL80" i="81" s="1"/>
  <c r="AH80" i="81"/>
  <c r="AI80" i="81" s="1"/>
  <c r="AE80" i="81"/>
  <c r="AF80" i="81" s="1"/>
  <c r="AC80" i="81"/>
  <c r="AB80" i="81"/>
  <c r="AA80" i="81"/>
  <c r="Z80" i="81"/>
  <c r="Y80" i="81"/>
  <c r="X80" i="81"/>
  <c r="W80" i="81"/>
  <c r="V80" i="81"/>
  <c r="U80" i="81"/>
  <c r="C80" i="81"/>
  <c r="B80" i="81" s="1"/>
  <c r="AT79" i="81"/>
  <c r="AU79" i="81" s="1"/>
  <c r="AQ79" i="81"/>
  <c r="AR79" i="81" s="1"/>
  <c r="AN79" i="81"/>
  <c r="AO79" i="81" s="1"/>
  <c r="AK79" i="81"/>
  <c r="AL79" i="81" s="1"/>
  <c r="AH79" i="81"/>
  <c r="AI79" i="81" s="1"/>
  <c r="AE79" i="81"/>
  <c r="AF79" i="81" s="1"/>
  <c r="AC79" i="81"/>
  <c r="AB79" i="81"/>
  <c r="AA79" i="81"/>
  <c r="Z79" i="81"/>
  <c r="Y79" i="81"/>
  <c r="X79" i="81"/>
  <c r="W79" i="81"/>
  <c r="V79" i="81"/>
  <c r="U79" i="81"/>
  <c r="D79" i="81"/>
  <c r="AT78" i="81"/>
  <c r="AU78" i="81" s="1"/>
  <c r="AQ78" i="81"/>
  <c r="AR78" i="81" s="1"/>
  <c r="AN78" i="81"/>
  <c r="AO78" i="81" s="1"/>
  <c r="AK78" i="81"/>
  <c r="AL78" i="81" s="1"/>
  <c r="AH78" i="81"/>
  <c r="AI78" i="81" s="1"/>
  <c r="AE78" i="81"/>
  <c r="AF78" i="81" s="1"/>
  <c r="AC78" i="81"/>
  <c r="AB78" i="81"/>
  <c r="AA78" i="81"/>
  <c r="Z78" i="81"/>
  <c r="Y78" i="81"/>
  <c r="X78" i="81"/>
  <c r="W78" i="81"/>
  <c r="V78" i="81"/>
  <c r="C78" i="81" s="1"/>
  <c r="B78" i="81" s="1"/>
  <c r="U78" i="81"/>
  <c r="AT77" i="81"/>
  <c r="AU77" i="81" s="1"/>
  <c r="AQ77" i="81"/>
  <c r="AR77" i="81" s="1"/>
  <c r="AN77" i="81"/>
  <c r="AO77" i="81" s="1"/>
  <c r="AK77" i="81"/>
  <c r="AL77" i="81" s="1"/>
  <c r="AH77" i="81"/>
  <c r="AI77" i="81" s="1"/>
  <c r="AE77" i="81"/>
  <c r="AF77" i="81" s="1"/>
  <c r="AC77" i="81"/>
  <c r="AB77" i="81"/>
  <c r="AA77" i="81"/>
  <c r="Z77" i="81"/>
  <c r="Y77" i="81"/>
  <c r="X77" i="81"/>
  <c r="W77" i="81"/>
  <c r="V77" i="81"/>
  <c r="U77" i="81"/>
  <c r="AT76" i="81"/>
  <c r="AU76" i="81" s="1"/>
  <c r="AQ76" i="81"/>
  <c r="AR76" i="81" s="1"/>
  <c r="AN76" i="81"/>
  <c r="AO76" i="81" s="1"/>
  <c r="AK76" i="81"/>
  <c r="AL76" i="81" s="1"/>
  <c r="AH76" i="81"/>
  <c r="AI76" i="81" s="1"/>
  <c r="AE76" i="81"/>
  <c r="AF76" i="81" s="1"/>
  <c r="AC76" i="81"/>
  <c r="AB76" i="81"/>
  <c r="AA76" i="81"/>
  <c r="Z76" i="81"/>
  <c r="Y76" i="81"/>
  <c r="X76" i="81"/>
  <c r="W76" i="81"/>
  <c r="C76" i="81" s="1"/>
  <c r="B76" i="81" s="1"/>
  <c r="V76" i="81"/>
  <c r="U76" i="81"/>
  <c r="AT75" i="81"/>
  <c r="AU75" i="81" s="1"/>
  <c r="AQ75" i="81"/>
  <c r="AR75" i="81" s="1"/>
  <c r="AN75" i="81"/>
  <c r="AO75" i="81" s="1"/>
  <c r="AK75" i="81"/>
  <c r="AL75" i="81" s="1"/>
  <c r="AH75" i="81"/>
  <c r="AI75" i="81" s="1"/>
  <c r="AE75" i="81"/>
  <c r="AF75" i="81" s="1"/>
  <c r="AC75" i="81"/>
  <c r="AB75" i="81"/>
  <c r="AA75" i="81"/>
  <c r="Z75" i="81"/>
  <c r="Y75" i="81"/>
  <c r="X75" i="81"/>
  <c r="W75" i="81"/>
  <c r="V75" i="81"/>
  <c r="U75" i="81"/>
  <c r="AT74" i="81"/>
  <c r="AU74" i="81" s="1"/>
  <c r="AQ74" i="81"/>
  <c r="AR74" i="81" s="1"/>
  <c r="AO74" i="81"/>
  <c r="AN74" i="81"/>
  <c r="AK74" i="81"/>
  <c r="AL74" i="81" s="1"/>
  <c r="AH74" i="81"/>
  <c r="AI74" i="81" s="1"/>
  <c r="AE74" i="81"/>
  <c r="AF74" i="81" s="1"/>
  <c r="AC74" i="81"/>
  <c r="AB74" i="81"/>
  <c r="AA74" i="81"/>
  <c r="Z74" i="81"/>
  <c r="Y74" i="81"/>
  <c r="X74" i="81"/>
  <c r="C74" i="81" s="1"/>
  <c r="B74" i="81" s="1"/>
  <c r="W74" i="81"/>
  <c r="V74" i="81"/>
  <c r="U74" i="81"/>
  <c r="AT73" i="81"/>
  <c r="AU73" i="81" s="1"/>
  <c r="AQ73" i="81"/>
  <c r="AR73" i="81" s="1"/>
  <c r="AN73" i="81"/>
  <c r="AO73" i="81" s="1"/>
  <c r="AK73" i="81"/>
  <c r="AL73" i="81" s="1"/>
  <c r="AH73" i="81"/>
  <c r="AI73" i="81" s="1"/>
  <c r="AE73" i="81"/>
  <c r="AF73" i="81" s="1"/>
  <c r="AC73" i="81"/>
  <c r="AB73" i="81"/>
  <c r="AA73" i="81"/>
  <c r="Z73" i="81"/>
  <c r="Y73" i="81"/>
  <c r="X73" i="81"/>
  <c r="W73" i="81"/>
  <c r="V73" i="81"/>
  <c r="U73" i="81"/>
  <c r="D73" i="81"/>
  <c r="AT72" i="81"/>
  <c r="AU72" i="81" s="1"/>
  <c r="AQ72" i="81"/>
  <c r="AR72" i="81" s="1"/>
  <c r="AN72" i="81"/>
  <c r="AO72" i="81" s="1"/>
  <c r="AK72" i="81"/>
  <c r="AL72" i="81" s="1"/>
  <c r="AH72" i="81"/>
  <c r="AI72" i="81" s="1"/>
  <c r="AE72" i="81"/>
  <c r="AF72" i="81" s="1"/>
  <c r="AC72" i="81"/>
  <c r="AB72" i="81"/>
  <c r="AA72" i="81"/>
  <c r="Z72" i="81"/>
  <c r="C72" i="81" s="1"/>
  <c r="B72" i="81" s="1"/>
  <c r="Y72" i="81"/>
  <c r="X72" i="81"/>
  <c r="W72" i="81"/>
  <c r="V72" i="81"/>
  <c r="U72" i="81"/>
  <c r="AT71" i="81"/>
  <c r="AU71" i="81" s="1"/>
  <c r="AQ71" i="81"/>
  <c r="AR71" i="81" s="1"/>
  <c r="AN71" i="81"/>
  <c r="AO71" i="81" s="1"/>
  <c r="AK71" i="81"/>
  <c r="AL71" i="81" s="1"/>
  <c r="AH71" i="81"/>
  <c r="AI71" i="81" s="1"/>
  <c r="AE71" i="81"/>
  <c r="AF71" i="81" s="1"/>
  <c r="AC71" i="81"/>
  <c r="AB71" i="81"/>
  <c r="AA71" i="81"/>
  <c r="Z71" i="81"/>
  <c r="Y71" i="81"/>
  <c r="X71" i="81"/>
  <c r="W71" i="81"/>
  <c r="V71" i="81"/>
  <c r="U71" i="81"/>
  <c r="D71" i="81"/>
  <c r="AT70" i="81"/>
  <c r="AU70" i="81" s="1"/>
  <c r="AQ70" i="81"/>
  <c r="AR70" i="81" s="1"/>
  <c r="AN70" i="81"/>
  <c r="AO70" i="81" s="1"/>
  <c r="AK70" i="81"/>
  <c r="AL70" i="81" s="1"/>
  <c r="AH70" i="81"/>
  <c r="AI70" i="81" s="1"/>
  <c r="AE70" i="81"/>
  <c r="AF70" i="81" s="1"/>
  <c r="AC70" i="81"/>
  <c r="AB70" i="81"/>
  <c r="AA70" i="81"/>
  <c r="Z70" i="81"/>
  <c r="Y70" i="81"/>
  <c r="X70" i="81"/>
  <c r="W70" i="81"/>
  <c r="V70" i="81"/>
  <c r="C70" i="81" s="1"/>
  <c r="B70" i="81" s="1"/>
  <c r="U70" i="81"/>
  <c r="AT69" i="81"/>
  <c r="AU69" i="81" s="1"/>
  <c r="AQ69" i="81"/>
  <c r="AR69" i="81" s="1"/>
  <c r="AN69" i="81"/>
  <c r="AO69" i="81" s="1"/>
  <c r="AK69" i="81"/>
  <c r="AL69" i="81" s="1"/>
  <c r="AH69" i="81"/>
  <c r="AI69" i="81" s="1"/>
  <c r="AE69" i="81"/>
  <c r="AF69" i="81" s="1"/>
  <c r="AC69" i="81"/>
  <c r="AB69" i="81"/>
  <c r="AA69" i="81"/>
  <c r="Z69" i="81"/>
  <c r="Y69" i="81"/>
  <c r="X69" i="81"/>
  <c r="W69" i="81"/>
  <c r="V69" i="81"/>
  <c r="U69" i="81"/>
  <c r="D69" i="81"/>
  <c r="AT68" i="81"/>
  <c r="AU68" i="81" s="1"/>
  <c r="AQ68" i="81"/>
  <c r="AR68" i="81" s="1"/>
  <c r="AN68" i="81"/>
  <c r="AO68" i="81" s="1"/>
  <c r="AK68" i="81"/>
  <c r="AL68" i="81" s="1"/>
  <c r="AH68" i="81"/>
  <c r="AI68" i="81" s="1"/>
  <c r="AE68" i="81"/>
  <c r="AF68" i="81" s="1"/>
  <c r="AC68" i="81"/>
  <c r="AB68" i="81"/>
  <c r="AA68" i="81"/>
  <c r="Z68" i="81"/>
  <c r="Y68" i="81"/>
  <c r="X68" i="81"/>
  <c r="W68" i="81"/>
  <c r="V68" i="81"/>
  <c r="U68" i="81"/>
  <c r="C68" i="81"/>
  <c r="B68" i="81"/>
  <c r="AT67" i="81"/>
  <c r="AU67" i="81" s="1"/>
  <c r="AQ67" i="81"/>
  <c r="AR67" i="81" s="1"/>
  <c r="AN67" i="81"/>
  <c r="AO67" i="81" s="1"/>
  <c r="AK67" i="81"/>
  <c r="AL67" i="81" s="1"/>
  <c r="AH67" i="81"/>
  <c r="AI67" i="81" s="1"/>
  <c r="AE67" i="81"/>
  <c r="AF67" i="81" s="1"/>
  <c r="AC67" i="81"/>
  <c r="AB67" i="81"/>
  <c r="AA67" i="81"/>
  <c r="Z67" i="81"/>
  <c r="Y67" i="81"/>
  <c r="X67" i="81"/>
  <c r="W67" i="81"/>
  <c r="V67" i="81"/>
  <c r="U67" i="81"/>
  <c r="D67" i="81"/>
  <c r="AT66" i="81"/>
  <c r="AU66" i="81" s="1"/>
  <c r="AQ66" i="81"/>
  <c r="AR66" i="81" s="1"/>
  <c r="AN66" i="81"/>
  <c r="AO66" i="81" s="1"/>
  <c r="AK66" i="81"/>
  <c r="AL66" i="81" s="1"/>
  <c r="AH66" i="81"/>
  <c r="AI66" i="81" s="1"/>
  <c r="AE66" i="81"/>
  <c r="AF66" i="81" s="1"/>
  <c r="AC66" i="81"/>
  <c r="AB66" i="81"/>
  <c r="AA66" i="81"/>
  <c r="Z66" i="81"/>
  <c r="Y66" i="81"/>
  <c r="X66" i="81"/>
  <c r="W66" i="81"/>
  <c r="V66" i="81"/>
  <c r="U66" i="81"/>
  <c r="C66" i="81"/>
  <c r="B66" i="81"/>
  <c r="AT65" i="81"/>
  <c r="AU65" i="81" s="1"/>
  <c r="AQ65" i="81"/>
  <c r="AR65" i="81" s="1"/>
  <c r="AN65" i="81"/>
  <c r="AO65" i="81" s="1"/>
  <c r="AK65" i="81"/>
  <c r="AL65" i="81" s="1"/>
  <c r="AH65" i="81"/>
  <c r="AI65" i="81" s="1"/>
  <c r="AE65" i="81"/>
  <c r="AF65" i="81" s="1"/>
  <c r="AC65" i="81"/>
  <c r="AB65" i="81"/>
  <c r="AA65" i="81"/>
  <c r="Z65" i="81"/>
  <c r="Y65" i="81"/>
  <c r="X65" i="81"/>
  <c r="W65" i="81"/>
  <c r="V65" i="81"/>
  <c r="U65" i="81"/>
  <c r="D65" i="81"/>
  <c r="AT64" i="81"/>
  <c r="AU64" i="81" s="1"/>
  <c r="AQ64" i="81"/>
  <c r="AR64" i="81" s="1"/>
  <c r="AO64" i="81"/>
  <c r="AN64" i="81"/>
  <c r="AK64" i="81"/>
  <c r="AL64" i="81" s="1"/>
  <c r="AH64" i="81"/>
  <c r="AI64" i="81" s="1"/>
  <c r="AE64" i="81"/>
  <c r="AF64" i="81" s="1"/>
  <c r="AC64" i="81"/>
  <c r="AB64" i="81"/>
  <c r="AA64" i="81"/>
  <c r="Z64" i="81"/>
  <c r="Y64" i="81"/>
  <c r="X64" i="81"/>
  <c r="W64" i="81"/>
  <c r="V64" i="81"/>
  <c r="U64" i="81"/>
  <c r="C64" i="81"/>
  <c r="B64" i="81"/>
  <c r="AT63" i="81"/>
  <c r="AU63" i="81" s="1"/>
  <c r="AQ63" i="81"/>
  <c r="AR63" i="81" s="1"/>
  <c r="AN63" i="81"/>
  <c r="AO63" i="81" s="1"/>
  <c r="AK63" i="81"/>
  <c r="AL63" i="81" s="1"/>
  <c r="AH63" i="81"/>
  <c r="AI63" i="81" s="1"/>
  <c r="AE63" i="81"/>
  <c r="AF63" i="81" s="1"/>
  <c r="AC63" i="81"/>
  <c r="AB63" i="81"/>
  <c r="AA63" i="81"/>
  <c r="Z63" i="81"/>
  <c r="Y63" i="81"/>
  <c r="X63" i="81"/>
  <c r="W63" i="81"/>
  <c r="V63" i="81"/>
  <c r="U63" i="81"/>
  <c r="C63" i="81" s="1"/>
  <c r="B63" i="81" s="1"/>
  <c r="D63" i="81"/>
  <c r="AT62" i="81"/>
  <c r="AU62" i="81" s="1"/>
  <c r="AQ62" i="81"/>
  <c r="AR62" i="81" s="1"/>
  <c r="AO62" i="81"/>
  <c r="AN62" i="81"/>
  <c r="AK62" i="81"/>
  <c r="AL62" i="81" s="1"/>
  <c r="AH62" i="81"/>
  <c r="AI62" i="81" s="1"/>
  <c r="AE62" i="81"/>
  <c r="AF62" i="81" s="1"/>
  <c r="AC62" i="81"/>
  <c r="AB62" i="81"/>
  <c r="AA62" i="81"/>
  <c r="Z62" i="81"/>
  <c r="Y62" i="81"/>
  <c r="X62" i="81"/>
  <c r="W62" i="81"/>
  <c r="V62" i="81"/>
  <c r="U62" i="81"/>
  <c r="C62" i="81"/>
  <c r="B62" i="81" s="1"/>
  <c r="AT61" i="81"/>
  <c r="AU61" i="81" s="1"/>
  <c r="AQ61" i="81"/>
  <c r="AR61" i="81" s="1"/>
  <c r="AN61" i="81"/>
  <c r="AO61" i="81" s="1"/>
  <c r="AK61" i="81"/>
  <c r="AL61" i="81" s="1"/>
  <c r="AH61" i="81"/>
  <c r="AI61" i="81" s="1"/>
  <c r="AE61" i="81"/>
  <c r="AF61" i="81" s="1"/>
  <c r="AC61" i="81"/>
  <c r="AB61" i="81"/>
  <c r="AA61" i="81"/>
  <c r="Z61" i="81"/>
  <c r="Y61" i="81"/>
  <c r="X61" i="81"/>
  <c r="W61" i="81"/>
  <c r="V61" i="81"/>
  <c r="U61" i="81"/>
  <c r="C61" i="81" s="1"/>
  <c r="B61" i="81" s="1"/>
  <c r="D61" i="81"/>
  <c r="AT60" i="81"/>
  <c r="AU60" i="81" s="1"/>
  <c r="AQ60" i="81"/>
  <c r="AR60" i="81" s="1"/>
  <c r="AO60" i="81"/>
  <c r="AN60" i="81"/>
  <c r="AK60" i="81"/>
  <c r="AL60" i="81" s="1"/>
  <c r="AH60" i="81"/>
  <c r="AI60" i="81" s="1"/>
  <c r="AE60" i="81"/>
  <c r="AF60" i="81" s="1"/>
  <c r="AC60" i="81"/>
  <c r="AB60" i="81"/>
  <c r="AA60" i="81"/>
  <c r="Z60" i="81"/>
  <c r="Y60" i="81"/>
  <c r="X60" i="81"/>
  <c r="W60" i="81"/>
  <c r="V60" i="81"/>
  <c r="C60" i="81" s="1"/>
  <c r="B60" i="81" s="1"/>
  <c r="U60" i="81"/>
  <c r="AT59" i="81"/>
  <c r="AU59" i="81" s="1"/>
  <c r="AQ59" i="81"/>
  <c r="AR59" i="81" s="1"/>
  <c r="AN59" i="81"/>
  <c r="AO59" i="81" s="1"/>
  <c r="AK59" i="81"/>
  <c r="AL59" i="81" s="1"/>
  <c r="AH59" i="81"/>
  <c r="AI59" i="81" s="1"/>
  <c r="AE59" i="81"/>
  <c r="AF59" i="81" s="1"/>
  <c r="AC59" i="81"/>
  <c r="AB59" i="81"/>
  <c r="AA59" i="81"/>
  <c r="Z59" i="81"/>
  <c r="Y59" i="81"/>
  <c r="X59" i="81"/>
  <c r="W59" i="81"/>
  <c r="V59" i="81"/>
  <c r="U59" i="81"/>
  <c r="AT58" i="81"/>
  <c r="AU58" i="81" s="1"/>
  <c r="AQ58" i="81"/>
  <c r="AR58" i="81" s="1"/>
  <c r="AO58" i="81"/>
  <c r="AN58" i="81"/>
  <c r="AK58" i="81"/>
  <c r="AL58" i="81" s="1"/>
  <c r="AH58" i="81"/>
  <c r="AI58" i="81" s="1"/>
  <c r="AE58" i="81"/>
  <c r="AF58" i="81" s="1"/>
  <c r="AC58" i="81"/>
  <c r="AB58" i="81"/>
  <c r="AA58" i="81"/>
  <c r="Z58" i="81"/>
  <c r="Y58" i="81"/>
  <c r="X58" i="81"/>
  <c r="W58" i="81"/>
  <c r="C58" i="81" s="1"/>
  <c r="B58" i="81" s="1"/>
  <c r="V58" i="81"/>
  <c r="U58" i="81"/>
  <c r="AT57" i="81"/>
  <c r="AU57" i="81" s="1"/>
  <c r="AQ57" i="81"/>
  <c r="AR57" i="81" s="1"/>
  <c r="AN57" i="81"/>
  <c r="AO57" i="81" s="1"/>
  <c r="AK57" i="81"/>
  <c r="AL57" i="81" s="1"/>
  <c r="AH57" i="81"/>
  <c r="AI57" i="81" s="1"/>
  <c r="AE57" i="81"/>
  <c r="AF57" i="81" s="1"/>
  <c r="AC57" i="81"/>
  <c r="AB57" i="81"/>
  <c r="AA57" i="81"/>
  <c r="Z57" i="81"/>
  <c r="Y57" i="81"/>
  <c r="X57" i="81"/>
  <c r="W57" i="81"/>
  <c r="V57" i="81"/>
  <c r="U57" i="81"/>
  <c r="D57" i="81"/>
  <c r="AT56" i="81"/>
  <c r="AU56" i="81" s="1"/>
  <c r="AQ56" i="81"/>
  <c r="AR56" i="81" s="1"/>
  <c r="AN56" i="81"/>
  <c r="AO56" i="81" s="1"/>
  <c r="AK56" i="81"/>
  <c r="AL56" i="81" s="1"/>
  <c r="AH56" i="81"/>
  <c r="AI56" i="81" s="1"/>
  <c r="AE56" i="81"/>
  <c r="AF56" i="81" s="1"/>
  <c r="AC56" i="81"/>
  <c r="AB56" i="81"/>
  <c r="AA56" i="81"/>
  <c r="Z56" i="81"/>
  <c r="Y56" i="81"/>
  <c r="C56" i="81" s="1"/>
  <c r="B56" i="81" s="1"/>
  <c r="X56" i="81"/>
  <c r="W56" i="81"/>
  <c r="V56" i="81"/>
  <c r="U56" i="81"/>
  <c r="AT55" i="81"/>
  <c r="AU55" i="81" s="1"/>
  <c r="AQ55" i="81"/>
  <c r="AR55" i="81" s="1"/>
  <c r="AN55" i="81"/>
  <c r="AO55" i="81" s="1"/>
  <c r="AK55" i="81"/>
  <c r="AL55" i="81" s="1"/>
  <c r="AH55" i="81"/>
  <c r="AI55" i="81" s="1"/>
  <c r="AE55" i="81"/>
  <c r="AF55" i="81" s="1"/>
  <c r="AC55" i="81"/>
  <c r="AB55" i="81"/>
  <c r="AA55" i="81"/>
  <c r="Z55" i="81"/>
  <c r="Y55" i="81"/>
  <c r="X55" i="81"/>
  <c r="W55" i="81"/>
  <c r="V55" i="81"/>
  <c r="U55" i="81"/>
  <c r="D55" i="81"/>
  <c r="AT54" i="81"/>
  <c r="AU54" i="81" s="1"/>
  <c r="AQ54" i="81"/>
  <c r="AR54" i="81" s="1"/>
  <c r="AN54" i="81"/>
  <c r="AO54" i="81" s="1"/>
  <c r="AK54" i="81"/>
  <c r="AL54" i="81" s="1"/>
  <c r="AH54" i="81"/>
  <c r="AI54" i="81" s="1"/>
  <c r="AE54" i="81"/>
  <c r="AF54" i="81" s="1"/>
  <c r="AC54" i="81"/>
  <c r="AB54" i="81"/>
  <c r="AA54" i="81"/>
  <c r="Z54" i="81"/>
  <c r="Y54" i="81"/>
  <c r="X54" i="81"/>
  <c r="W54" i="81"/>
  <c r="V54" i="81"/>
  <c r="U54" i="81"/>
  <c r="C54" i="81" s="1"/>
  <c r="B54" i="81" s="1"/>
  <c r="AT53" i="81"/>
  <c r="AU53" i="81" s="1"/>
  <c r="AQ53" i="81"/>
  <c r="AR53" i="81" s="1"/>
  <c r="AN53" i="81"/>
  <c r="AO53" i="81" s="1"/>
  <c r="AK53" i="81"/>
  <c r="AL53" i="81" s="1"/>
  <c r="AH53" i="81"/>
  <c r="AI53" i="81" s="1"/>
  <c r="AE53" i="81"/>
  <c r="AF53" i="81" s="1"/>
  <c r="AC53" i="81"/>
  <c r="AB53" i="81"/>
  <c r="AA53" i="81"/>
  <c r="Z53" i="81"/>
  <c r="Y53" i="81"/>
  <c r="X53" i="81"/>
  <c r="W53" i="81"/>
  <c r="V53" i="81"/>
  <c r="U53" i="81"/>
  <c r="D53" i="81"/>
  <c r="AT52" i="81"/>
  <c r="AU52" i="81" s="1"/>
  <c r="AQ52" i="81"/>
  <c r="AR52" i="81" s="1"/>
  <c r="AN52" i="81"/>
  <c r="AO52" i="81" s="1"/>
  <c r="AK52" i="81"/>
  <c r="AL52" i="81" s="1"/>
  <c r="AH52" i="81"/>
  <c r="AI52" i="81" s="1"/>
  <c r="AE52" i="81"/>
  <c r="AF52" i="81" s="1"/>
  <c r="AC52" i="81"/>
  <c r="C52" i="81" s="1"/>
  <c r="B52" i="81" s="1"/>
  <c r="AB52" i="81"/>
  <c r="AA52" i="81"/>
  <c r="Z52" i="81"/>
  <c r="Y52" i="81"/>
  <c r="X52" i="81"/>
  <c r="W52" i="81"/>
  <c r="V52" i="81"/>
  <c r="U52" i="81"/>
  <c r="AT51" i="81"/>
  <c r="AU51" i="81" s="1"/>
  <c r="AQ51" i="81"/>
  <c r="AR51" i="81" s="1"/>
  <c r="AN51" i="81"/>
  <c r="AO51" i="81" s="1"/>
  <c r="AK51" i="81"/>
  <c r="AL51" i="81" s="1"/>
  <c r="AH51" i="81"/>
  <c r="AI51" i="81" s="1"/>
  <c r="AE51" i="81"/>
  <c r="AF51" i="81" s="1"/>
  <c r="AC51" i="81"/>
  <c r="AB51" i="81"/>
  <c r="AA51" i="81"/>
  <c r="Z51" i="81"/>
  <c r="Y51" i="81"/>
  <c r="X51" i="81"/>
  <c r="W51" i="81"/>
  <c r="V51" i="81"/>
  <c r="U51" i="81"/>
  <c r="D51" i="81"/>
  <c r="AT50" i="81"/>
  <c r="AU50" i="81" s="1"/>
  <c r="AQ50" i="81"/>
  <c r="AR50" i="81" s="1"/>
  <c r="AN50" i="81"/>
  <c r="AO50" i="81" s="1"/>
  <c r="AK50" i="81"/>
  <c r="AL50" i="81" s="1"/>
  <c r="AH50" i="81"/>
  <c r="AI50" i="81" s="1"/>
  <c r="AE50" i="81"/>
  <c r="AF50" i="81" s="1"/>
  <c r="AC50" i="81"/>
  <c r="AB50" i="81"/>
  <c r="AA50" i="81"/>
  <c r="Z50" i="81"/>
  <c r="Y50" i="81"/>
  <c r="X50" i="81"/>
  <c r="W50" i="81"/>
  <c r="V50" i="81"/>
  <c r="U50" i="81"/>
  <c r="C50" i="81"/>
  <c r="B50" i="81"/>
  <c r="AT49" i="81"/>
  <c r="AU49" i="81" s="1"/>
  <c r="AQ49" i="81"/>
  <c r="AR49" i="81" s="1"/>
  <c r="AN49" i="81"/>
  <c r="AO49" i="81" s="1"/>
  <c r="AK49" i="81"/>
  <c r="AL49" i="81" s="1"/>
  <c r="AH49" i="81"/>
  <c r="AI49" i="81" s="1"/>
  <c r="AE49" i="81"/>
  <c r="AF49" i="81" s="1"/>
  <c r="AC49" i="81"/>
  <c r="AB49" i="81"/>
  <c r="AA49" i="81"/>
  <c r="Z49" i="81"/>
  <c r="Y49" i="81"/>
  <c r="X49" i="81"/>
  <c r="W49" i="81"/>
  <c r="V49" i="81"/>
  <c r="U49" i="81"/>
  <c r="D49" i="81"/>
  <c r="AT48" i="81"/>
  <c r="AU48" i="81" s="1"/>
  <c r="AQ48" i="81"/>
  <c r="AR48" i="81" s="1"/>
  <c r="AN48" i="81"/>
  <c r="AO48" i="81" s="1"/>
  <c r="AK48" i="81"/>
  <c r="AL48" i="81" s="1"/>
  <c r="AH48" i="81"/>
  <c r="AI48" i="81" s="1"/>
  <c r="AE48" i="81"/>
  <c r="AF48" i="81" s="1"/>
  <c r="AC48" i="81"/>
  <c r="AB48" i="81"/>
  <c r="AA48" i="81"/>
  <c r="Z48" i="81"/>
  <c r="Y48" i="81"/>
  <c r="X48" i="81"/>
  <c r="W48" i="81"/>
  <c r="V48" i="81"/>
  <c r="U48" i="81"/>
  <c r="C48" i="81"/>
  <c r="B48" i="81"/>
  <c r="AT47" i="81"/>
  <c r="AU47" i="81" s="1"/>
  <c r="AQ47" i="81"/>
  <c r="AR47" i="81" s="1"/>
  <c r="AN47" i="81"/>
  <c r="AO47" i="81" s="1"/>
  <c r="AK47" i="81"/>
  <c r="AL47" i="81" s="1"/>
  <c r="AH47" i="81"/>
  <c r="AI47" i="81" s="1"/>
  <c r="AE47" i="81"/>
  <c r="AF47" i="81" s="1"/>
  <c r="AC47" i="81"/>
  <c r="AB47" i="81"/>
  <c r="AA47" i="81"/>
  <c r="Z47" i="81"/>
  <c r="Y47" i="81"/>
  <c r="X47" i="81"/>
  <c r="W47" i="81"/>
  <c r="V47" i="81"/>
  <c r="U47" i="81"/>
  <c r="D47" i="81"/>
  <c r="AT46" i="81"/>
  <c r="AU46" i="81" s="1"/>
  <c r="AQ46" i="81"/>
  <c r="AR46" i="81" s="1"/>
  <c r="AN46" i="81"/>
  <c r="AO46" i="81" s="1"/>
  <c r="AK46" i="81"/>
  <c r="AL46" i="81" s="1"/>
  <c r="AH46" i="81"/>
  <c r="AI46" i="81" s="1"/>
  <c r="AE46" i="81"/>
  <c r="AF46" i="81" s="1"/>
  <c r="AC46" i="81"/>
  <c r="AB46" i="81"/>
  <c r="AA46" i="81"/>
  <c r="Z46" i="81"/>
  <c r="Y46" i="81"/>
  <c r="X46" i="81"/>
  <c r="W46" i="81"/>
  <c r="V46" i="81"/>
  <c r="U46" i="81"/>
  <c r="C46" i="81"/>
  <c r="B46" i="81"/>
  <c r="AT45" i="81"/>
  <c r="AU45" i="81" s="1"/>
  <c r="AQ45" i="81"/>
  <c r="AR45" i="81" s="1"/>
  <c r="AN45" i="81"/>
  <c r="AO45" i="81" s="1"/>
  <c r="AK45" i="81"/>
  <c r="AL45" i="81" s="1"/>
  <c r="AH45" i="81"/>
  <c r="AI45" i="81" s="1"/>
  <c r="AE45" i="81"/>
  <c r="AF45" i="81" s="1"/>
  <c r="AC45" i="81"/>
  <c r="AB45" i="81"/>
  <c r="AA45" i="81"/>
  <c r="Z45" i="81"/>
  <c r="Y45" i="81"/>
  <c r="X45" i="81"/>
  <c r="W45" i="81"/>
  <c r="V45" i="81"/>
  <c r="U45" i="81"/>
  <c r="D45" i="81"/>
  <c r="AT44" i="81"/>
  <c r="AU44" i="81" s="1"/>
  <c r="AQ44" i="81"/>
  <c r="AR44" i="81" s="1"/>
  <c r="AN44" i="81"/>
  <c r="AO44" i="81" s="1"/>
  <c r="AK44" i="81"/>
  <c r="AL44" i="81" s="1"/>
  <c r="AH44" i="81"/>
  <c r="AI44" i="81" s="1"/>
  <c r="AE44" i="81"/>
  <c r="AF44" i="81" s="1"/>
  <c r="AC44" i="81"/>
  <c r="AB44" i="81"/>
  <c r="AA44" i="81"/>
  <c r="Z44" i="81"/>
  <c r="Y44" i="81"/>
  <c r="X44" i="81"/>
  <c r="W44" i="81"/>
  <c r="V44" i="81"/>
  <c r="U44" i="81"/>
  <c r="C44" i="81" s="1"/>
  <c r="B44" i="81" s="1"/>
  <c r="AT43" i="81"/>
  <c r="AU43" i="81" s="1"/>
  <c r="AQ43" i="81"/>
  <c r="AR43" i="81" s="1"/>
  <c r="AN43" i="81"/>
  <c r="AO43" i="81" s="1"/>
  <c r="AK43" i="81"/>
  <c r="AL43" i="81" s="1"/>
  <c r="AH43" i="81"/>
  <c r="AI43" i="81" s="1"/>
  <c r="AE43" i="81"/>
  <c r="AF43" i="81" s="1"/>
  <c r="AC43" i="81"/>
  <c r="AB43" i="81"/>
  <c r="AA43" i="81"/>
  <c r="Z43" i="81"/>
  <c r="Y43" i="81"/>
  <c r="X43" i="81"/>
  <c r="W43" i="81"/>
  <c r="V43" i="81"/>
  <c r="C43" i="81" s="1"/>
  <c r="B43" i="81" s="1"/>
  <c r="U43" i="81"/>
  <c r="D43" i="81"/>
  <c r="AT42" i="81"/>
  <c r="AU42" i="81" s="1"/>
  <c r="AQ42" i="81"/>
  <c r="AR42" i="81" s="1"/>
  <c r="AO42" i="81"/>
  <c r="AN42" i="81"/>
  <c r="AK42" i="81"/>
  <c r="AL42" i="81" s="1"/>
  <c r="AH42" i="81"/>
  <c r="AI42" i="81" s="1"/>
  <c r="AE42" i="81"/>
  <c r="AF42" i="81" s="1"/>
  <c r="AC42" i="81"/>
  <c r="AB42" i="81"/>
  <c r="AA42" i="81"/>
  <c r="Z42" i="81"/>
  <c r="Y42" i="81"/>
  <c r="X42" i="81"/>
  <c r="W42" i="81"/>
  <c r="C42" i="81" s="1"/>
  <c r="B42" i="81" s="1"/>
  <c r="V42" i="81"/>
  <c r="U42" i="81"/>
  <c r="AT41" i="81"/>
  <c r="AU41" i="81" s="1"/>
  <c r="AQ41" i="81"/>
  <c r="AR41" i="81" s="1"/>
  <c r="AN41" i="81"/>
  <c r="AO41" i="81" s="1"/>
  <c r="AK41" i="81"/>
  <c r="AL41" i="81" s="1"/>
  <c r="AH41" i="81"/>
  <c r="AI41" i="81" s="1"/>
  <c r="AE41" i="81"/>
  <c r="AF41" i="81" s="1"/>
  <c r="AC41" i="81"/>
  <c r="AB41" i="81"/>
  <c r="AA41" i="81"/>
  <c r="Z41" i="81"/>
  <c r="Y41" i="81"/>
  <c r="X41" i="81"/>
  <c r="W41" i="81"/>
  <c r="V41" i="81"/>
  <c r="U41" i="81"/>
  <c r="D41" i="81"/>
  <c r="AT40" i="81"/>
  <c r="AU40" i="81" s="1"/>
  <c r="AQ40" i="81"/>
  <c r="AR40" i="81" s="1"/>
  <c r="AN40" i="81"/>
  <c r="AO40" i="81" s="1"/>
  <c r="AK40" i="81"/>
  <c r="AL40" i="81" s="1"/>
  <c r="AH40" i="81"/>
  <c r="AI40" i="81" s="1"/>
  <c r="AE40" i="81"/>
  <c r="AF40" i="81" s="1"/>
  <c r="AC40" i="81"/>
  <c r="AB40" i="81"/>
  <c r="AA40" i="81"/>
  <c r="Z40" i="81"/>
  <c r="Y40" i="81"/>
  <c r="C40" i="81" s="1"/>
  <c r="B40" i="81" s="1"/>
  <c r="X40" i="81"/>
  <c r="W40" i="81"/>
  <c r="V40" i="81"/>
  <c r="U40" i="81"/>
  <c r="AT39" i="81"/>
  <c r="AU39" i="81" s="1"/>
  <c r="AQ39" i="81"/>
  <c r="AR39" i="81" s="1"/>
  <c r="AN39" i="81"/>
  <c r="AO39" i="81" s="1"/>
  <c r="AK39" i="81"/>
  <c r="AL39" i="81" s="1"/>
  <c r="AH39" i="81"/>
  <c r="AI39" i="81" s="1"/>
  <c r="AE39" i="81"/>
  <c r="AF39" i="81" s="1"/>
  <c r="AC39" i="81"/>
  <c r="AB39" i="81"/>
  <c r="AA39" i="81"/>
  <c r="Z39" i="81"/>
  <c r="Y39" i="81"/>
  <c r="X39" i="81"/>
  <c r="W39" i="81"/>
  <c r="V39" i="81"/>
  <c r="U39" i="81"/>
  <c r="D39" i="81"/>
  <c r="AT38" i="81"/>
  <c r="AU38" i="81" s="1"/>
  <c r="AQ38" i="81"/>
  <c r="AR38" i="81" s="1"/>
  <c r="AN38" i="81"/>
  <c r="AO38" i="81" s="1"/>
  <c r="AK38" i="81"/>
  <c r="AL38" i="81" s="1"/>
  <c r="AH38" i="81"/>
  <c r="AI38" i="81" s="1"/>
  <c r="AE38" i="81"/>
  <c r="AF38" i="81" s="1"/>
  <c r="AC38" i="81"/>
  <c r="AB38" i="81"/>
  <c r="AA38" i="81"/>
  <c r="Z38" i="81"/>
  <c r="Y38" i="81"/>
  <c r="X38" i="81"/>
  <c r="W38" i="81"/>
  <c r="V38" i="81"/>
  <c r="U38" i="81"/>
  <c r="C38" i="81" s="1"/>
  <c r="B38" i="81" s="1"/>
  <c r="AT37" i="81"/>
  <c r="AU37" i="81" s="1"/>
  <c r="AQ37" i="81"/>
  <c r="AR37" i="81" s="1"/>
  <c r="AN37" i="81"/>
  <c r="AO37" i="81" s="1"/>
  <c r="AK37" i="81"/>
  <c r="AL37" i="81" s="1"/>
  <c r="AH37" i="81"/>
  <c r="AI37" i="81" s="1"/>
  <c r="AE37" i="81"/>
  <c r="AF37" i="81" s="1"/>
  <c r="AC37" i="81"/>
  <c r="AB37" i="81"/>
  <c r="AA37" i="81"/>
  <c r="Z37" i="81"/>
  <c r="Y37" i="81"/>
  <c r="X37" i="81"/>
  <c r="W37" i="81"/>
  <c r="V37" i="81"/>
  <c r="U37" i="81"/>
  <c r="D37" i="81"/>
  <c r="AT36" i="81"/>
  <c r="AU36" i="81" s="1"/>
  <c r="AQ36" i="81"/>
  <c r="AR36" i="81" s="1"/>
  <c r="AN36" i="81"/>
  <c r="AO36" i="81" s="1"/>
  <c r="AK36" i="81"/>
  <c r="AL36" i="81" s="1"/>
  <c r="AH36" i="81"/>
  <c r="AI36" i="81" s="1"/>
  <c r="AE36" i="81"/>
  <c r="AF36" i="81" s="1"/>
  <c r="AC36" i="81"/>
  <c r="C36" i="81" s="1"/>
  <c r="B36" i="81" s="1"/>
  <c r="AB36" i="81"/>
  <c r="AA36" i="81"/>
  <c r="Z36" i="81"/>
  <c r="Y36" i="81"/>
  <c r="X36" i="81"/>
  <c r="W36" i="81"/>
  <c r="V36" i="81"/>
  <c r="U36" i="81"/>
  <c r="AT35" i="81"/>
  <c r="AU35" i="81" s="1"/>
  <c r="AQ35" i="81"/>
  <c r="AR35" i="81" s="1"/>
  <c r="AN35" i="81"/>
  <c r="AO35" i="81" s="1"/>
  <c r="AK35" i="81"/>
  <c r="AL35" i="81" s="1"/>
  <c r="AH35" i="81"/>
  <c r="AI35" i="81" s="1"/>
  <c r="AE35" i="81"/>
  <c r="AF35" i="81" s="1"/>
  <c r="AC35" i="81"/>
  <c r="AB35" i="81"/>
  <c r="AA35" i="81"/>
  <c r="Z35" i="81"/>
  <c r="Y35" i="81"/>
  <c r="X35" i="81"/>
  <c r="W35" i="81"/>
  <c r="V35" i="81"/>
  <c r="U35" i="81"/>
  <c r="D35" i="81"/>
  <c r="AT34" i="81"/>
  <c r="AU34" i="81" s="1"/>
  <c r="AQ34" i="81"/>
  <c r="AR34" i="81" s="1"/>
  <c r="AN34" i="81"/>
  <c r="AO34" i="81" s="1"/>
  <c r="AK34" i="81"/>
  <c r="AH34" i="81"/>
  <c r="AI34" i="81" s="1"/>
  <c r="AE34" i="81"/>
  <c r="AF34" i="81" s="1"/>
  <c r="AC34" i="81"/>
  <c r="AB34" i="81"/>
  <c r="AA34" i="81"/>
  <c r="Z34" i="81"/>
  <c r="Y34" i="81"/>
  <c r="X34" i="81"/>
  <c r="W34" i="81"/>
  <c r="V34" i="81"/>
  <c r="U34" i="81"/>
  <c r="C34" i="81"/>
  <c r="B34" i="81"/>
  <c r="L33" i="81"/>
  <c r="K33" i="81"/>
  <c r="J33" i="81"/>
  <c r="F30" i="4" s="1"/>
  <c r="I33" i="81"/>
  <c r="E30" i="4" s="1"/>
  <c r="AT32" i="81"/>
  <c r="AQ32" i="81"/>
  <c r="AN32" i="81"/>
  <c r="AK32" i="81"/>
  <c r="AH32" i="81"/>
  <c r="AE32" i="81"/>
  <c r="D106" i="81"/>
  <c r="F4" i="81"/>
  <c r="C28" i="81" s="1"/>
  <c r="AT107" i="80"/>
  <c r="AU107" i="80" s="1"/>
  <c r="AQ107" i="80"/>
  <c r="AR107" i="80" s="1"/>
  <c r="AN107" i="80"/>
  <c r="AO107" i="80" s="1"/>
  <c r="AK107" i="80"/>
  <c r="AL107" i="80" s="1"/>
  <c r="AH107" i="80"/>
  <c r="AI107" i="80" s="1"/>
  <c r="AE107" i="80"/>
  <c r="AF107" i="80" s="1"/>
  <c r="AC107" i="80"/>
  <c r="AB107" i="80"/>
  <c r="AA107" i="80"/>
  <c r="Z107" i="80"/>
  <c r="Y107" i="80"/>
  <c r="X107" i="80"/>
  <c r="W107" i="80"/>
  <c r="V107" i="80"/>
  <c r="U107" i="80"/>
  <c r="D107" i="80"/>
  <c r="AT106" i="80"/>
  <c r="AU106" i="80" s="1"/>
  <c r="AQ106" i="80"/>
  <c r="AR106" i="80" s="1"/>
  <c r="AN106" i="80"/>
  <c r="AO106" i="80" s="1"/>
  <c r="AK106" i="80"/>
  <c r="AL106" i="80" s="1"/>
  <c r="AH106" i="80"/>
  <c r="AI106" i="80" s="1"/>
  <c r="AE106" i="80"/>
  <c r="AF106" i="80" s="1"/>
  <c r="AC106" i="80"/>
  <c r="AB106" i="80"/>
  <c r="AA106" i="80"/>
  <c r="Z106" i="80"/>
  <c r="Y106" i="80"/>
  <c r="X106" i="80"/>
  <c r="W106" i="80"/>
  <c r="V106" i="80"/>
  <c r="U106" i="80"/>
  <c r="C106" i="80" s="1"/>
  <c r="B106" i="80" s="1"/>
  <c r="AT105" i="80"/>
  <c r="AU105" i="80" s="1"/>
  <c r="AQ105" i="80"/>
  <c r="AR105" i="80" s="1"/>
  <c r="AN105" i="80"/>
  <c r="AO105" i="80" s="1"/>
  <c r="AL105" i="80"/>
  <c r="AK105" i="80"/>
  <c r="AH105" i="80"/>
  <c r="AI105" i="80" s="1"/>
  <c r="AE105" i="80"/>
  <c r="AF105" i="80" s="1"/>
  <c r="AC105" i="80"/>
  <c r="AB105" i="80"/>
  <c r="AA105" i="80"/>
  <c r="Z105" i="80"/>
  <c r="Y105" i="80"/>
  <c r="X105" i="80"/>
  <c r="W105" i="80"/>
  <c r="V105" i="80"/>
  <c r="U105" i="80"/>
  <c r="C105" i="80" s="1"/>
  <c r="B105" i="80" s="1"/>
  <c r="D105" i="80"/>
  <c r="AT104" i="80"/>
  <c r="AU104" i="80" s="1"/>
  <c r="AR104" i="80"/>
  <c r="AQ104" i="80"/>
  <c r="AN104" i="80"/>
  <c r="AO104" i="80" s="1"/>
  <c r="AK104" i="80"/>
  <c r="AL104" i="80" s="1"/>
  <c r="AH104" i="80"/>
  <c r="AI104" i="80" s="1"/>
  <c r="AE104" i="80"/>
  <c r="AF104" i="80" s="1"/>
  <c r="AC104" i="80"/>
  <c r="AB104" i="80"/>
  <c r="AA104" i="80"/>
  <c r="Z104" i="80"/>
  <c r="Y104" i="80"/>
  <c r="X104" i="80"/>
  <c r="W104" i="80"/>
  <c r="V104" i="80"/>
  <c r="U104" i="80"/>
  <c r="C104" i="80"/>
  <c r="B104" i="80" s="1"/>
  <c r="AT103" i="80"/>
  <c r="AU103" i="80" s="1"/>
  <c r="AQ103" i="80"/>
  <c r="AR103" i="80" s="1"/>
  <c r="AN103" i="80"/>
  <c r="AO103" i="80" s="1"/>
  <c r="AK103" i="80"/>
  <c r="AL103" i="80" s="1"/>
  <c r="AH103" i="80"/>
  <c r="AI103" i="80" s="1"/>
  <c r="AE103" i="80"/>
  <c r="AF103" i="80" s="1"/>
  <c r="AC103" i="80"/>
  <c r="AB103" i="80"/>
  <c r="AA103" i="80"/>
  <c r="Z103" i="80"/>
  <c r="Y103" i="80"/>
  <c r="X103" i="80"/>
  <c r="W103" i="80"/>
  <c r="V103" i="80"/>
  <c r="U103" i="80"/>
  <c r="D103" i="80"/>
  <c r="AT102" i="80"/>
  <c r="AU102" i="80" s="1"/>
  <c r="AQ102" i="80"/>
  <c r="AR102" i="80" s="1"/>
  <c r="AN102" i="80"/>
  <c r="AO102" i="80" s="1"/>
  <c r="AK102" i="80"/>
  <c r="AL102" i="80" s="1"/>
  <c r="AH102" i="80"/>
  <c r="AI102" i="80" s="1"/>
  <c r="AE102" i="80"/>
  <c r="AF102" i="80" s="1"/>
  <c r="AC102" i="80"/>
  <c r="AB102" i="80"/>
  <c r="AA102" i="80"/>
  <c r="Z102" i="80"/>
  <c r="Y102" i="80"/>
  <c r="X102" i="80"/>
  <c r="W102" i="80"/>
  <c r="V102" i="80"/>
  <c r="U102" i="80"/>
  <c r="C102" i="80" s="1"/>
  <c r="B102" i="80" s="1"/>
  <c r="AT101" i="80"/>
  <c r="AU101" i="80" s="1"/>
  <c r="AQ101" i="80"/>
  <c r="AR101" i="80" s="1"/>
  <c r="AN101" i="80"/>
  <c r="AO101" i="80" s="1"/>
  <c r="AK101" i="80"/>
  <c r="AL101" i="80" s="1"/>
  <c r="AH101" i="80"/>
  <c r="AI101" i="80" s="1"/>
  <c r="AF101" i="80"/>
  <c r="AE101" i="80"/>
  <c r="AC101" i="80"/>
  <c r="AB101" i="80"/>
  <c r="AA101" i="80"/>
  <c r="Z101" i="80"/>
  <c r="Y101" i="80"/>
  <c r="X101" i="80"/>
  <c r="W101" i="80"/>
  <c r="V101" i="80"/>
  <c r="U101" i="80"/>
  <c r="D101" i="80"/>
  <c r="AT100" i="80"/>
  <c r="AU100" i="80" s="1"/>
  <c r="AQ100" i="80"/>
  <c r="AR100" i="80" s="1"/>
  <c r="AN100" i="80"/>
  <c r="AO100" i="80" s="1"/>
  <c r="AK100" i="80"/>
  <c r="AL100" i="80" s="1"/>
  <c r="AH100" i="80"/>
  <c r="AI100" i="80" s="1"/>
  <c r="AE100" i="80"/>
  <c r="AF100" i="80" s="1"/>
  <c r="AC100" i="80"/>
  <c r="AB100" i="80"/>
  <c r="AA100" i="80"/>
  <c r="Z100" i="80"/>
  <c r="Y100" i="80"/>
  <c r="X100" i="80"/>
  <c r="W100" i="80"/>
  <c r="V100" i="80"/>
  <c r="U100" i="80"/>
  <c r="C100" i="80"/>
  <c r="B100" i="80"/>
  <c r="AT99" i="80"/>
  <c r="AU99" i="80" s="1"/>
  <c r="AR99" i="80"/>
  <c r="AQ99" i="80"/>
  <c r="AN99" i="80"/>
  <c r="AO99" i="80" s="1"/>
  <c r="AK99" i="80"/>
  <c r="AL99" i="80" s="1"/>
  <c r="AH99" i="80"/>
  <c r="AI99" i="80" s="1"/>
  <c r="AF99" i="80"/>
  <c r="AE99" i="80"/>
  <c r="AC99" i="80"/>
  <c r="AB99" i="80"/>
  <c r="AA99" i="80"/>
  <c r="Z99" i="80"/>
  <c r="Y99" i="80"/>
  <c r="X99" i="80"/>
  <c r="W99" i="80"/>
  <c r="V99" i="80"/>
  <c r="U99" i="80"/>
  <c r="D99" i="80"/>
  <c r="AT98" i="80"/>
  <c r="AU98" i="80" s="1"/>
  <c r="AQ98" i="80"/>
  <c r="AR98" i="80" s="1"/>
  <c r="AN98" i="80"/>
  <c r="AO98" i="80" s="1"/>
  <c r="AK98" i="80"/>
  <c r="AL98" i="80" s="1"/>
  <c r="AH98" i="80"/>
  <c r="AI98" i="80" s="1"/>
  <c r="AE98" i="80"/>
  <c r="AF98" i="80" s="1"/>
  <c r="AC98" i="80"/>
  <c r="AB98" i="80"/>
  <c r="AA98" i="80"/>
  <c r="Z98" i="80"/>
  <c r="Y98" i="80"/>
  <c r="X98" i="80"/>
  <c r="W98" i="80"/>
  <c r="V98" i="80"/>
  <c r="U98" i="80"/>
  <c r="C98" i="80" s="1"/>
  <c r="B98" i="80" s="1"/>
  <c r="AT97" i="80"/>
  <c r="AU97" i="80" s="1"/>
  <c r="AR97" i="80"/>
  <c r="AQ97" i="80"/>
  <c r="AN97" i="80"/>
  <c r="AO97" i="80" s="1"/>
  <c r="AK97" i="80"/>
  <c r="AL97" i="80" s="1"/>
  <c r="AH97" i="80"/>
  <c r="AI97" i="80" s="1"/>
  <c r="AE97" i="80"/>
  <c r="AF97" i="80" s="1"/>
  <c r="AC97" i="80"/>
  <c r="AB97" i="80"/>
  <c r="AA97" i="80"/>
  <c r="Z97" i="80"/>
  <c r="Y97" i="80"/>
  <c r="X97" i="80"/>
  <c r="W97" i="80"/>
  <c r="V97" i="80"/>
  <c r="U97" i="80"/>
  <c r="D97" i="80"/>
  <c r="AT96" i="80"/>
  <c r="AU96" i="80" s="1"/>
  <c r="AQ96" i="80"/>
  <c r="AR96" i="80" s="1"/>
  <c r="AN96" i="80"/>
  <c r="AO96" i="80" s="1"/>
  <c r="AK96" i="80"/>
  <c r="AL96" i="80" s="1"/>
  <c r="AH96" i="80"/>
  <c r="AI96" i="80" s="1"/>
  <c r="AF96" i="80"/>
  <c r="AE96" i="80"/>
  <c r="AC96" i="80"/>
  <c r="AB96" i="80"/>
  <c r="AA96" i="80"/>
  <c r="Z96" i="80"/>
  <c r="Y96" i="80"/>
  <c r="X96" i="80"/>
  <c r="W96" i="80"/>
  <c r="V96" i="80"/>
  <c r="U96" i="80"/>
  <c r="C96" i="80"/>
  <c r="B96" i="80"/>
  <c r="AT95" i="80"/>
  <c r="AU95" i="80" s="1"/>
  <c r="AQ95" i="80"/>
  <c r="AR95" i="80" s="1"/>
  <c r="AO95" i="80"/>
  <c r="AN95" i="80"/>
  <c r="AK95" i="80"/>
  <c r="AL95" i="80" s="1"/>
  <c r="AH95" i="80"/>
  <c r="AI95" i="80" s="1"/>
  <c r="AF95" i="80"/>
  <c r="AE95" i="80"/>
  <c r="AC95" i="80"/>
  <c r="AB95" i="80"/>
  <c r="AA95" i="80"/>
  <c r="Z95" i="80"/>
  <c r="Y95" i="80"/>
  <c r="X95" i="80"/>
  <c r="W95" i="80"/>
  <c r="V95" i="80"/>
  <c r="U95" i="80"/>
  <c r="C95" i="80" s="1"/>
  <c r="B95" i="80" s="1"/>
  <c r="D95" i="80"/>
  <c r="AT94" i="80"/>
  <c r="AU94" i="80" s="1"/>
  <c r="AQ94" i="80"/>
  <c r="AR94" i="80" s="1"/>
  <c r="AN94" i="80"/>
  <c r="AO94" i="80" s="1"/>
  <c r="AK94" i="80"/>
  <c r="AL94" i="80" s="1"/>
  <c r="AH94" i="80"/>
  <c r="AI94" i="80" s="1"/>
  <c r="AF94" i="80"/>
  <c r="AE94" i="80"/>
  <c r="AC94" i="80"/>
  <c r="AB94" i="80"/>
  <c r="AA94" i="80"/>
  <c r="Z94" i="80"/>
  <c r="Y94" i="80"/>
  <c r="X94" i="80"/>
  <c r="W94" i="80"/>
  <c r="V94" i="80"/>
  <c r="U94" i="80"/>
  <c r="C94" i="80" s="1"/>
  <c r="B94" i="80" s="1"/>
  <c r="AT93" i="80"/>
  <c r="AU93" i="80" s="1"/>
  <c r="AR93" i="80"/>
  <c r="AQ93" i="80"/>
  <c r="AO93" i="80"/>
  <c r="AN93" i="80"/>
  <c r="AK93" i="80"/>
  <c r="AL93" i="80" s="1"/>
  <c r="AH93" i="80"/>
  <c r="AI93" i="80" s="1"/>
  <c r="AE93" i="80"/>
  <c r="AF93" i="80" s="1"/>
  <c r="AC93" i="80"/>
  <c r="AB93" i="80"/>
  <c r="AA93" i="80"/>
  <c r="Z93" i="80"/>
  <c r="Y93" i="80"/>
  <c r="X93" i="80"/>
  <c r="W93" i="80"/>
  <c r="V93" i="80"/>
  <c r="U93" i="80"/>
  <c r="D93" i="80"/>
  <c r="AT92" i="80"/>
  <c r="AU92" i="80" s="1"/>
  <c r="AQ92" i="80"/>
  <c r="AR92" i="80" s="1"/>
  <c r="AN92" i="80"/>
  <c r="AO92" i="80" s="1"/>
  <c r="AK92" i="80"/>
  <c r="AL92" i="80" s="1"/>
  <c r="AH92" i="80"/>
  <c r="AI92" i="80" s="1"/>
  <c r="AE92" i="80"/>
  <c r="AF92" i="80" s="1"/>
  <c r="AC92" i="80"/>
  <c r="AB92" i="80"/>
  <c r="AA92" i="80"/>
  <c r="Z92" i="80"/>
  <c r="Y92" i="80"/>
  <c r="X92" i="80"/>
  <c r="W92" i="80"/>
  <c r="V92" i="80"/>
  <c r="U92" i="80"/>
  <c r="C92" i="80" s="1"/>
  <c r="B92" i="80" s="1"/>
  <c r="AT91" i="80"/>
  <c r="AU91" i="80" s="1"/>
  <c r="AQ91" i="80"/>
  <c r="AR91" i="80" s="1"/>
  <c r="AN91" i="80"/>
  <c r="AO91" i="80" s="1"/>
  <c r="AL91" i="80"/>
  <c r="AK91" i="80"/>
  <c r="AH91" i="80"/>
  <c r="AI91" i="80" s="1"/>
  <c r="AF91" i="80"/>
  <c r="AE91" i="80"/>
  <c r="AC91" i="80"/>
  <c r="AB91" i="80"/>
  <c r="AA91" i="80"/>
  <c r="Z91" i="80"/>
  <c r="Y91" i="80"/>
  <c r="X91" i="80"/>
  <c r="W91" i="80"/>
  <c r="V91" i="80"/>
  <c r="U91" i="80"/>
  <c r="C91" i="80" s="1"/>
  <c r="B91" i="80" s="1"/>
  <c r="D91" i="80"/>
  <c r="AT90" i="80"/>
  <c r="AU90" i="80" s="1"/>
  <c r="AR90" i="80"/>
  <c r="AQ90" i="80"/>
  <c r="AN90" i="80"/>
  <c r="AO90" i="80" s="1"/>
  <c r="AK90" i="80"/>
  <c r="AL90" i="80" s="1"/>
  <c r="AH90" i="80"/>
  <c r="AI90" i="80" s="1"/>
  <c r="AF90" i="80"/>
  <c r="AE90" i="80"/>
  <c r="AC90" i="80"/>
  <c r="AB90" i="80"/>
  <c r="AA90" i="80"/>
  <c r="Z90" i="80"/>
  <c r="Y90" i="80"/>
  <c r="X90" i="80"/>
  <c r="W90" i="80"/>
  <c r="V90" i="80"/>
  <c r="U90" i="80"/>
  <c r="C90" i="80" s="1"/>
  <c r="B90" i="80" s="1"/>
  <c r="AT89" i="80"/>
  <c r="AU89" i="80" s="1"/>
  <c r="AR89" i="80"/>
  <c r="AQ89" i="80"/>
  <c r="AO89" i="80"/>
  <c r="AN89" i="80"/>
  <c r="AL89" i="80"/>
  <c r="AK89" i="80"/>
  <c r="AH89" i="80"/>
  <c r="AI89" i="80" s="1"/>
  <c r="AE89" i="80"/>
  <c r="AF89" i="80" s="1"/>
  <c r="AC89" i="80"/>
  <c r="AB89" i="80"/>
  <c r="AA89" i="80"/>
  <c r="Z89" i="80"/>
  <c r="Y89" i="80"/>
  <c r="X89" i="80"/>
  <c r="W89" i="80"/>
  <c r="V89" i="80"/>
  <c r="U89" i="80"/>
  <c r="D89" i="80"/>
  <c r="AT88" i="80"/>
  <c r="AU88" i="80" s="1"/>
  <c r="AR88" i="80"/>
  <c r="AQ88" i="80"/>
  <c r="AN88" i="80"/>
  <c r="AO88" i="80" s="1"/>
  <c r="AK88" i="80"/>
  <c r="AL88" i="80" s="1"/>
  <c r="AH88" i="80"/>
  <c r="AI88" i="80" s="1"/>
  <c r="AE88" i="80"/>
  <c r="AF88" i="80" s="1"/>
  <c r="AC88" i="80"/>
  <c r="AB88" i="80"/>
  <c r="AA88" i="80"/>
  <c r="Z88" i="80"/>
  <c r="Y88" i="80"/>
  <c r="X88" i="80"/>
  <c r="W88" i="80"/>
  <c r="V88" i="80"/>
  <c r="C88" i="80" s="1"/>
  <c r="B88" i="80" s="1"/>
  <c r="U88" i="80"/>
  <c r="AT87" i="80"/>
  <c r="AU87" i="80" s="1"/>
  <c r="AQ87" i="80"/>
  <c r="AR87" i="80" s="1"/>
  <c r="AN87" i="80"/>
  <c r="AO87" i="80" s="1"/>
  <c r="AK87" i="80"/>
  <c r="AL87" i="80" s="1"/>
  <c r="AH87" i="80"/>
  <c r="AI87" i="80" s="1"/>
  <c r="AE87" i="80"/>
  <c r="AF87" i="80" s="1"/>
  <c r="AC87" i="80"/>
  <c r="AB87" i="80"/>
  <c r="AA87" i="80"/>
  <c r="Z87" i="80"/>
  <c r="Y87" i="80"/>
  <c r="X87" i="80"/>
  <c r="W87" i="80"/>
  <c r="V87" i="80"/>
  <c r="U87" i="80"/>
  <c r="C87" i="80" s="1"/>
  <c r="B87" i="80" s="1"/>
  <c r="D87" i="80"/>
  <c r="AT86" i="80"/>
  <c r="AU86" i="80" s="1"/>
  <c r="AQ86" i="80"/>
  <c r="AR86" i="80" s="1"/>
  <c r="AN86" i="80"/>
  <c r="AO86" i="80" s="1"/>
  <c r="AK86" i="80"/>
  <c r="AL86" i="80" s="1"/>
  <c r="AH86" i="80"/>
  <c r="AI86" i="80" s="1"/>
  <c r="AF86" i="80"/>
  <c r="AE86" i="80"/>
  <c r="AC86" i="80"/>
  <c r="AB86" i="80"/>
  <c r="AA86" i="80"/>
  <c r="Z86" i="80"/>
  <c r="Y86" i="80"/>
  <c r="X86" i="80"/>
  <c r="W86" i="80"/>
  <c r="V86" i="80"/>
  <c r="U86" i="80"/>
  <c r="C86" i="80"/>
  <c r="B86" i="80"/>
  <c r="AT85" i="80"/>
  <c r="AU85" i="80" s="1"/>
  <c r="AQ85" i="80"/>
  <c r="AR85" i="80" s="1"/>
  <c r="AO85" i="80"/>
  <c r="AN85" i="80"/>
  <c r="AL85" i="80"/>
  <c r="AK85" i="80"/>
  <c r="AH85" i="80"/>
  <c r="AI85" i="80" s="1"/>
  <c r="AF85" i="80"/>
  <c r="AE85" i="80"/>
  <c r="AC85" i="80"/>
  <c r="AB85" i="80"/>
  <c r="AA85" i="80"/>
  <c r="Z85" i="80"/>
  <c r="Y85" i="80"/>
  <c r="X85" i="80"/>
  <c r="W85" i="80"/>
  <c r="V85" i="80"/>
  <c r="U85" i="80"/>
  <c r="D85" i="80"/>
  <c r="AT84" i="80"/>
  <c r="AU84" i="80" s="1"/>
  <c r="AR84" i="80"/>
  <c r="AQ84" i="80"/>
  <c r="AN84" i="80"/>
  <c r="AO84" i="80" s="1"/>
  <c r="AK84" i="80"/>
  <c r="AL84" i="80" s="1"/>
  <c r="AH84" i="80"/>
  <c r="AI84" i="80" s="1"/>
  <c r="AE84" i="80"/>
  <c r="AF84" i="80" s="1"/>
  <c r="AC84" i="80"/>
  <c r="AB84" i="80"/>
  <c r="AA84" i="80"/>
  <c r="Z84" i="80"/>
  <c r="Y84" i="80"/>
  <c r="X84" i="80"/>
  <c r="W84" i="80"/>
  <c r="V84" i="80"/>
  <c r="C84" i="80" s="1"/>
  <c r="B84" i="80" s="1"/>
  <c r="U84" i="80"/>
  <c r="AT83" i="80"/>
  <c r="AU83" i="80" s="1"/>
  <c r="AR83" i="80"/>
  <c r="AQ83" i="80"/>
  <c r="AN83" i="80"/>
  <c r="AO83" i="80" s="1"/>
  <c r="AK83" i="80"/>
  <c r="AL83" i="80" s="1"/>
  <c r="AH83" i="80"/>
  <c r="AI83" i="80" s="1"/>
  <c r="AF83" i="80"/>
  <c r="AE83" i="80"/>
  <c r="AC83" i="80"/>
  <c r="AB83" i="80"/>
  <c r="AA83" i="80"/>
  <c r="Z83" i="80"/>
  <c r="Y83" i="80"/>
  <c r="X83" i="80"/>
  <c r="W83" i="80"/>
  <c r="V83" i="80"/>
  <c r="U83" i="80"/>
  <c r="D83" i="80"/>
  <c r="AT82" i="80"/>
  <c r="AU82" i="80" s="1"/>
  <c r="AQ82" i="80"/>
  <c r="AR82" i="80" s="1"/>
  <c r="AN82" i="80"/>
  <c r="AO82" i="80" s="1"/>
  <c r="AK82" i="80"/>
  <c r="AL82" i="80" s="1"/>
  <c r="AH82" i="80"/>
  <c r="AI82" i="80" s="1"/>
  <c r="AE82" i="80"/>
  <c r="AF82" i="80" s="1"/>
  <c r="AC82" i="80"/>
  <c r="AB82" i="80"/>
  <c r="AA82" i="80"/>
  <c r="Z82" i="80"/>
  <c r="Y82" i="80"/>
  <c r="X82" i="80"/>
  <c r="W82" i="80"/>
  <c r="V82" i="80"/>
  <c r="U82" i="80"/>
  <c r="C82" i="80"/>
  <c r="B82" i="80"/>
  <c r="AT81" i="80"/>
  <c r="AU81" i="80" s="1"/>
  <c r="AR81" i="80"/>
  <c r="AQ81" i="80"/>
  <c r="AN81" i="80"/>
  <c r="AO81" i="80" s="1"/>
  <c r="AL81" i="80"/>
  <c r="AK81" i="80"/>
  <c r="AH81" i="80"/>
  <c r="AI81" i="80" s="1"/>
  <c r="AE81" i="80"/>
  <c r="AF81" i="80" s="1"/>
  <c r="AC81" i="80"/>
  <c r="AB81" i="80"/>
  <c r="AA81" i="80"/>
  <c r="Z81" i="80"/>
  <c r="Y81" i="80"/>
  <c r="X81" i="80"/>
  <c r="W81" i="80"/>
  <c r="V81" i="80"/>
  <c r="U81" i="80"/>
  <c r="D81" i="80"/>
  <c r="AT80" i="80"/>
  <c r="AU80" i="80" s="1"/>
  <c r="AR80" i="80"/>
  <c r="AQ80" i="80"/>
  <c r="AN80" i="80"/>
  <c r="AO80" i="80" s="1"/>
  <c r="AK80" i="80"/>
  <c r="AL80" i="80" s="1"/>
  <c r="AH80" i="80"/>
  <c r="AI80" i="80" s="1"/>
  <c r="AE80" i="80"/>
  <c r="AF80" i="80" s="1"/>
  <c r="AC80" i="80"/>
  <c r="AB80" i="80"/>
  <c r="AA80" i="80"/>
  <c r="Z80" i="80"/>
  <c r="Y80" i="80"/>
  <c r="X80" i="80"/>
  <c r="C80" i="80" s="1"/>
  <c r="B80" i="80" s="1"/>
  <c r="W80" i="80"/>
  <c r="V80" i="80"/>
  <c r="U80" i="80"/>
  <c r="AT79" i="80"/>
  <c r="AU79" i="80" s="1"/>
  <c r="AQ79" i="80"/>
  <c r="AR79" i="80" s="1"/>
  <c r="AN79" i="80"/>
  <c r="AO79" i="80" s="1"/>
  <c r="AK79" i="80"/>
  <c r="AL79" i="80" s="1"/>
  <c r="AH79" i="80"/>
  <c r="AI79" i="80" s="1"/>
  <c r="AE79" i="80"/>
  <c r="AF79" i="80" s="1"/>
  <c r="AC79" i="80"/>
  <c r="AB79" i="80"/>
  <c r="AA79" i="80"/>
  <c r="Z79" i="80"/>
  <c r="Y79" i="80"/>
  <c r="X79" i="80"/>
  <c r="W79" i="80"/>
  <c r="V79" i="80"/>
  <c r="U79" i="80"/>
  <c r="D79" i="80"/>
  <c r="AT78" i="80"/>
  <c r="AU78" i="80" s="1"/>
  <c r="AQ78" i="80"/>
  <c r="AR78" i="80" s="1"/>
  <c r="AN78" i="80"/>
  <c r="AO78" i="80" s="1"/>
  <c r="AK78" i="80"/>
  <c r="AL78" i="80" s="1"/>
  <c r="AH78" i="80"/>
  <c r="AI78" i="80" s="1"/>
  <c r="AF78" i="80"/>
  <c r="AE78" i="80"/>
  <c r="AC78" i="80"/>
  <c r="AB78" i="80"/>
  <c r="AA78" i="80"/>
  <c r="Z78" i="80"/>
  <c r="Y78" i="80"/>
  <c r="X78" i="80"/>
  <c r="W78" i="80"/>
  <c r="C78" i="80" s="1"/>
  <c r="B78" i="80" s="1"/>
  <c r="V78" i="80"/>
  <c r="U78" i="80"/>
  <c r="AT77" i="80"/>
  <c r="AU77" i="80" s="1"/>
  <c r="AQ77" i="80"/>
  <c r="AR77" i="80" s="1"/>
  <c r="AO77" i="80"/>
  <c r="AN77" i="80"/>
  <c r="AK77" i="80"/>
  <c r="AL77" i="80" s="1"/>
  <c r="AH77" i="80"/>
  <c r="AI77" i="80" s="1"/>
  <c r="AE77" i="80"/>
  <c r="AF77" i="80" s="1"/>
  <c r="AC77" i="80"/>
  <c r="AB77" i="80"/>
  <c r="AA77" i="80"/>
  <c r="Z77" i="80"/>
  <c r="Y77" i="80"/>
  <c r="X77" i="80"/>
  <c r="W77" i="80"/>
  <c r="V77" i="80"/>
  <c r="U77" i="80"/>
  <c r="C77" i="80" s="1"/>
  <c r="B77" i="80" s="1"/>
  <c r="D77" i="80"/>
  <c r="AT76" i="80"/>
  <c r="AU76" i="80" s="1"/>
  <c r="AQ76" i="80"/>
  <c r="AR76" i="80" s="1"/>
  <c r="AN76" i="80"/>
  <c r="AO76" i="80" s="1"/>
  <c r="AK76" i="80"/>
  <c r="AL76" i="80" s="1"/>
  <c r="AH76" i="80"/>
  <c r="AI76" i="80" s="1"/>
  <c r="AE76" i="80"/>
  <c r="AF76" i="80" s="1"/>
  <c r="AC76" i="80"/>
  <c r="AB76" i="80"/>
  <c r="AA76" i="80"/>
  <c r="Z76" i="80"/>
  <c r="Y76" i="80"/>
  <c r="X76" i="80"/>
  <c r="W76" i="80"/>
  <c r="V76" i="80"/>
  <c r="U76" i="80"/>
  <c r="C76" i="80" s="1"/>
  <c r="B76" i="80" s="1"/>
  <c r="AT75" i="80"/>
  <c r="AU75" i="80" s="1"/>
  <c r="AQ75" i="80"/>
  <c r="AR75" i="80" s="1"/>
  <c r="AN75" i="80"/>
  <c r="AO75" i="80" s="1"/>
  <c r="AK75" i="80"/>
  <c r="AL75" i="80" s="1"/>
  <c r="AH75" i="80"/>
  <c r="AI75" i="80" s="1"/>
  <c r="AE75" i="80"/>
  <c r="AF75" i="80" s="1"/>
  <c r="AC75" i="80"/>
  <c r="AB75" i="80"/>
  <c r="AA75" i="80"/>
  <c r="Z75" i="80"/>
  <c r="Y75" i="80"/>
  <c r="X75" i="80"/>
  <c r="W75" i="80"/>
  <c r="V75" i="80"/>
  <c r="U75" i="80"/>
  <c r="D75" i="80"/>
  <c r="AT74" i="80"/>
  <c r="AU74" i="80" s="1"/>
  <c r="AQ74" i="80"/>
  <c r="AR74" i="80" s="1"/>
  <c r="AN74" i="80"/>
  <c r="AO74" i="80" s="1"/>
  <c r="AK74" i="80"/>
  <c r="AL74" i="80" s="1"/>
  <c r="AH74" i="80"/>
  <c r="AI74" i="80" s="1"/>
  <c r="AE74" i="80"/>
  <c r="AF74" i="80" s="1"/>
  <c r="AC74" i="80"/>
  <c r="AB74" i="80"/>
  <c r="AA74" i="80"/>
  <c r="Z74" i="80"/>
  <c r="Y74" i="80"/>
  <c r="X74" i="80"/>
  <c r="W74" i="80"/>
  <c r="V74" i="80"/>
  <c r="U74" i="80"/>
  <c r="C74" i="80" s="1"/>
  <c r="B74" i="80" s="1"/>
  <c r="AT73" i="80"/>
  <c r="AU73" i="80" s="1"/>
  <c r="AQ73" i="80"/>
  <c r="AR73" i="80" s="1"/>
  <c r="AN73" i="80"/>
  <c r="AO73" i="80" s="1"/>
  <c r="AL73" i="80"/>
  <c r="AK73" i="80"/>
  <c r="AH73" i="80"/>
  <c r="AI73" i="80" s="1"/>
  <c r="AE73" i="80"/>
  <c r="AF73" i="80" s="1"/>
  <c r="AC73" i="80"/>
  <c r="AB73" i="80"/>
  <c r="AA73" i="80"/>
  <c r="Z73" i="80"/>
  <c r="Y73" i="80"/>
  <c r="X73" i="80"/>
  <c r="W73" i="80"/>
  <c r="V73" i="80"/>
  <c r="U73" i="80"/>
  <c r="C73" i="80" s="1"/>
  <c r="B73" i="80" s="1"/>
  <c r="D73" i="80"/>
  <c r="AT72" i="80"/>
  <c r="AU72" i="80" s="1"/>
  <c r="AR72" i="80"/>
  <c r="AQ72" i="80"/>
  <c r="AN72" i="80"/>
  <c r="AO72" i="80" s="1"/>
  <c r="AK72" i="80"/>
  <c r="AL72" i="80" s="1"/>
  <c r="AH72" i="80"/>
  <c r="AI72" i="80" s="1"/>
  <c r="AE72" i="80"/>
  <c r="AF72" i="80" s="1"/>
  <c r="AC72" i="80"/>
  <c r="AB72" i="80"/>
  <c r="AA72" i="80"/>
  <c r="Z72" i="80"/>
  <c r="Y72" i="80"/>
  <c r="X72" i="80"/>
  <c r="W72" i="80"/>
  <c r="V72" i="80"/>
  <c r="U72" i="80"/>
  <c r="C72" i="80"/>
  <c r="B72" i="80" s="1"/>
  <c r="AT71" i="80"/>
  <c r="AU71" i="80" s="1"/>
  <c r="AQ71" i="80"/>
  <c r="AR71" i="80" s="1"/>
  <c r="AN71" i="80"/>
  <c r="AO71" i="80" s="1"/>
  <c r="AK71" i="80"/>
  <c r="AL71" i="80" s="1"/>
  <c r="AH71" i="80"/>
  <c r="AI71" i="80" s="1"/>
  <c r="AE71" i="80"/>
  <c r="AF71" i="80" s="1"/>
  <c r="AC71" i="80"/>
  <c r="AB71" i="80"/>
  <c r="AA71" i="80"/>
  <c r="Z71" i="80"/>
  <c r="Y71" i="80"/>
  <c r="X71" i="80"/>
  <c r="W71" i="80"/>
  <c r="V71" i="80"/>
  <c r="U71" i="80"/>
  <c r="D71" i="80"/>
  <c r="AT70" i="80"/>
  <c r="AU70" i="80" s="1"/>
  <c r="AQ70" i="80"/>
  <c r="AR70" i="80" s="1"/>
  <c r="AN70" i="80"/>
  <c r="AO70" i="80" s="1"/>
  <c r="AK70" i="80"/>
  <c r="AL70" i="80" s="1"/>
  <c r="AH70" i="80"/>
  <c r="AI70" i="80" s="1"/>
  <c r="AE70" i="80"/>
  <c r="AF70" i="80" s="1"/>
  <c r="AC70" i="80"/>
  <c r="AB70" i="80"/>
  <c r="AA70" i="80"/>
  <c r="Z70" i="80"/>
  <c r="Y70" i="80"/>
  <c r="X70" i="80"/>
  <c r="W70" i="80"/>
  <c r="V70" i="80"/>
  <c r="U70" i="80"/>
  <c r="C70" i="80" s="1"/>
  <c r="B70" i="80" s="1"/>
  <c r="AT69" i="80"/>
  <c r="AU69" i="80" s="1"/>
  <c r="AQ69" i="80"/>
  <c r="AR69" i="80" s="1"/>
  <c r="AN69" i="80"/>
  <c r="AO69" i="80" s="1"/>
  <c r="AK69" i="80"/>
  <c r="AL69" i="80" s="1"/>
  <c r="AH69" i="80"/>
  <c r="AI69" i="80" s="1"/>
  <c r="AF69" i="80"/>
  <c r="AE69" i="80"/>
  <c r="AC69" i="80"/>
  <c r="AB69" i="80"/>
  <c r="AA69" i="80"/>
  <c r="Z69" i="80"/>
  <c r="Y69" i="80"/>
  <c r="X69" i="80"/>
  <c r="W69" i="80"/>
  <c r="V69" i="80"/>
  <c r="U69" i="80"/>
  <c r="D69" i="80"/>
  <c r="AT68" i="80"/>
  <c r="AU68" i="80" s="1"/>
  <c r="AQ68" i="80"/>
  <c r="AR68" i="80" s="1"/>
  <c r="AN68" i="80"/>
  <c r="AO68" i="80" s="1"/>
  <c r="AK68" i="80"/>
  <c r="AL68" i="80" s="1"/>
  <c r="AH68" i="80"/>
  <c r="AI68" i="80" s="1"/>
  <c r="AE68" i="80"/>
  <c r="AF68" i="80" s="1"/>
  <c r="AC68" i="80"/>
  <c r="AB68" i="80"/>
  <c r="AA68" i="80"/>
  <c r="Z68" i="80"/>
  <c r="Y68" i="80"/>
  <c r="X68" i="80"/>
  <c r="W68" i="80"/>
  <c r="V68" i="80"/>
  <c r="U68" i="80"/>
  <c r="C68" i="80"/>
  <c r="B68" i="80"/>
  <c r="AT67" i="80"/>
  <c r="AU67" i="80" s="1"/>
  <c r="AR67" i="80"/>
  <c r="AQ67" i="80"/>
  <c r="AN67" i="80"/>
  <c r="AO67" i="80" s="1"/>
  <c r="AK67" i="80"/>
  <c r="AL67" i="80" s="1"/>
  <c r="AH67" i="80"/>
  <c r="AI67" i="80" s="1"/>
  <c r="AF67" i="80"/>
  <c r="AE67" i="80"/>
  <c r="AC67" i="80"/>
  <c r="AB67" i="80"/>
  <c r="AA67" i="80"/>
  <c r="Z67" i="80"/>
  <c r="Y67" i="80"/>
  <c r="X67" i="80"/>
  <c r="W67" i="80"/>
  <c r="V67" i="80"/>
  <c r="U67" i="80"/>
  <c r="D67" i="80"/>
  <c r="AT66" i="80"/>
  <c r="AU66" i="80" s="1"/>
  <c r="AQ66" i="80"/>
  <c r="AR66" i="80" s="1"/>
  <c r="AN66" i="80"/>
  <c r="AO66" i="80" s="1"/>
  <c r="AK66" i="80"/>
  <c r="AL66" i="80" s="1"/>
  <c r="AH66" i="80"/>
  <c r="AI66" i="80" s="1"/>
  <c r="AE66" i="80"/>
  <c r="AF66" i="80" s="1"/>
  <c r="AC66" i="80"/>
  <c r="AB66" i="80"/>
  <c r="AA66" i="80"/>
  <c r="Z66" i="80"/>
  <c r="Y66" i="80"/>
  <c r="X66" i="80"/>
  <c r="W66" i="80"/>
  <c r="V66" i="80"/>
  <c r="U66" i="80"/>
  <c r="C66" i="80" s="1"/>
  <c r="B66" i="80" s="1"/>
  <c r="AT65" i="80"/>
  <c r="AU65" i="80" s="1"/>
  <c r="AR65" i="80"/>
  <c r="AQ65" i="80"/>
  <c r="AN65" i="80"/>
  <c r="AO65" i="80" s="1"/>
  <c r="AK65" i="80"/>
  <c r="AL65" i="80" s="1"/>
  <c r="AH65" i="80"/>
  <c r="AI65" i="80" s="1"/>
  <c r="AE65" i="80"/>
  <c r="AF65" i="80" s="1"/>
  <c r="AC65" i="80"/>
  <c r="AB65" i="80"/>
  <c r="AA65" i="80"/>
  <c r="Z65" i="80"/>
  <c r="Y65" i="80"/>
  <c r="X65" i="80"/>
  <c r="W65" i="80"/>
  <c r="V65" i="80"/>
  <c r="U65" i="80"/>
  <c r="D65" i="80"/>
  <c r="AT64" i="80"/>
  <c r="AU64" i="80" s="1"/>
  <c r="AQ64" i="80"/>
  <c r="AR64" i="80" s="1"/>
  <c r="AN64" i="80"/>
  <c r="AO64" i="80" s="1"/>
  <c r="AK64" i="80"/>
  <c r="AL64" i="80" s="1"/>
  <c r="AH64" i="80"/>
  <c r="AI64" i="80" s="1"/>
  <c r="AF64" i="80"/>
  <c r="AE64" i="80"/>
  <c r="AC64" i="80"/>
  <c r="AB64" i="80"/>
  <c r="AA64" i="80"/>
  <c r="Z64" i="80"/>
  <c r="Y64" i="80"/>
  <c r="X64" i="80"/>
  <c r="W64" i="80"/>
  <c r="V64" i="80"/>
  <c r="U64" i="80"/>
  <c r="C64" i="80"/>
  <c r="B64" i="80"/>
  <c r="AT63" i="80"/>
  <c r="AU63" i="80" s="1"/>
  <c r="AQ63" i="80"/>
  <c r="AR63" i="80" s="1"/>
  <c r="AO63" i="80"/>
  <c r="AN63" i="80"/>
  <c r="AK63" i="80"/>
  <c r="AL63" i="80" s="1"/>
  <c r="AH63" i="80"/>
  <c r="AI63" i="80" s="1"/>
  <c r="AF63" i="80"/>
  <c r="AE63" i="80"/>
  <c r="AC63" i="80"/>
  <c r="AB63" i="80"/>
  <c r="AA63" i="80"/>
  <c r="Z63" i="80"/>
  <c r="Y63" i="80"/>
  <c r="X63" i="80"/>
  <c r="W63" i="80"/>
  <c r="V63" i="80"/>
  <c r="U63" i="80"/>
  <c r="C63" i="80" s="1"/>
  <c r="B63" i="80" s="1"/>
  <c r="D63" i="80"/>
  <c r="AT62" i="80"/>
  <c r="AU62" i="80" s="1"/>
  <c r="AQ62" i="80"/>
  <c r="AR62" i="80" s="1"/>
  <c r="AN62" i="80"/>
  <c r="AO62" i="80" s="1"/>
  <c r="AK62" i="80"/>
  <c r="AL62" i="80" s="1"/>
  <c r="AH62" i="80"/>
  <c r="AI62" i="80" s="1"/>
  <c r="AF62" i="80"/>
  <c r="AE62" i="80"/>
  <c r="AC62" i="80"/>
  <c r="AB62" i="80"/>
  <c r="AA62" i="80"/>
  <c r="Z62" i="80"/>
  <c r="Y62" i="80"/>
  <c r="X62" i="80"/>
  <c r="W62" i="80"/>
  <c r="V62" i="80"/>
  <c r="C62" i="80" s="1"/>
  <c r="B62" i="80" s="1"/>
  <c r="U62" i="80"/>
  <c r="AT61" i="80"/>
  <c r="AU61" i="80" s="1"/>
  <c r="AR61" i="80"/>
  <c r="AQ61" i="80"/>
  <c r="AO61" i="80"/>
  <c r="AN61" i="80"/>
  <c r="AK61" i="80"/>
  <c r="AL61" i="80" s="1"/>
  <c r="AH61" i="80"/>
  <c r="AI61" i="80" s="1"/>
  <c r="AE61" i="80"/>
  <c r="AF61" i="80" s="1"/>
  <c r="AC61" i="80"/>
  <c r="AB61" i="80"/>
  <c r="AA61" i="80"/>
  <c r="Z61" i="80"/>
  <c r="Y61" i="80"/>
  <c r="X61" i="80"/>
  <c r="W61" i="80"/>
  <c r="V61" i="80"/>
  <c r="U61" i="80"/>
  <c r="D61" i="80"/>
  <c r="AT60" i="80"/>
  <c r="AU60" i="80" s="1"/>
  <c r="AQ60" i="80"/>
  <c r="AR60" i="80" s="1"/>
  <c r="AN60" i="80"/>
  <c r="AO60" i="80" s="1"/>
  <c r="AK60" i="80"/>
  <c r="AL60" i="80" s="1"/>
  <c r="AH60" i="80"/>
  <c r="AI60" i="80" s="1"/>
  <c r="AE60" i="80"/>
  <c r="AF60" i="80" s="1"/>
  <c r="AC60" i="80"/>
  <c r="AB60" i="80"/>
  <c r="AA60" i="80"/>
  <c r="Z60" i="80"/>
  <c r="Y60" i="80"/>
  <c r="X60" i="80"/>
  <c r="W60" i="80"/>
  <c r="V60" i="80"/>
  <c r="U60" i="80"/>
  <c r="C60" i="80" s="1"/>
  <c r="B60" i="80" s="1"/>
  <c r="AT59" i="80"/>
  <c r="AU59" i="80" s="1"/>
  <c r="AQ59" i="80"/>
  <c r="AR59" i="80" s="1"/>
  <c r="AN59" i="80"/>
  <c r="AO59" i="80" s="1"/>
  <c r="AL59" i="80"/>
  <c r="AK59" i="80"/>
  <c r="AH59" i="80"/>
  <c r="AI59" i="80" s="1"/>
  <c r="AF59" i="80"/>
  <c r="AE59" i="80"/>
  <c r="AC59" i="80"/>
  <c r="AB59" i="80"/>
  <c r="AA59" i="80"/>
  <c r="Z59" i="80"/>
  <c r="Y59" i="80"/>
  <c r="X59" i="80"/>
  <c r="W59" i="80"/>
  <c r="V59" i="80"/>
  <c r="U59" i="80"/>
  <c r="C59" i="80" s="1"/>
  <c r="B59" i="80" s="1"/>
  <c r="D59" i="80"/>
  <c r="AT58" i="80"/>
  <c r="AU58" i="80" s="1"/>
  <c r="AR58" i="80"/>
  <c r="AQ58" i="80"/>
  <c r="AN58" i="80"/>
  <c r="AO58" i="80" s="1"/>
  <c r="AK58" i="80"/>
  <c r="AL58" i="80" s="1"/>
  <c r="AH58" i="80"/>
  <c r="AI58" i="80" s="1"/>
  <c r="AF58" i="80"/>
  <c r="AE58" i="80"/>
  <c r="AC58" i="80"/>
  <c r="AB58" i="80"/>
  <c r="AA58" i="80"/>
  <c r="Z58" i="80"/>
  <c r="Y58" i="80"/>
  <c r="X58" i="80"/>
  <c r="W58" i="80"/>
  <c r="V58" i="80"/>
  <c r="U58" i="80"/>
  <c r="C58" i="80" s="1"/>
  <c r="B58" i="80" s="1"/>
  <c r="AT57" i="80"/>
  <c r="AU57" i="80" s="1"/>
  <c r="AR57" i="80"/>
  <c r="AQ57" i="80"/>
  <c r="AO57" i="80"/>
  <c r="AN57" i="80"/>
  <c r="AL57" i="80"/>
  <c r="AK57" i="80"/>
  <c r="AH57" i="80"/>
  <c r="AI57" i="80" s="1"/>
  <c r="AE57" i="80"/>
  <c r="AF57" i="80" s="1"/>
  <c r="AC57" i="80"/>
  <c r="AB57" i="80"/>
  <c r="AA57" i="80"/>
  <c r="Z57" i="80"/>
  <c r="Y57" i="80"/>
  <c r="X57" i="80"/>
  <c r="W57" i="80"/>
  <c r="V57" i="80"/>
  <c r="U57" i="80"/>
  <c r="D57" i="80"/>
  <c r="AT56" i="80"/>
  <c r="AU56" i="80" s="1"/>
  <c r="AR56" i="80"/>
  <c r="AQ56" i="80"/>
  <c r="AN56" i="80"/>
  <c r="AO56" i="80" s="1"/>
  <c r="AK56" i="80"/>
  <c r="AL56" i="80" s="1"/>
  <c r="AH56" i="80"/>
  <c r="AI56" i="80" s="1"/>
  <c r="AE56" i="80"/>
  <c r="AF56" i="80" s="1"/>
  <c r="AC56" i="80"/>
  <c r="AB56" i="80"/>
  <c r="AA56" i="80"/>
  <c r="Z56" i="80"/>
  <c r="Y56" i="80"/>
  <c r="X56" i="80"/>
  <c r="W56" i="80"/>
  <c r="V56" i="80"/>
  <c r="C56" i="80" s="1"/>
  <c r="B56" i="80" s="1"/>
  <c r="U56" i="80"/>
  <c r="AT55" i="80"/>
  <c r="AU55" i="80" s="1"/>
  <c r="AQ55" i="80"/>
  <c r="AR55" i="80" s="1"/>
  <c r="AN55" i="80"/>
  <c r="AO55" i="80" s="1"/>
  <c r="AK55" i="80"/>
  <c r="AL55" i="80" s="1"/>
  <c r="AH55" i="80"/>
  <c r="AI55" i="80" s="1"/>
  <c r="AE55" i="80"/>
  <c r="AF55" i="80" s="1"/>
  <c r="AC55" i="80"/>
  <c r="AB55" i="80"/>
  <c r="AA55" i="80"/>
  <c r="Z55" i="80"/>
  <c r="Y55" i="80"/>
  <c r="X55" i="80"/>
  <c r="W55" i="80"/>
  <c r="V55" i="80"/>
  <c r="U55" i="80"/>
  <c r="C55" i="80" s="1"/>
  <c r="B55" i="80" s="1"/>
  <c r="D55" i="80"/>
  <c r="AT54" i="80"/>
  <c r="AU54" i="80" s="1"/>
  <c r="AQ54" i="80"/>
  <c r="AR54" i="80" s="1"/>
  <c r="AN54" i="80"/>
  <c r="AO54" i="80" s="1"/>
  <c r="AK54" i="80"/>
  <c r="AL54" i="80" s="1"/>
  <c r="AH54" i="80"/>
  <c r="AI54" i="80" s="1"/>
  <c r="AF54" i="80"/>
  <c r="AE54" i="80"/>
  <c r="AC54" i="80"/>
  <c r="AB54" i="80"/>
  <c r="AA54" i="80"/>
  <c r="Z54" i="80"/>
  <c r="Y54" i="80"/>
  <c r="X54" i="80"/>
  <c r="W54" i="80"/>
  <c r="V54" i="80"/>
  <c r="U54" i="80"/>
  <c r="C54" i="80"/>
  <c r="B54" i="80"/>
  <c r="AT53" i="80"/>
  <c r="AU53" i="80" s="1"/>
  <c r="AQ53" i="80"/>
  <c r="AR53" i="80" s="1"/>
  <c r="AO53" i="80"/>
  <c r="AN53" i="80"/>
  <c r="AL53" i="80"/>
  <c r="AK53" i="80"/>
  <c r="AH53" i="80"/>
  <c r="AI53" i="80" s="1"/>
  <c r="AE53" i="80"/>
  <c r="AF53" i="80" s="1"/>
  <c r="AC53" i="80"/>
  <c r="AB53" i="80"/>
  <c r="AA53" i="80"/>
  <c r="Z53" i="80"/>
  <c r="Y53" i="80"/>
  <c r="X53" i="80"/>
  <c r="W53" i="80"/>
  <c r="V53" i="80"/>
  <c r="U53" i="80"/>
  <c r="D53" i="80"/>
  <c r="AT52" i="80"/>
  <c r="AU52" i="80" s="1"/>
  <c r="AR52" i="80"/>
  <c r="AQ52" i="80"/>
  <c r="AN52" i="80"/>
  <c r="AO52" i="80" s="1"/>
  <c r="AK52" i="80"/>
  <c r="AL52" i="80" s="1"/>
  <c r="AH52" i="80"/>
  <c r="AI52" i="80" s="1"/>
  <c r="AE52" i="80"/>
  <c r="AF52" i="80" s="1"/>
  <c r="AC52" i="80"/>
  <c r="AB52" i="80"/>
  <c r="AA52" i="80"/>
  <c r="Z52" i="80"/>
  <c r="Y52" i="80"/>
  <c r="X52" i="80"/>
  <c r="W52" i="80"/>
  <c r="V52" i="80"/>
  <c r="C52" i="80" s="1"/>
  <c r="B52" i="80" s="1"/>
  <c r="U52" i="80"/>
  <c r="AT51" i="80"/>
  <c r="AU51" i="80" s="1"/>
  <c r="AR51" i="80"/>
  <c r="AQ51" i="80"/>
  <c r="AN51" i="80"/>
  <c r="AO51" i="80" s="1"/>
  <c r="AK51" i="80"/>
  <c r="AL51" i="80" s="1"/>
  <c r="AH51" i="80"/>
  <c r="AI51" i="80" s="1"/>
  <c r="AF51" i="80"/>
  <c r="AE51" i="80"/>
  <c r="AC51" i="80"/>
  <c r="AB51" i="80"/>
  <c r="AA51" i="80"/>
  <c r="Z51" i="80"/>
  <c r="Y51" i="80"/>
  <c r="X51" i="80"/>
  <c r="W51" i="80"/>
  <c r="V51" i="80"/>
  <c r="U51" i="80"/>
  <c r="D51" i="80"/>
  <c r="AT50" i="80"/>
  <c r="AU50" i="80" s="1"/>
  <c r="AQ50" i="80"/>
  <c r="AR50" i="80" s="1"/>
  <c r="AN50" i="80"/>
  <c r="AO50" i="80" s="1"/>
  <c r="AK50" i="80"/>
  <c r="AL50" i="80" s="1"/>
  <c r="AH50" i="80"/>
  <c r="AI50" i="80" s="1"/>
  <c r="AE50" i="80"/>
  <c r="AF50" i="80" s="1"/>
  <c r="AC50" i="80"/>
  <c r="AB50" i="80"/>
  <c r="AA50" i="80"/>
  <c r="Z50" i="80"/>
  <c r="Y50" i="80"/>
  <c r="X50" i="80"/>
  <c r="W50" i="80"/>
  <c r="V50" i="80"/>
  <c r="U50" i="80"/>
  <c r="C50" i="80"/>
  <c r="B50" i="80"/>
  <c r="AT49" i="80"/>
  <c r="AU49" i="80" s="1"/>
  <c r="AR49" i="80"/>
  <c r="AQ49" i="80"/>
  <c r="AN49" i="80"/>
  <c r="AO49" i="80" s="1"/>
  <c r="AL49" i="80"/>
  <c r="AK49" i="80"/>
  <c r="AH49" i="80"/>
  <c r="AI49" i="80" s="1"/>
  <c r="AE49" i="80"/>
  <c r="AF49" i="80" s="1"/>
  <c r="AC49" i="80"/>
  <c r="AB49" i="80"/>
  <c r="AA49" i="80"/>
  <c r="Z49" i="80"/>
  <c r="Y49" i="80"/>
  <c r="X49" i="80"/>
  <c r="W49" i="80"/>
  <c r="V49" i="80"/>
  <c r="U49" i="80"/>
  <c r="D49" i="80"/>
  <c r="AT48" i="80"/>
  <c r="AU48" i="80" s="1"/>
  <c r="AR48" i="80"/>
  <c r="AQ48" i="80"/>
  <c r="AN48" i="80"/>
  <c r="AO48" i="80" s="1"/>
  <c r="AK48" i="80"/>
  <c r="AL48" i="80" s="1"/>
  <c r="AH48" i="80"/>
  <c r="AI48" i="80" s="1"/>
  <c r="AE48" i="80"/>
  <c r="AF48" i="80" s="1"/>
  <c r="AC48" i="80"/>
  <c r="AB48" i="80"/>
  <c r="AA48" i="80"/>
  <c r="Z48" i="80"/>
  <c r="Y48" i="80"/>
  <c r="X48" i="80"/>
  <c r="C48" i="80" s="1"/>
  <c r="B48" i="80" s="1"/>
  <c r="W48" i="80"/>
  <c r="V48" i="80"/>
  <c r="U48" i="80"/>
  <c r="AT47" i="80"/>
  <c r="AU47" i="80" s="1"/>
  <c r="AQ47" i="80"/>
  <c r="AR47" i="80" s="1"/>
  <c r="AN47" i="80"/>
  <c r="AO47" i="80" s="1"/>
  <c r="AK47" i="80"/>
  <c r="AL47" i="80" s="1"/>
  <c r="AH47" i="80"/>
  <c r="AI47" i="80" s="1"/>
  <c r="AE47" i="80"/>
  <c r="AF47" i="80" s="1"/>
  <c r="AC47" i="80"/>
  <c r="AB47" i="80"/>
  <c r="AA47" i="80"/>
  <c r="Z47" i="80"/>
  <c r="Y47" i="80"/>
  <c r="X47" i="80"/>
  <c r="W47" i="80"/>
  <c r="V47" i="80"/>
  <c r="U47" i="80"/>
  <c r="D47" i="80"/>
  <c r="AT46" i="80"/>
  <c r="AU46" i="80" s="1"/>
  <c r="AQ46" i="80"/>
  <c r="AR46" i="80" s="1"/>
  <c r="AN46" i="80"/>
  <c r="AO46" i="80" s="1"/>
  <c r="AK46" i="80"/>
  <c r="AL46" i="80" s="1"/>
  <c r="AH46" i="80"/>
  <c r="AI46" i="80" s="1"/>
  <c r="AF46" i="80"/>
  <c r="AE46" i="80"/>
  <c r="AC46" i="80"/>
  <c r="AB46" i="80"/>
  <c r="AA46" i="80"/>
  <c r="Z46" i="80"/>
  <c r="Y46" i="80"/>
  <c r="X46" i="80"/>
  <c r="W46" i="80"/>
  <c r="C46" i="80" s="1"/>
  <c r="B46" i="80" s="1"/>
  <c r="V46" i="80"/>
  <c r="U46" i="80"/>
  <c r="AT45" i="80"/>
  <c r="AU45" i="80" s="1"/>
  <c r="AQ45" i="80"/>
  <c r="AR45" i="80" s="1"/>
  <c r="AO45" i="80"/>
  <c r="AN45" i="80"/>
  <c r="AK45" i="80"/>
  <c r="AL45" i="80" s="1"/>
  <c r="AH45" i="80"/>
  <c r="AI45" i="80" s="1"/>
  <c r="AE45" i="80"/>
  <c r="AF45" i="80" s="1"/>
  <c r="AC45" i="80"/>
  <c r="AB45" i="80"/>
  <c r="AA45" i="80"/>
  <c r="Z45" i="80"/>
  <c r="Y45" i="80"/>
  <c r="X45" i="80"/>
  <c r="W45" i="80"/>
  <c r="V45" i="80"/>
  <c r="U45" i="80"/>
  <c r="C45" i="80" s="1"/>
  <c r="B45" i="80" s="1"/>
  <c r="D45" i="80"/>
  <c r="AT44" i="80"/>
  <c r="AU44" i="80" s="1"/>
  <c r="AQ44" i="80"/>
  <c r="AR44" i="80" s="1"/>
  <c r="AN44" i="80"/>
  <c r="AO44" i="80" s="1"/>
  <c r="AK44" i="80"/>
  <c r="AL44" i="80" s="1"/>
  <c r="AH44" i="80"/>
  <c r="AI44" i="80" s="1"/>
  <c r="AE44" i="80"/>
  <c r="AF44" i="80" s="1"/>
  <c r="AC44" i="80"/>
  <c r="AB44" i="80"/>
  <c r="AA44" i="80"/>
  <c r="Z44" i="80"/>
  <c r="Y44" i="80"/>
  <c r="X44" i="80"/>
  <c r="W44" i="80"/>
  <c r="V44" i="80"/>
  <c r="U44" i="80"/>
  <c r="C44" i="80" s="1"/>
  <c r="B44" i="80" s="1"/>
  <c r="AT43" i="80"/>
  <c r="AU43" i="80" s="1"/>
  <c r="AQ43" i="80"/>
  <c r="AR43" i="80" s="1"/>
  <c r="AN43" i="80"/>
  <c r="AO43" i="80" s="1"/>
  <c r="AK43" i="80"/>
  <c r="AL43" i="80" s="1"/>
  <c r="AH43" i="80"/>
  <c r="AI43" i="80" s="1"/>
  <c r="AE43" i="80"/>
  <c r="AF43" i="80" s="1"/>
  <c r="AC43" i="80"/>
  <c r="AB43" i="80"/>
  <c r="AA43" i="80"/>
  <c r="Z43" i="80"/>
  <c r="Y43" i="80"/>
  <c r="X43" i="80"/>
  <c r="W43" i="80"/>
  <c r="V43" i="80"/>
  <c r="U43" i="80"/>
  <c r="D43" i="80"/>
  <c r="AT42" i="80"/>
  <c r="AU42" i="80" s="1"/>
  <c r="AQ42" i="80"/>
  <c r="AR42" i="80" s="1"/>
  <c r="AN42" i="80"/>
  <c r="AO42" i="80" s="1"/>
  <c r="AK42" i="80"/>
  <c r="AL42" i="80" s="1"/>
  <c r="AH42" i="80"/>
  <c r="AI42" i="80" s="1"/>
  <c r="AE42" i="80"/>
  <c r="AF42" i="80" s="1"/>
  <c r="AC42" i="80"/>
  <c r="AB42" i="80"/>
  <c r="AA42" i="80"/>
  <c r="Z42" i="80"/>
  <c r="Y42" i="80"/>
  <c r="X42" i="80"/>
  <c r="W42" i="80"/>
  <c r="V42" i="80"/>
  <c r="U42" i="80"/>
  <c r="C42" i="80" s="1"/>
  <c r="B42" i="80" s="1"/>
  <c r="AT41" i="80"/>
  <c r="AU41" i="80" s="1"/>
  <c r="AQ41" i="80"/>
  <c r="AR41" i="80" s="1"/>
  <c r="AN41" i="80"/>
  <c r="AO41" i="80" s="1"/>
  <c r="AL41" i="80"/>
  <c r="AK41" i="80"/>
  <c r="AH41" i="80"/>
  <c r="AI41" i="80" s="1"/>
  <c r="AE41" i="80"/>
  <c r="AF41" i="80" s="1"/>
  <c r="AC41" i="80"/>
  <c r="AB41" i="80"/>
  <c r="AA41" i="80"/>
  <c r="Z41" i="80"/>
  <c r="Y41" i="80"/>
  <c r="X41" i="80"/>
  <c r="W41" i="80"/>
  <c r="V41" i="80"/>
  <c r="U41" i="80"/>
  <c r="C41" i="80" s="1"/>
  <c r="B41" i="80" s="1"/>
  <c r="D41" i="80"/>
  <c r="AT40" i="80"/>
  <c r="AU40" i="80" s="1"/>
  <c r="AR40" i="80"/>
  <c r="AQ40" i="80"/>
  <c r="AN40" i="80"/>
  <c r="AO40" i="80" s="1"/>
  <c r="AK40" i="80"/>
  <c r="AL40" i="80" s="1"/>
  <c r="AH40" i="80"/>
  <c r="AI40" i="80" s="1"/>
  <c r="AE40" i="80"/>
  <c r="AF40" i="80" s="1"/>
  <c r="AC40" i="80"/>
  <c r="AB40" i="80"/>
  <c r="AA40" i="80"/>
  <c r="Z40" i="80"/>
  <c r="Y40" i="80"/>
  <c r="X40" i="80"/>
  <c r="W40" i="80"/>
  <c r="V40" i="80"/>
  <c r="U40" i="80"/>
  <c r="C40" i="80"/>
  <c r="B40" i="80" s="1"/>
  <c r="AT39" i="80"/>
  <c r="AU39" i="80" s="1"/>
  <c r="AQ39" i="80"/>
  <c r="AR39" i="80" s="1"/>
  <c r="AN39" i="80"/>
  <c r="AO39" i="80" s="1"/>
  <c r="AK39" i="80"/>
  <c r="AL39" i="80" s="1"/>
  <c r="AH39" i="80"/>
  <c r="AI39" i="80" s="1"/>
  <c r="AE39" i="80"/>
  <c r="AF39" i="80" s="1"/>
  <c r="AC39" i="80"/>
  <c r="AB39" i="80"/>
  <c r="AA39" i="80"/>
  <c r="Z39" i="80"/>
  <c r="Y39" i="80"/>
  <c r="X39" i="80"/>
  <c r="W39" i="80"/>
  <c r="V39" i="80"/>
  <c r="U39" i="80"/>
  <c r="D39" i="80"/>
  <c r="AT38" i="80"/>
  <c r="AU38" i="80" s="1"/>
  <c r="AQ38" i="80"/>
  <c r="AR38" i="80" s="1"/>
  <c r="AN38" i="80"/>
  <c r="AO38" i="80" s="1"/>
  <c r="AK38" i="80"/>
  <c r="AL38" i="80" s="1"/>
  <c r="AH38" i="80"/>
  <c r="AI38" i="80" s="1"/>
  <c r="AE38" i="80"/>
  <c r="AF38" i="80" s="1"/>
  <c r="AC38" i="80"/>
  <c r="AB38" i="80"/>
  <c r="AA38" i="80"/>
  <c r="Z38" i="80"/>
  <c r="Y38" i="80"/>
  <c r="X38" i="80"/>
  <c r="W38" i="80"/>
  <c r="V38" i="80"/>
  <c r="U38" i="80"/>
  <c r="C38" i="80" s="1"/>
  <c r="B38" i="80" s="1"/>
  <c r="AT37" i="80"/>
  <c r="AU37" i="80" s="1"/>
  <c r="AQ37" i="80"/>
  <c r="AR37" i="80" s="1"/>
  <c r="AN37" i="80"/>
  <c r="AO37" i="80" s="1"/>
  <c r="AK37" i="80"/>
  <c r="AL37" i="80" s="1"/>
  <c r="AH37" i="80"/>
  <c r="AI37" i="80" s="1"/>
  <c r="AF37" i="80"/>
  <c r="AE37" i="80"/>
  <c r="AC37" i="80"/>
  <c r="AB37" i="80"/>
  <c r="AA37" i="80"/>
  <c r="Z37" i="80"/>
  <c r="Y37" i="80"/>
  <c r="X37" i="80"/>
  <c r="W37" i="80"/>
  <c r="V37" i="80"/>
  <c r="U37" i="80"/>
  <c r="D37" i="80"/>
  <c r="AT36" i="80"/>
  <c r="AU36" i="80" s="1"/>
  <c r="AQ36" i="80"/>
  <c r="AR36" i="80" s="1"/>
  <c r="AN36" i="80"/>
  <c r="AO36" i="80" s="1"/>
  <c r="AK36" i="80"/>
  <c r="AL36" i="80" s="1"/>
  <c r="AH36" i="80"/>
  <c r="AI36" i="80" s="1"/>
  <c r="AE36" i="80"/>
  <c r="AF36" i="80" s="1"/>
  <c r="AC36" i="80"/>
  <c r="AB36" i="80"/>
  <c r="AA36" i="80"/>
  <c r="Z36" i="80"/>
  <c r="Y36" i="80"/>
  <c r="X36" i="80"/>
  <c r="W36" i="80"/>
  <c r="V36" i="80"/>
  <c r="U36" i="80"/>
  <c r="C36" i="80"/>
  <c r="B36" i="80"/>
  <c r="AT35" i="80"/>
  <c r="AU35" i="80" s="1"/>
  <c r="AR35" i="80"/>
  <c r="AQ35" i="80"/>
  <c r="AN35" i="80"/>
  <c r="AO35" i="80" s="1"/>
  <c r="AK35" i="80"/>
  <c r="AL35" i="80" s="1"/>
  <c r="AH35" i="80"/>
  <c r="AI35" i="80" s="1"/>
  <c r="AF35" i="80"/>
  <c r="AE35" i="80"/>
  <c r="AC35" i="80"/>
  <c r="AB35" i="80"/>
  <c r="AA35" i="80"/>
  <c r="Z35" i="80"/>
  <c r="Y35" i="80"/>
  <c r="X35" i="80"/>
  <c r="W35" i="80"/>
  <c r="V35" i="80"/>
  <c r="U35" i="80"/>
  <c r="D35" i="80"/>
  <c r="AT34" i="80"/>
  <c r="AU34" i="80" s="1"/>
  <c r="AQ34" i="80"/>
  <c r="AR34" i="80" s="1"/>
  <c r="AN34" i="80"/>
  <c r="AO34" i="80" s="1"/>
  <c r="AK34" i="80"/>
  <c r="AH34" i="80"/>
  <c r="AI34" i="80" s="1"/>
  <c r="AE34" i="80"/>
  <c r="AC34" i="80"/>
  <c r="AB34" i="80"/>
  <c r="AA34" i="80"/>
  <c r="Z34" i="80"/>
  <c r="Y34" i="80"/>
  <c r="X34" i="80"/>
  <c r="W34" i="80"/>
  <c r="V34" i="80"/>
  <c r="U34" i="80"/>
  <c r="C34" i="80" s="1"/>
  <c r="B34" i="80" s="1"/>
  <c r="L33" i="80"/>
  <c r="K33" i="80"/>
  <c r="J33" i="80"/>
  <c r="F29" i="4" s="1"/>
  <c r="I33" i="80"/>
  <c r="E29" i="4" s="1"/>
  <c r="AT32" i="80"/>
  <c r="AQ32" i="80"/>
  <c r="AN32" i="80"/>
  <c r="AK32" i="80"/>
  <c r="AH32" i="80"/>
  <c r="AE32" i="80"/>
  <c r="D106" i="80"/>
  <c r="F4" i="80"/>
  <c r="C28" i="80" s="1"/>
  <c r="AT107" i="79"/>
  <c r="AU107" i="79" s="1"/>
  <c r="AQ107" i="79"/>
  <c r="AR107" i="79" s="1"/>
  <c r="AN107" i="79"/>
  <c r="AO107" i="79" s="1"/>
  <c r="AK107" i="79"/>
  <c r="AL107" i="79" s="1"/>
  <c r="AH107" i="79"/>
  <c r="AI107" i="79" s="1"/>
  <c r="AE107" i="79"/>
  <c r="AF107" i="79" s="1"/>
  <c r="AC107" i="79"/>
  <c r="AB107" i="79"/>
  <c r="AA107" i="79"/>
  <c r="Z107" i="79"/>
  <c r="Y107" i="79"/>
  <c r="X107" i="79"/>
  <c r="W107" i="79"/>
  <c r="V107" i="79"/>
  <c r="U107" i="79"/>
  <c r="D107" i="79"/>
  <c r="AT106" i="79"/>
  <c r="AU106" i="79" s="1"/>
  <c r="AQ106" i="79"/>
  <c r="AR106" i="79" s="1"/>
  <c r="AN106" i="79"/>
  <c r="AO106" i="79" s="1"/>
  <c r="AK106" i="79"/>
  <c r="AL106" i="79" s="1"/>
  <c r="AH106" i="79"/>
  <c r="AI106" i="79" s="1"/>
  <c r="AE106" i="79"/>
  <c r="AF106" i="79" s="1"/>
  <c r="AC106" i="79"/>
  <c r="AB106" i="79"/>
  <c r="AA106" i="79"/>
  <c r="Z106" i="79"/>
  <c r="Y106" i="79"/>
  <c r="X106" i="79"/>
  <c r="W106" i="79"/>
  <c r="V106" i="79"/>
  <c r="U106" i="79"/>
  <c r="C106" i="79"/>
  <c r="B106" i="79" s="1"/>
  <c r="AT105" i="79"/>
  <c r="AU105" i="79" s="1"/>
  <c r="AQ105" i="79"/>
  <c r="AR105" i="79" s="1"/>
  <c r="AN105" i="79"/>
  <c r="AO105" i="79" s="1"/>
  <c r="AK105" i="79"/>
  <c r="AL105" i="79" s="1"/>
  <c r="AH105" i="79"/>
  <c r="AI105" i="79" s="1"/>
  <c r="AE105" i="79"/>
  <c r="AF105" i="79" s="1"/>
  <c r="AC105" i="79"/>
  <c r="AB105" i="79"/>
  <c r="AA105" i="79"/>
  <c r="Z105" i="79"/>
  <c r="Y105" i="79"/>
  <c r="X105" i="79"/>
  <c r="W105" i="79"/>
  <c r="V105" i="79"/>
  <c r="U105" i="79"/>
  <c r="D105" i="79"/>
  <c r="AT104" i="79"/>
  <c r="AU104" i="79" s="1"/>
  <c r="AQ104" i="79"/>
  <c r="AR104" i="79" s="1"/>
  <c r="AN104" i="79"/>
  <c r="AO104" i="79" s="1"/>
  <c r="AK104" i="79"/>
  <c r="AL104" i="79" s="1"/>
  <c r="AH104" i="79"/>
  <c r="AI104" i="79" s="1"/>
  <c r="AE104" i="79"/>
  <c r="AF104" i="79" s="1"/>
  <c r="AC104" i="79"/>
  <c r="AB104" i="79"/>
  <c r="AA104" i="79"/>
  <c r="Z104" i="79"/>
  <c r="Y104" i="79"/>
  <c r="X104" i="79"/>
  <c r="W104" i="79"/>
  <c r="V104" i="79"/>
  <c r="U104" i="79"/>
  <c r="C104" i="79"/>
  <c r="B104" i="79" s="1"/>
  <c r="AT103" i="79"/>
  <c r="AU103" i="79" s="1"/>
  <c r="AQ103" i="79"/>
  <c r="AR103" i="79" s="1"/>
  <c r="AN103" i="79"/>
  <c r="AO103" i="79" s="1"/>
  <c r="AK103" i="79"/>
  <c r="AL103" i="79" s="1"/>
  <c r="AI103" i="79"/>
  <c r="AH103" i="79"/>
  <c r="AE103" i="79"/>
  <c r="AF103" i="79" s="1"/>
  <c r="AC103" i="79"/>
  <c r="AB103" i="79"/>
  <c r="AA103" i="79"/>
  <c r="Z103" i="79"/>
  <c r="Y103" i="79"/>
  <c r="X103" i="79"/>
  <c r="W103" i="79"/>
  <c r="V103" i="79"/>
  <c r="U103" i="79"/>
  <c r="D103" i="79"/>
  <c r="AU102" i="79"/>
  <c r="AT102" i="79"/>
  <c r="AQ102" i="79"/>
  <c r="AR102" i="79" s="1"/>
  <c r="AN102" i="79"/>
  <c r="AO102" i="79" s="1"/>
  <c r="AK102" i="79"/>
  <c r="AL102" i="79" s="1"/>
  <c r="AH102" i="79"/>
  <c r="AI102" i="79" s="1"/>
  <c r="AE102" i="79"/>
  <c r="AF102" i="79" s="1"/>
  <c r="AC102" i="79"/>
  <c r="AB102" i="79"/>
  <c r="AA102" i="79"/>
  <c r="Z102" i="79"/>
  <c r="Y102" i="79"/>
  <c r="X102" i="79"/>
  <c r="W102" i="79"/>
  <c r="V102" i="79"/>
  <c r="U102" i="79"/>
  <c r="C102" i="79"/>
  <c r="B102" i="79" s="1"/>
  <c r="AT101" i="79"/>
  <c r="AU101" i="79" s="1"/>
  <c r="AQ101" i="79"/>
  <c r="AR101" i="79" s="1"/>
  <c r="AN101" i="79"/>
  <c r="AO101" i="79" s="1"/>
  <c r="AK101" i="79"/>
  <c r="AL101" i="79" s="1"/>
  <c r="AH101" i="79"/>
  <c r="AI101" i="79" s="1"/>
  <c r="AE101" i="79"/>
  <c r="AF101" i="79" s="1"/>
  <c r="AC101" i="79"/>
  <c r="AB101" i="79"/>
  <c r="AA101" i="79"/>
  <c r="Z101" i="79"/>
  <c r="Y101" i="79"/>
  <c r="X101" i="79"/>
  <c r="W101" i="79"/>
  <c r="V101" i="79"/>
  <c r="U101" i="79"/>
  <c r="D101" i="79"/>
  <c r="AU100" i="79"/>
  <c r="AT100" i="79"/>
  <c r="AQ100" i="79"/>
  <c r="AR100" i="79" s="1"/>
  <c r="AN100" i="79"/>
  <c r="AO100" i="79" s="1"/>
  <c r="AL100" i="79"/>
  <c r="AK100" i="79"/>
  <c r="AH100" i="79"/>
  <c r="AI100" i="79" s="1"/>
  <c r="AE100" i="79"/>
  <c r="AF100" i="79" s="1"/>
  <c r="AC100" i="79"/>
  <c r="AB100" i="79"/>
  <c r="AA100" i="79"/>
  <c r="Z100" i="79"/>
  <c r="Y100" i="79"/>
  <c r="X100" i="79"/>
  <c r="W100" i="79"/>
  <c r="V100" i="79"/>
  <c r="U100" i="79"/>
  <c r="C100" i="79" s="1"/>
  <c r="B100" i="79" s="1"/>
  <c r="AT99" i="79"/>
  <c r="AU99" i="79" s="1"/>
  <c r="AQ99" i="79"/>
  <c r="AR99" i="79" s="1"/>
  <c r="AN99" i="79"/>
  <c r="AO99" i="79" s="1"/>
  <c r="AK99" i="79"/>
  <c r="AL99" i="79" s="1"/>
  <c r="AH99" i="79"/>
  <c r="AI99" i="79" s="1"/>
  <c r="AE99" i="79"/>
  <c r="AF99" i="79" s="1"/>
  <c r="AC99" i="79"/>
  <c r="AB99" i="79"/>
  <c r="AA99" i="79"/>
  <c r="Z99" i="79"/>
  <c r="Y99" i="79"/>
  <c r="X99" i="79"/>
  <c r="W99" i="79"/>
  <c r="V99" i="79"/>
  <c r="U99" i="79"/>
  <c r="D99" i="79"/>
  <c r="AU98" i="79"/>
  <c r="AT98" i="79"/>
  <c r="AQ98" i="79"/>
  <c r="AR98" i="79" s="1"/>
  <c r="AN98" i="79"/>
  <c r="AO98" i="79" s="1"/>
  <c r="AK98" i="79"/>
  <c r="AL98" i="79" s="1"/>
  <c r="AH98" i="79"/>
  <c r="AI98" i="79" s="1"/>
  <c r="AE98" i="79"/>
  <c r="AF98" i="79" s="1"/>
  <c r="AC98" i="79"/>
  <c r="AB98" i="79"/>
  <c r="AA98" i="79"/>
  <c r="Z98" i="79"/>
  <c r="Y98" i="79"/>
  <c r="X98" i="79"/>
  <c r="C98" i="79" s="1"/>
  <c r="B98" i="79" s="1"/>
  <c r="W98" i="79"/>
  <c r="V98" i="79"/>
  <c r="U98" i="79"/>
  <c r="AT97" i="79"/>
  <c r="AU97" i="79" s="1"/>
  <c r="AQ97" i="79"/>
  <c r="AR97" i="79" s="1"/>
  <c r="AN97" i="79"/>
  <c r="AO97" i="79" s="1"/>
  <c r="AK97" i="79"/>
  <c r="AL97" i="79" s="1"/>
  <c r="AH97" i="79"/>
  <c r="AI97" i="79" s="1"/>
  <c r="AE97" i="79"/>
  <c r="AF97" i="79" s="1"/>
  <c r="AC97" i="79"/>
  <c r="AB97" i="79"/>
  <c r="AA97" i="79"/>
  <c r="Z97" i="79"/>
  <c r="Y97" i="79"/>
  <c r="X97" i="79"/>
  <c r="W97" i="79"/>
  <c r="V97" i="79"/>
  <c r="U97" i="79"/>
  <c r="D97" i="79"/>
  <c r="AT96" i="79"/>
  <c r="AU96" i="79" s="1"/>
  <c r="AQ96" i="79"/>
  <c r="AR96" i="79" s="1"/>
  <c r="AN96" i="79"/>
  <c r="AO96" i="79" s="1"/>
  <c r="AK96" i="79"/>
  <c r="AL96" i="79" s="1"/>
  <c r="AH96" i="79"/>
  <c r="AI96" i="79" s="1"/>
  <c r="AE96" i="79"/>
  <c r="AF96" i="79" s="1"/>
  <c r="AC96" i="79"/>
  <c r="C96" i="79" s="1"/>
  <c r="B96" i="79" s="1"/>
  <c r="AB96" i="79"/>
  <c r="AA96" i="79"/>
  <c r="Z96" i="79"/>
  <c r="Y96" i="79"/>
  <c r="X96" i="79"/>
  <c r="W96" i="79"/>
  <c r="V96" i="79"/>
  <c r="U96" i="79"/>
  <c r="AT95" i="79"/>
  <c r="AU95" i="79" s="1"/>
  <c r="AQ95" i="79"/>
  <c r="AR95" i="79" s="1"/>
  <c r="AN95" i="79"/>
  <c r="AO95" i="79" s="1"/>
  <c r="AK95" i="79"/>
  <c r="AL95" i="79" s="1"/>
  <c r="AH95" i="79"/>
  <c r="AI95" i="79" s="1"/>
  <c r="AE95" i="79"/>
  <c r="AF95" i="79" s="1"/>
  <c r="AC95" i="79"/>
  <c r="AB95" i="79"/>
  <c r="AA95" i="79"/>
  <c r="Z95" i="79"/>
  <c r="Y95" i="79"/>
  <c r="X95" i="79"/>
  <c r="W95" i="79"/>
  <c r="V95" i="79"/>
  <c r="U95" i="79"/>
  <c r="D95" i="79"/>
  <c r="AT94" i="79"/>
  <c r="AU94" i="79" s="1"/>
  <c r="AQ94" i="79"/>
  <c r="AR94" i="79" s="1"/>
  <c r="AN94" i="79"/>
  <c r="AO94" i="79" s="1"/>
  <c r="AK94" i="79"/>
  <c r="AL94" i="79" s="1"/>
  <c r="AH94" i="79"/>
  <c r="AI94" i="79" s="1"/>
  <c r="AE94" i="79"/>
  <c r="AF94" i="79" s="1"/>
  <c r="AC94" i="79"/>
  <c r="AB94" i="79"/>
  <c r="AA94" i="79"/>
  <c r="Z94" i="79"/>
  <c r="Y94" i="79"/>
  <c r="X94" i="79"/>
  <c r="W94" i="79"/>
  <c r="V94" i="79"/>
  <c r="U94" i="79"/>
  <c r="C94" i="79"/>
  <c r="B94" i="79"/>
  <c r="AT93" i="79"/>
  <c r="AU93" i="79" s="1"/>
  <c r="AQ93" i="79"/>
  <c r="AR93" i="79" s="1"/>
  <c r="AN93" i="79"/>
  <c r="AO93" i="79" s="1"/>
  <c r="AK93" i="79"/>
  <c r="AL93" i="79" s="1"/>
  <c r="AI93" i="79"/>
  <c r="AH93" i="79"/>
  <c r="AE93" i="79"/>
  <c r="AF93" i="79" s="1"/>
  <c r="AC93" i="79"/>
  <c r="AB93" i="79"/>
  <c r="AA93" i="79"/>
  <c r="Z93" i="79"/>
  <c r="Y93" i="79"/>
  <c r="X93" i="79"/>
  <c r="W93" i="79"/>
  <c r="V93" i="79"/>
  <c r="U93" i="79"/>
  <c r="D93" i="79"/>
  <c r="AT92" i="79"/>
  <c r="AU92" i="79" s="1"/>
  <c r="AQ92" i="79"/>
  <c r="AR92" i="79" s="1"/>
  <c r="AN92" i="79"/>
  <c r="AO92" i="79" s="1"/>
  <c r="AK92" i="79"/>
  <c r="AL92" i="79" s="1"/>
  <c r="AH92" i="79"/>
  <c r="AI92" i="79" s="1"/>
  <c r="AE92" i="79"/>
  <c r="AF92" i="79" s="1"/>
  <c r="AC92" i="79"/>
  <c r="AB92" i="79"/>
  <c r="AA92" i="79"/>
  <c r="Z92" i="79"/>
  <c r="Y92" i="79"/>
  <c r="X92" i="79"/>
  <c r="W92" i="79"/>
  <c r="V92" i="79"/>
  <c r="U92" i="79"/>
  <c r="C92" i="79"/>
  <c r="B92" i="79"/>
  <c r="AT91" i="79"/>
  <c r="AU91" i="79" s="1"/>
  <c r="AQ91" i="79"/>
  <c r="AR91" i="79" s="1"/>
  <c r="AN91" i="79"/>
  <c r="AO91" i="79" s="1"/>
  <c r="AK91" i="79"/>
  <c r="AL91" i="79" s="1"/>
  <c r="AH91" i="79"/>
  <c r="AI91" i="79" s="1"/>
  <c r="AE91" i="79"/>
  <c r="AF91" i="79" s="1"/>
  <c r="AC91" i="79"/>
  <c r="AB91" i="79"/>
  <c r="AA91" i="79"/>
  <c r="Z91" i="79"/>
  <c r="Y91" i="79"/>
  <c r="X91" i="79"/>
  <c r="W91" i="79"/>
  <c r="V91" i="79"/>
  <c r="U91" i="79"/>
  <c r="D91" i="79"/>
  <c r="AU90" i="79"/>
  <c r="AT90" i="79"/>
  <c r="AQ90" i="79"/>
  <c r="AR90" i="79" s="1"/>
  <c r="AN90" i="79"/>
  <c r="AO90" i="79" s="1"/>
  <c r="AK90" i="79"/>
  <c r="AL90" i="79" s="1"/>
  <c r="AH90" i="79"/>
  <c r="AI90" i="79" s="1"/>
  <c r="AE90" i="79"/>
  <c r="AF90" i="79" s="1"/>
  <c r="AC90" i="79"/>
  <c r="AB90" i="79"/>
  <c r="AA90" i="79"/>
  <c r="Z90" i="79"/>
  <c r="Y90" i="79"/>
  <c r="X90" i="79"/>
  <c r="W90" i="79"/>
  <c r="V90" i="79"/>
  <c r="C90" i="79" s="1"/>
  <c r="B90" i="79" s="1"/>
  <c r="U90" i="79"/>
  <c r="AT89" i="79"/>
  <c r="AU89" i="79" s="1"/>
  <c r="AQ89" i="79"/>
  <c r="AR89" i="79" s="1"/>
  <c r="AN89" i="79"/>
  <c r="AO89" i="79" s="1"/>
  <c r="AK89" i="79"/>
  <c r="AL89" i="79" s="1"/>
  <c r="AH89" i="79"/>
  <c r="AI89" i="79" s="1"/>
  <c r="AE89" i="79"/>
  <c r="AF89" i="79" s="1"/>
  <c r="AC89" i="79"/>
  <c r="AB89" i="79"/>
  <c r="AA89" i="79"/>
  <c r="Z89" i="79"/>
  <c r="Y89" i="79"/>
  <c r="X89" i="79"/>
  <c r="W89" i="79"/>
  <c r="V89" i="79"/>
  <c r="U89" i="79"/>
  <c r="D89" i="79"/>
  <c r="AT88" i="79"/>
  <c r="AU88" i="79" s="1"/>
  <c r="AQ88" i="79"/>
  <c r="AR88" i="79" s="1"/>
  <c r="AN88" i="79"/>
  <c r="AO88" i="79" s="1"/>
  <c r="AK88" i="79"/>
  <c r="AL88" i="79" s="1"/>
  <c r="AH88" i="79"/>
  <c r="AI88" i="79" s="1"/>
  <c r="AE88" i="79"/>
  <c r="AF88" i="79" s="1"/>
  <c r="AC88" i="79"/>
  <c r="AB88" i="79"/>
  <c r="AA88" i="79"/>
  <c r="Z88" i="79"/>
  <c r="Y88" i="79"/>
  <c r="X88" i="79"/>
  <c r="W88" i="79"/>
  <c r="V88" i="79"/>
  <c r="U88" i="79"/>
  <c r="C88" i="79" s="1"/>
  <c r="B88" i="79" s="1"/>
  <c r="AT87" i="79"/>
  <c r="AU87" i="79" s="1"/>
  <c r="AQ87" i="79"/>
  <c r="AR87" i="79" s="1"/>
  <c r="AN87" i="79"/>
  <c r="AO87" i="79" s="1"/>
  <c r="AK87" i="79"/>
  <c r="AL87" i="79" s="1"/>
  <c r="AH87" i="79"/>
  <c r="AI87" i="79" s="1"/>
  <c r="AE87" i="79"/>
  <c r="AF87" i="79" s="1"/>
  <c r="AC87" i="79"/>
  <c r="AB87" i="79"/>
  <c r="AA87" i="79"/>
  <c r="Z87" i="79"/>
  <c r="Y87" i="79"/>
  <c r="X87" i="79"/>
  <c r="W87" i="79"/>
  <c r="V87" i="79"/>
  <c r="U87" i="79"/>
  <c r="D87" i="79"/>
  <c r="AT86" i="79"/>
  <c r="AU86" i="79" s="1"/>
  <c r="AQ86" i="79"/>
  <c r="AR86" i="79" s="1"/>
  <c r="AN86" i="79"/>
  <c r="AO86" i="79" s="1"/>
  <c r="AK86" i="79"/>
  <c r="AL86" i="79" s="1"/>
  <c r="AH86" i="79"/>
  <c r="AI86" i="79" s="1"/>
  <c r="AE86" i="79"/>
  <c r="AF86" i="79" s="1"/>
  <c r="AC86" i="79"/>
  <c r="AB86" i="79"/>
  <c r="AA86" i="79"/>
  <c r="Z86" i="79"/>
  <c r="Y86" i="79"/>
  <c r="X86" i="79"/>
  <c r="W86" i="79"/>
  <c r="V86" i="79"/>
  <c r="U86" i="79"/>
  <c r="C86" i="79" s="1"/>
  <c r="B86" i="79" s="1"/>
  <c r="AT85" i="79"/>
  <c r="AU85" i="79" s="1"/>
  <c r="AQ85" i="79"/>
  <c r="AR85" i="79" s="1"/>
  <c r="AN85" i="79"/>
  <c r="AO85" i="79" s="1"/>
  <c r="AK85" i="79"/>
  <c r="AL85" i="79" s="1"/>
  <c r="AH85" i="79"/>
  <c r="AI85" i="79" s="1"/>
  <c r="AE85" i="79"/>
  <c r="AF85" i="79" s="1"/>
  <c r="AC85" i="79"/>
  <c r="AB85" i="79"/>
  <c r="AA85" i="79"/>
  <c r="Z85" i="79"/>
  <c r="Y85" i="79"/>
  <c r="X85" i="79"/>
  <c r="W85" i="79"/>
  <c r="V85" i="79"/>
  <c r="U85" i="79"/>
  <c r="D85" i="79"/>
  <c r="AT84" i="79"/>
  <c r="AU84" i="79" s="1"/>
  <c r="AQ84" i="79"/>
  <c r="AR84" i="79" s="1"/>
  <c r="AN84" i="79"/>
  <c r="AO84" i="79" s="1"/>
  <c r="AK84" i="79"/>
  <c r="AL84" i="79" s="1"/>
  <c r="AH84" i="79"/>
  <c r="AI84" i="79" s="1"/>
  <c r="AE84" i="79"/>
  <c r="AF84" i="79" s="1"/>
  <c r="AC84" i="79"/>
  <c r="AB84" i="79"/>
  <c r="AA84" i="79"/>
  <c r="Z84" i="79"/>
  <c r="Y84" i="79"/>
  <c r="X84" i="79"/>
  <c r="W84" i="79"/>
  <c r="V84" i="79"/>
  <c r="U84" i="79"/>
  <c r="C84" i="79"/>
  <c r="B84" i="79"/>
  <c r="AT83" i="79"/>
  <c r="AU83" i="79" s="1"/>
  <c r="AQ83" i="79"/>
  <c r="AR83" i="79" s="1"/>
  <c r="AN83" i="79"/>
  <c r="AO83" i="79" s="1"/>
  <c r="AK83" i="79"/>
  <c r="AL83" i="79" s="1"/>
  <c r="AH83" i="79"/>
  <c r="AI83" i="79" s="1"/>
  <c r="AE83" i="79"/>
  <c r="AF83" i="79" s="1"/>
  <c r="AC83" i="79"/>
  <c r="AB83" i="79"/>
  <c r="AA83" i="79"/>
  <c r="Z83" i="79"/>
  <c r="Y83" i="79"/>
  <c r="X83" i="79"/>
  <c r="W83" i="79"/>
  <c r="V83" i="79"/>
  <c r="U83" i="79"/>
  <c r="D83" i="79"/>
  <c r="AT82" i="79"/>
  <c r="AU82" i="79" s="1"/>
  <c r="AQ82" i="79"/>
  <c r="AR82" i="79" s="1"/>
  <c r="AN82" i="79"/>
  <c r="AO82" i="79" s="1"/>
  <c r="AK82" i="79"/>
  <c r="AL82" i="79" s="1"/>
  <c r="AH82" i="79"/>
  <c r="AI82" i="79" s="1"/>
  <c r="AE82" i="79"/>
  <c r="AF82" i="79" s="1"/>
  <c r="AC82" i="79"/>
  <c r="AB82" i="79"/>
  <c r="AA82" i="79"/>
  <c r="Z82" i="79"/>
  <c r="Y82" i="79"/>
  <c r="X82" i="79"/>
  <c r="W82" i="79"/>
  <c r="V82" i="79"/>
  <c r="U82" i="79"/>
  <c r="C82" i="79"/>
  <c r="B82" i="79"/>
  <c r="AT81" i="79"/>
  <c r="AU81" i="79" s="1"/>
  <c r="AQ81" i="79"/>
  <c r="AR81" i="79" s="1"/>
  <c r="AN81" i="79"/>
  <c r="AO81" i="79" s="1"/>
  <c r="AK81" i="79"/>
  <c r="AL81" i="79" s="1"/>
  <c r="AI81" i="79"/>
  <c r="AH81" i="79"/>
  <c r="AE81" i="79"/>
  <c r="AF81" i="79" s="1"/>
  <c r="AC81" i="79"/>
  <c r="AB81" i="79"/>
  <c r="AA81" i="79"/>
  <c r="Z81" i="79"/>
  <c r="Y81" i="79"/>
  <c r="X81" i="79"/>
  <c r="W81" i="79"/>
  <c r="V81" i="79"/>
  <c r="U81" i="79"/>
  <c r="D81" i="79"/>
  <c r="AT80" i="79"/>
  <c r="AU80" i="79" s="1"/>
  <c r="AQ80" i="79"/>
  <c r="AR80" i="79" s="1"/>
  <c r="AN80" i="79"/>
  <c r="AO80" i="79" s="1"/>
  <c r="AK80" i="79"/>
  <c r="AL80" i="79" s="1"/>
  <c r="AH80" i="79"/>
  <c r="AI80" i="79" s="1"/>
  <c r="AE80" i="79"/>
  <c r="AF80" i="79" s="1"/>
  <c r="AC80" i="79"/>
  <c r="AB80" i="79"/>
  <c r="AA80" i="79"/>
  <c r="Z80" i="79"/>
  <c r="Y80" i="79"/>
  <c r="X80" i="79"/>
  <c r="W80" i="79"/>
  <c r="V80" i="79"/>
  <c r="U80" i="79"/>
  <c r="C80" i="79" s="1"/>
  <c r="B80" i="79" s="1"/>
  <c r="AT79" i="79"/>
  <c r="AU79" i="79" s="1"/>
  <c r="AQ79" i="79"/>
  <c r="AR79" i="79" s="1"/>
  <c r="AN79" i="79"/>
  <c r="AO79" i="79" s="1"/>
  <c r="AK79" i="79"/>
  <c r="AL79" i="79" s="1"/>
  <c r="AI79" i="79"/>
  <c r="AH79" i="79"/>
  <c r="AE79" i="79"/>
  <c r="AF79" i="79" s="1"/>
  <c r="AC79" i="79"/>
  <c r="AB79" i="79"/>
  <c r="AA79" i="79"/>
  <c r="Z79" i="79"/>
  <c r="Y79" i="79"/>
  <c r="X79" i="79"/>
  <c r="W79" i="79"/>
  <c r="V79" i="79"/>
  <c r="U79" i="79"/>
  <c r="D79" i="79"/>
  <c r="AT78" i="79"/>
  <c r="AU78" i="79" s="1"/>
  <c r="AQ78" i="79"/>
  <c r="AR78" i="79" s="1"/>
  <c r="AN78" i="79"/>
  <c r="AO78" i="79" s="1"/>
  <c r="AK78" i="79"/>
  <c r="AL78" i="79" s="1"/>
  <c r="AH78" i="79"/>
  <c r="AI78" i="79" s="1"/>
  <c r="AE78" i="79"/>
  <c r="AF78" i="79" s="1"/>
  <c r="AC78" i="79"/>
  <c r="AB78" i="79"/>
  <c r="AA78" i="79"/>
  <c r="Z78" i="79"/>
  <c r="Y78" i="79"/>
  <c r="X78" i="79"/>
  <c r="W78" i="79"/>
  <c r="V78" i="79"/>
  <c r="U78" i="79"/>
  <c r="C78" i="79" s="1"/>
  <c r="B78" i="79" s="1"/>
  <c r="AT77" i="79"/>
  <c r="AU77" i="79" s="1"/>
  <c r="AQ77" i="79"/>
  <c r="AR77" i="79" s="1"/>
  <c r="AN77" i="79"/>
  <c r="AO77" i="79" s="1"/>
  <c r="AK77" i="79"/>
  <c r="AL77" i="79" s="1"/>
  <c r="AH77" i="79"/>
  <c r="AI77" i="79" s="1"/>
  <c r="AE77" i="79"/>
  <c r="AF77" i="79" s="1"/>
  <c r="AC77" i="79"/>
  <c r="AB77" i="79"/>
  <c r="AA77" i="79"/>
  <c r="Z77" i="79"/>
  <c r="Y77" i="79"/>
  <c r="X77" i="79"/>
  <c r="W77" i="79"/>
  <c r="V77" i="79"/>
  <c r="U77" i="79"/>
  <c r="D77" i="79"/>
  <c r="AU76" i="79"/>
  <c r="AT76" i="79"/>
  <c r="AQ76" i="79"/>
  <c r="AR76" i="79" s="1"/>
  <c r="AN76" i="79"/>
  <c r="AO76" i="79" s="1"/>
  <c r="AK76" i="79"/>
  <c r="AL76" i="79" s="1"/>
  <c r="AH76" i="79"/>
  <c r="AI76" i="79" s="1"/>
  <c r="AE76" i="79"/>
  <c r="AF76" i="79" s="1"/>
  <c r="AC76" i="79"/>
  <c r="AB76" i="79"/>
  <c r="AA76" i="79"/>
  <c r="Z76" i="79"/>
  <c r="Y76" i="79"/>
  <c r="X76" i="79"/>
  <c r="W76" i="79"/>
  <c r="V76" i="79"/>
  <c r="U76" i="79"/>
  <c r="C76" i="79" s="1"/>
  <c r="B76" i="79" s="1"/>
  <c r="AT75" i="79"/>
  <c r="AU75" i="79" s="1"/>
  <c r="AQ75" i="79"/>
  <c r="AR75" i="79" s="1"/>
  <c r="AN75" i="79"/>
  <c r="AO75" i="79" s="1"/>
  <c r="AK75" i="79"/>
  <c r="AL75" i="79" s="1"/>
  <c r="AH75" i="79"/>
  <c r="AI75" i="79" s="1"/>
  <c r="AE75" i="79"/>
  <c r="AF75" i="79" s="1"/>
  <c r="AC75" i="79"/>
  <c r="AB75" i="79"/>
  <c r="AA75" i="79"/>
  <c r="Z75" i="79"/>
  <c r="Y75" i="79"/>
  <c r="X75" i="79"/>
  <c r="W75" i="79"/>
  <c r="V75" i="79"/>
  <c r="U75" i="79"/>
  <c r="D75" i="79"/>
  <c r="AT74" i="79"/>
  <c r="AU74" i="79" s="1"/>
  <c r="AQ74" i="79"/>
  <c r="AR74" i="79" s="1"/>
  <c r="AN74" i="79"/>
  <c r="AO74" i="79" s="1"/>
  <c r="AK74" i="79"/>
  <c r="AL74" i="79" s="1"/>
  <c r="AH74" i="79"/>
  <c r="AI74" i="79" s="1"/>
  <c r="AE74" i="79"/>
  <c r="AF74" i="79" s="1"/>
  <c r="AC74" i="79"/>
  <c r="AB74" i="79"/>
  <c r="AA74" i="79"/>
  <c r="Z74" i="79"/>
  <c r="Y74" i="79"/>
  <c r="X74" i="79"/>
  <c r="W74" i="79"/>
  <c r="V74" i="79"/>
  <c r="U74" i="79"/>
  <c r="C74" i="79"/>
  <c r="B74" i="79"/>
  <c r="AT73" i="79"/>
  <c r="AU73" i="79" s="1"/>
  <c r="AQ73" i="79"/>
  <c r="AR73" i="79" s="1"/>
  <c r="AN73" i="79"/>
  <c r="AO73" i="79" s="1"/>
  <c r="AK73" i="79"/>
  <c r="AL73" i="79" s="1"/>
  <c r="AI73" i="79"/>
  <c r="AH73" i="79"/>
  <c r="AE73" i="79"/>
  <c r="AF73" i="79" s="1"/>
  <c r="AC73" i="79"/>
  <c r="AB73" i="79"/>
  <c r="AA73" i="79"/>
  <c r="Z73" i="79"/>
  <c r="Y73" i="79"/>
  <c r="X73" i="79"/>
  <c r="W73" i="79"/>
  <c r="V73" i="79"/>
  <c r="U73" i="79"/>
  <c r="D73" i="79"/>
  <c r="AT72" i="79"/>
  <c r="AU72" i="79" s="1"/>
  <c r="AQ72" i="79"/>
  <c r="AR72" i="79" s="1"/>
  <c r="AN72" i="79"/>
  <c r="AO72" i="79" s="1"/>
  <c r="AK72" i="79"/>
  <c r="AL72" i="79" s="1"/>
  <c r="AH72" i="79"/>
  <c r="AI72" i="79" s="1"/>
  <c r="AE72" i="79"/>
  <c r="AF72" i="79" s="1"/>
  <c r="AC72" i="79"/>
  <c r="AB72" i="79"/>
  <c r="AA72" i="79"/>
  <c r="Z72" i="79"/>
  <c r="Y72" i="79"/>
  <c r="X72" i="79"/>
  <c r="W72" i="79"/>
  <c r="V72" i="79"/>
  <c r="U72" i="79"/>
  <c r="C72" i="79"/>
  <c r="B72" i="79"/>
  <c r="AT71" i="79"/>
  <c r="AU71" i="79" s="1"/>
  <c r="AQ71" i="79"/>
  <c r="AR71" i="79" s="1"/>
  <c r="AN71" i="79"/>
  <c r="AO71" i="79" s="1"/>
  <c r="AK71" i="79"/>
  <c r="AL71" i="79" s="1"/>
  <c r="AI71" i="79"/>
  <c r="AH71" i="79"/>
  <c r="AE71" i="79"/>
  <c r="AF71" i="79" s="1"/>
  <c r="AC71" i="79"/>
  <c r="AB71" i="79"/>
  <c r="AA71" i="79"/>
  <c r="Z71" i="79"/>
  <c r="Y71" i="79"/>
  <c r="X71" i="79"/>
  <c r="W71" i="79"/>
  <c r="V71" i="79"/>
  <c r="U71" i="79"/>
  <c r="D71" i="79"/>
  <c r="AU70" i="79"/>
  <c r="AT70" i="79"/>
  <c r="AQ70" i="79"/>
  <c r="AR70" i="79" s="1"/>
  <c r="AN70" i="79"/>
  <c r="AO70" i="79" s="1"/>
  <c r="AK70" i="79"/>
  <c r="AL70" i="79" s="1"/>
  <c r="AH70" i="79"/>
  <c r="AI70" i="79" s="1"/>
  <c r="AE70" i="79"/>
  <c r="AF70" i="79" s="1"/>
  <c r="AC70" i="79"/>
  <c r="AB70" i="79"/>
  <c r="AA70" i="79"/>
  <c r="Z70" i="79"/>
  <c r="Y70" i="79"/>
  <c r="X70" i="79"/>
  <c r="W70" i="79"/>
  <c r="V70" i="79"/>
  <c r="U70" i="79"/>
  <c r="C70" i="79"/>
  <c r="B70" i="79" s="1"/>
  <c r="AT69" i="79"/>
  <c r="AU69" i="79" s="1"/>
  <c r="AQ69" i="79"/>
  <c r="AR69" i="79" s="1"/>
  <c r="AN69" i="79"/>
  <c r="AO69" i="79" s="1"/>
  <c r="AK69" i="79"/>
  <c r="AL69" i="79" s="1"/>
  <c r="AI69" i="79"/>
  <c r="AH69" i="79"/>
  <c r="AE69" i="79"/>
  <c r="AF69" i="79" s="1"/>
  <c r="AC69" i="79"/>
  <c r="AB69" i="79"/>
  <c r="AA69" i="79"/>
  <c r="Z69" i="79"/>
  <c r="Y69" i="79"/>
  <c r="X69" i="79"/>
  <c r="W69" i="79"/>
  <c r="V69" i="79"/>
  <c r="U69" i="79"/>
  <c r="D69" i="79"/>
  <c r="AU68" i="79"/>
  <c r="AT68" i="79"/>
  <c r="AQ68" i="79"/>
  <c r="AR68" i="79" s="1"/>
  <c r="AN68" i="79"/>
  <c r="AO68" i="79" s="1"/>
  <c r="AK68" i="79"/>
  <c r="AL68" i="79" s="1"/>
  <c r="AH68" i="79"/>
  <c r="AI68" i="79" s="1"/>
  <c r="AE68" i="79"/>
  <c r="AF68" i="79" s="1"/>
  <c r="AC68" i="79"/>
  <c r="AB68" i="79"/>
  <c r="AA68" i="79"/>
  <c r="Z68" i="79"/>
  <c r="Y68" i="79"/>
  <c r="X68" i="79"/>
  <c r="W68" i="79"/>
  <c r="V68" i="79"/>
  <c r="U68" i="79"/>
  <c r="C68" i="79" s="1"/>
  <c r="B68" i="79" s="1"/>
  <c r="AT67" i="79"/>
  <c r="AU67" i="79" s="1"/>
  <c r="AQ67" i="79"/>
  <c r="AR67" i="79" s="1"/>
  <c r="AN67" i="79"/>
  <c r="AO67" i="79" s="1"/>
  <c r="AK67" i="79"/>
  <c r="AL67" i="79" s="1"/>
  <c r="AH67" i="79"/>
  <c r="AI67" i="79" s="1"/>
  <c r="AE67" i="79"/>
  <c r="AF67" i="79" s="1"/>
  <c r="AC67" i="79"/>
  <c r="AB67" i="79"/>
  <c r="AA67" i="79"/>
  <c r="Z67" i="79"/>
  <c r="Y67" i="79"/>
  <c r="X67" i="79"/>
  <c r="W67" i="79"/>
  <c r="V67" i="79"/>
  <c r="U67" i="79"/>
  <c r="D67" i="79"/>
  <c r="AU66" i="79"/>
  <c r="AT66" i="79"/>
  <c r="AQ66" i="79"/>
  <c r="AR66" i="79" s="1"/>
  <c r="AN66" i="79"/>
  <c r="AO66" i="79" s="1"/>
  <c r="AK66" i="79"/>
  <c r="AL66" i="79" s="1"/>
  <c r="AH66" i="79"/>
  <c r="AI66" i="79" s="1"/>
  <c r="AE66" i="79"/>
  <c r="AF66" i="79" s="1"/>
  <c r="AC66" i="79"/>
  <c r="AB66" i="79"/>
  <c r="AA66" i="79"/>
  <c r="Z66" i="79"/>
  <c r="C66" i="79" s="1"/>
  <c r="B66" i="79" s="1"/>
  <c r="Y66" i="79"/>
  <c r="X66" i="79"/>
  <c r="W66" i="79"/>
  <c r="V66" i="79"/>
  <c r="U66" i="79"/>
  <c r="AT65" i="79"/>
  <c r="AU65" i="79" s="1"/>
  <c r="AQ65" i="79"/>
  <c r="AR65" i="79" s="1"/>
  <c r="AN65" i="79"/>
  <c r="AO65" i="79" s="1"/>
  <c r="AK65" i="79"/>
  <c r="AL65" i="79" s="1"/>
  <c r="AH65" i="79"/>
  <c r="AI65" i="79" s="1"/>
  <c r="AE65" i="79"/>
  <c r="AF65" i="79" s="1"/>
  <c r="AC65" i="79"/>
  <c r="AB65" i="79"/>
  <c r="AA65" i="79"/>
  <c r="Z65" i="79"/>
  <c r="Y65" i="79"/>
  <c r="X65" i="79"/>
  <c r="W65" i="79"/>
  <c r="V65" i="79"/>
  <c r="U65" i="79"/>
  <c r="D65" i="79"/>
  <c r="AT64" i="79"/>
  <c r="AU64" i="79" s="1"/>
  <c r="AQ64" i="79"/>
  <c r="AR64" i="79" s="1"/>
  <c r="AN64" i="79"/>
  <c r="AO64" i="79" s="1"/>
  <c r="AK64" i="79"/>
  <c r="AL64" i="79" s="1"/>
  <c r="AH64" i="79"/>
  <c r="AI64" i="79" s="1"/>
  <c r="AE64" i="79"/>
  <c r="AF64" i="79" s="1"/>
  <c r="AC64" i="79"/>
  <c r="C64" i="79" s="1"/>
  <c r="B64" i="79" s="1"/>
  <c r="AB64" i="79"/>
  <c r="AA64" i="79"/>
  <c r="Z64" i="79"/>
  <c r="Y64" i="79"/>
  <c r="X64" i="79"/>
  <c r="W64" i="79"/>
  <c r="V64" i="79"/>
  <c r="U64" i="79"/>
  <c r="AT63" i="79"/>
  <c r="AU63" i="79" s="1"/>
  <c r="AQ63" i="79"/>
  <c r="AR63" i="79" s="1"/>
  <c r="AN63" i="79"/>
  <c r="AO63" i="79" s="1"/>
  <c r="AK63" i="79"/>
  <c r="AL63" i="79" s="1"/>
  <c r="AH63" i="79"/>
  <c r="AI63" i="79" s="1"/>
  <c r="AE63" i="79"/>
  <c r="AF63" i="79" s="1"/>
  <c r="AC63" i="79"/>
  <c r="AB63" i="79"/>
  <c r="AA63" i="79"/>
  <c r="Z63" i="79"/>
  <c r="Y63" i="79"/>
  <c r="X63" i="79"/>
  <c r="W63" i="79"/>
  <c r="V63" i="79"/>
  <c r="U63" i="79"/>
  <c r="D63" i="79"/>
  <c r="AT62" i="79"/>
  <c r="AU62" i="79" s="1"/>
  <c r="AQ62" i="79"/>
  <c r="AR62" i="79" s="1"/>
  <c r="AN62" i="79"/>
  <c r="AO62" i="79" s="1"/>
  <c r="AK62" i="79"/>
  <c r="AL62" i="79" s="1"/>
  <c r="AH62" i="79"/>
  <c r="AI62" i="79" s="1"/>
  <c r="AE62" i="79"/>
  <c r="AF62" i="79" s="1"/>
  <c r="AC62" i="79"/>
  <c r="AB62" i="79"/>
  <c r="AA62" i="79"/>
  <c r="Z62" i="79"/>
  <c r="Y62" i="79"/>
  <c r="X62" i="79"/>
  <c r="W62" i="79"/>
  <c r="V62" i="79"/>
  <c r="U62" i="79"/>
  <c r="C62" i="79"/>
  <c r="B62" i="79"/>
  <c r="AT61" i="79"/>
  <c r="AU61" i="79" s="1"/>
  <c r="AQ61" i="79"/>
  <c r="AR61" i="79" s="1"/>
  <c r="AN61" i="79"/>
  <c r="AO61" i="79" s="1"/>
  <c r="AK61" i="79"/>
  <c r="AL61" i="79" s="1"/>
  <c r="AI61" i="79"/>
  <c r="AH61" i="79"/>
  <c r="AE61" i="79"/>
  <c r="AF61" i="79" s="1"/>
  <c r="AC61" i="79"/>
  <c r="AB61" i="79"/>
  <c r="AA61" i="79"/>
  <c r="Z61" i="79"/>
  <c r="Y61" i="79"/>
  <c r="X61" i="79"/>
  <c r="W61" i="79"/>
  <c r="V61" i="79"/>
  <c r="U61" i="79"/>
  <c r="D61" i="79"/>
  <c r="AT60" i="79"/>
  <c r="AU60" i="79" s="1"/>
  <c r="AQ60" i="79"/>
  <c r="AR60" i="79" s="1"/>
  <c r="AN60" i="79"/>
  <c r="AO60" i="79" s="1"/>
  <c r="AK60" i="79"/>
  <c r="AL60" i="79" s="1"/>
  <c r="AH60" i="79"/>
  <c r="AI60" i="79" s="1"/>
  <c r="AE60" i="79"/>
  <c r="AF60" i="79" s="1"/>
  <c r="AC60" i="79"/>
  <c r="AB60" i="79"/>
  <c r="AA60" i="79"/>
  <c r="Z60" i="79"/>
  <c r="Y60" i="79"/>
  <c r="X60" i="79"/>
  <c r="W60" i="79"/>
  <c r="V60" i="79"/>
  <c r="U60" i="79"/>
  <c r="C60" i="79"/>
  <c r="B60" i="79"/>
  <c r="AT59" i="79"/>
  <c r="AU59" i="79" s="1"/>
  <c r="AQ59" i="79"/>
  <c r="AR59" i="79" s="1"/>
  <c r="AN59" i="79"/>
  <c r="AO59" i="79" s="1"/>
  <c r="AK59" i="79"/>
  <c r="AL59" i="79" s="1"/>
  <c r="AH59" i="79"/>
  <c r="AI59" i="79" s="1"/>
  <c r="AE59" i="79"/>
  <c r="AF59" i="79" s="1"/>
  <c r="AC59" i="79"/>
  <c r="AB59" i="79"/>
  <c r="AA59" i="79"/>
  <c r="Z59" i="79"/>
  <c r="Y59" i="79"/>
  <c r="X59" i="79"/>
  <c r="W59" i="79"/>
  <c r="V59" i="79"/>
  <c r="U59" i="79"/>
  <c r="D59" i="79"/>
  <c r="AU58" i="79"/>
  <c r="AT58" i="79"/>
  <c r="AQ58" i="79"/>
  <c r="AR58" i="79" s="1"/>
  <c r="AN58" i="79"/>
  <c r="AO58" i="79" s="1"/>
  <c r="AK58" i="79"/>
  <c r="AL58" i="79" s="1"/>
  <c r="AH58" i="79"/>
  <c r="AI58" i="79" s="1"/>
  <c r="AE58" i="79"/>
  <c r="AF58" i="79" s="1"/>
  <c r="AC58" i="79"/>
  <c r="AB58" i="79"/>
  <c r="AA58" i="79"/>
  <c r="Z58" i="79"/>
  <c r="Y58" i="79"/>
  <c r="X58" i="79"/>
  <c r="W58" i="79"/>
  <c r="V58" i="79"/>
  <c r="C58" i="79" s="1"/>
  <c r="B58" i="79" s="1"/>
  <c r="U58" i="79"/>
  <c r="AT57" i="79"/>
  <c r="AU57" i="79" s="1"/>
  <c r="AQ57" i="79"/>
  <c r="AR57" i="79" s="1"/>
  <c r="AN57" i="79"/>
  <c r="AO57" i="79" s="1"/>
  <c r="AK57" i="79"/>
  <c r="AL57" i="79" s="1"/>
  <c r="AH57" i="79"/>
  <c r="AI57" i="79" s="1"/>
  <c r="AE57" i="79"/>
  <c r="AF57" i="79" s="1"/>
  <c r="AC57" i="79"/>
  <c r="AB57" i="79"/>
  <c r="AA57" i="79"/>
  <c r="Z57" i="79"/>
  <c r="Y57" i="79"/>
  <c r="X57" i="79"/>
  <c r="W57" i="79"/>
  <c r="V57" i="79"/>
  <c r="U57" i="79"/>
  <c r="D57" i="79"/>
  <c r="AT56" i="79"/>
  <c r="AU56" i="79" s="1"/>
  <c r="AQ56" i="79"/>
  <c r="AR56" i="79" s="1"/>
  <c r="AN56" i="79"/>
  <c r="AO56" i="79" s="1"/>
  <c r="AK56" i="79"/>
  <c r="AL56" i="79" s="1"/>
  <c r="AH56" i="79"/>
  <c r="AI56" i="79" s="1"/>
  <c r="AE56" i="79"/>
  <c r="AF56" i="79" s="1"/>
  <c r="AC56" i="79"/>
  <c r="AB56" i="79"/>
  <c r="AA56" i="79"/>
  <c r="Z56" i="79"/>
  <c r="Y56" i="79"/>
  <c r="X56" i="79"/>
  <c r="W56" i="79"/>
  <c r="V56" i="79"/>
  <c r="U56" i="79"/>
  <c r="C56" i="79" s="1"/>
  <c r="B56" i="79" s="1"/>
  <c r="AT55" i="79"/>
  <c r="AU55" i="79" s="1"/>
  <c r="AQ55" i="79"/>
  <c r="AR55" i="79" s="1"/>
  <c r="AN55" i="79"/>
  <c r="AO55" i="79" s="1"/>
  <c r="AK55" i="79"/>
  <c r="AL55" i="79" s="1"/>
  <c r="AH55" i="79"/>
  <c r="AI55" i="79" s="1"/>
  <c r="AE55" i="79"/>
  <c r="AF55" i="79" s="1"/>
  <c r="AC55" i="79"/>
  <c r="AB55" i="79"/>
  <c r="AA55" i="79"/>
  <c r="Z55" i="79"/>
  <c r="Y55" i="79"/>
  <c r="X55" i="79"/>
  <c r="W55" i="79"/>
  <c r="V55" i="79"/>
  <c r="U55" i="79"/>
  <c r="D55" i="79"/>
  <c r="AT54" i="79"/>
  <c r="AU54" i="79" s="1"/>
  <c r="AQ54" i="79"/>
  <c r="AR54" i="79" s="1"/>
  <c r="AN54" i="79"/>
  <c r="AO54" i="79" s="1"/>
  <c r="AK54" i="79"/>
  <c r="AL54" i="79" s="1"/>
  <c r="AH54" i="79"/>
  <c r="AI54" i="79" s="1"/>
  <c r="AE54" i="79"/>
  <c r="AF54" i="79" s="1"/>
  <c r="AC54" i="79"/>
  <c r="AB54" i="79"/>
  <c r="AA54" i="79"/>
  <c r="Z54" i="79"/>
  <c r="Y54" i="79"/>
  <c r="X54" i="79"/>
  <c r="W54" i="79"/>
  <c r="V54" i="79"/>
  <c r="U54" i="79"/>
  <c r="C54" i="79" s="1"/>
  <c r="B54" i="79" s="1"/>
  <c r="AT53" i="79"/>
  <c r="AU53" i="79" s="1"/>
  <c r="AQ53" i="79"/>
  <c r="AR53" i="79" s="1"/>
  <c r="AN53" i="79"/>
  <c r="AO53" i="79" s="1"/>
  <c r="AK53" i="79"/>
  <c r="AL53" i="79" s="1"/>
  <c r="AH53" i="79"/>
  <c r="AI53" i="79" s="1"/>
  <c r="AE53" i="79"/>
  <c r="AF53" i="79" s="1"/>
  <c r="AC53" i="79"/>
  <c r="AB53" i="79"/>
  <c r="AA53" i="79"/>
  <c r="Z53" i="79"/>
  <c r="Y53" i="79"/>
  <c r="X53" i="79"/>
  <c r="W53" i="79"/>
  <c r="V53" i="79"/>
  <c r="U53" i="79"/>
  <c r="D53" i="79"/>
  <c r="AT52" i="79"/>
  <c r="AU52" i="79" s="1"/>
  <c r="AQ52" i="79"/>
  <c r="AR52" i="79" s="1"/>
  <c r="AN52" i="79"/>
  <c r="AO52" i="79" s="1"/>
  <c r="AK52" i="79"/>
  <c r="AL52" i="79" s="1"/>
  <c r="AH52" i="79"/>
  <c r="AI52" i="79" s="1"/>
  <c r="AE52" i="79"/>
  <c r="AF52" i="79" s="1"/>
  <c r="AC52" i="79"/>
  <c r="AB52" i="79"/>
  <c r="AA52" i="79"/>
  <c r="Z52" i="79"/>
  <c r="Y52" i="79"/>
  <c r="X52" i="79"/>
  <c r="W52" i="79"/>
  <c r="V52" i="79"/>
  <c r="U52" i="79"/>
  <c r="C52" i="79"/>
  <c r="B52" i="79"/>
  <c r="AT51" i="79"/>
  <c r="AU51" i="79" s="1"/>
  <c r="AQ51" i="79"/>
  <c r="AR51" i="79" s="1"/>
  <c r="AN51" i="79"/>
  <c r="AO51" i="79" s="1"/>
  <c r="AK51" i="79"/>
  <c r="AL51" i="79" s="1"/>
  <c r="AH51" i="79"/>
  <c r="AI51" i="79" s="1"/>
  <c r="AE51" i="79"/>
  <c r="AF51" i="79" s="1"/>
  <c r="AC51" i="79"/>
  <c r="AB51" i="79"/>
  <c r="AA51" i="79"/>
  <c r="Z51" i="79"/>
  <c r="Y51" i="79"/>
  <c r="X51" i="79"/>
  <c r="W51" i="79"/>
  <c r="V51" i="79"/>
  <c r="U51" i="79"/>
  <c r="D51" i="79"/>
  <c r="AT50" i="79"/>
  <c r="AU50" i="79" s="1"/>
  <c r="AQ50" i="79"/>
  <c r="AR50" i="79" s="1"/>
  <c r="AN50" i="79"/>
  <c r="AO50" i="79" s="1"/>
  <c r="AK50" i="79"/>
  <c r="AL50" i="79" s="1"/>
  <c r="AH50" i="79"/>
  <c r="AI50" i="79" s="1"/>
  <c r="AE50" i="79"/>
  <c r="AF50" i="79" s="1"/>
  <c r="AC50" i="79"/>
  <c r="AB50" i="79"/>
  <c r="AA50" i="79"/>
  <c r="Z50" i="79"/>
  <c r="Y50" i="79"/>
  <c r="X50" i="79"/>
  <c r="W50" i="79"/>
  <c r="V50" i="79"/>
  <c r="U50" i="79"/>
  <c r="C50" i="79"/>
  <c r="B50" i="79"/>
  <c r="AT49" i="79"/>
  <c r="AU49" i="79" s="1"/>
  <c r="AQ49" i="79"/>
  <c r="AR49" i="79" s="1"/>
  <c r="AN49" i="79"/>
  <c r="AO49" i="79" s="1"/>
  <c r="AK49" i="79"/>
  <c r="AL49" i="79" s="1"/>
  <c r="AI49" i="79"/>
  <c r="AH49" i="79"/>
  <c r="AE49" i="79"/>
  <c r="AF49" i="79" s="1"/>
  <c r="AC49" i="79"/>
  <c r="AB49" i="79"/>
  <c r="AA49" i="79"/>
  <c r="Z49" i="79"/>
  <c r="Y49" i="79"/>
  <c r="X49" i="79"/>
  <c r="W49" i="79"/>
  <c r="V49" i="79"/>
  <c r="U49" i="79"/>
  <c r="D49" i="79"/>
  <c r="AT48" i="79"/>
  <c r="AU48" i="79" s="1"/>
  <c r="AQ48" i="79"/>
  <c r="AR48" i="79" s="1"/>
  <c r="AN48" i="79"/>
  <c r="AO48" i="79" s="1"/>
  <c r="AK48" i="79"/>
  <c r="AL48" i="79" s="1"/>
  <c r="AH48" i="79"/>
  <c r="AI48" i="79" s="1"/>
  <c r="AE48" i="79"/>
  <c r="AF48" i="79" s="1"/>
  <c r="AC48" i="79"/>
  <c r="AB48" i="79"/>
  <c r="AA48" i="79"/>
  <c r="Z48" i="79"/>
  <c r="Y48" i="79"/>
  <c r="X48" i="79"/>
  <c r="W48" i="79"/>
  <c r="V48" i="79"/>
  <c r="U48" i="79"/>
  <c r="C48" i="79" s="1"/>
  <c r="B48" i="79" s="1"/>
  <c r="AT47" i="79"/>
  <c r="AU47" i="79" s="1"/>
  <c r="AQ47" i="79"/>
  <c r="AR47" i="79" s="1"/>
  <c r="AN47" i="79"/>
  <c r="AO47" i="79" s="1"/>
  <c r="AK47" i="79"/>
  <c r="AL47" i="79" s="1"/>
  <c r="AI47" i="79"/>
  <c r="AH47" i="79"/>
  <c r="AE47" i="79"/>
  <c r="AF47" i="79" s="1"/>
  <c r="AC47" i="79"/>
  <c r="AB47" i="79"/>
  <c r="AA47" i="79"/>
  <c r="Z47" i="79"/>
  <c r="Y47" i="79"/>
  <c r="X47" i="79"/>
  <c r="W47" i="79"/>
  <c r="V47" i="79"/>
  <c r="U47" i="79"/>
  <c r="D47" i="79"/>
  <c r="AU46" i="79"/>
  <c r="AT46" i="79"/>
  <c r="AQ46" i="79"/>
  <c r="AR46" i="79" s="1"/>
  <c r="AN46" i="79"/>
  <c r="AO46" i="79" s="1"/>
  <c r="AK46" i="79"/>
  <c r="AL46" i="79" s="1"/>
  <c r="AH46" i="79"/>
  <c r="AI46" i="79" s="1"/>
  <c r="AE46" i="79"/>
  <c r="AF46" i="79" s="1"/>
  <c r="AC46" i="79"/>
  <c r="AB46" i="79"/>
  <c r="AA46" i="79"/>
  <c r="Z46" i="79"/>
  <c r="Y46" i="79"/>
  <c r="X46" i="79"/>
  <c r="W46" i="79"/>
  <c r="V46" i="79"/>
  <c r="U46" i="79"/>
  <c r="C46" i="79" s="1"/>
  <c r="B46" i="79" s="1"/>
  <c r="AT45" i="79"/>
  <c r="AU45" i="79" s="1"/>
  <c r="AQ45" i="79"/>
  <c r="AR45" i="79" s="1"/>
  <c r="AN45" i="79"/>
  <c r="AO45" i="79" s="1"/>
  <c r="AK45" i="79"/>
  <c r="AL45" i="79" s="1"/>
  <c r="AH45" i="79"/>
  <c r="AI45" i="79" s="1"/>
  <c r="AE45" i="79"/>
  <c r="AF45" i="79" s="1"/>
  <c r="AC45" i="79"/>
  <c r="AB45" i="79"/>
  <c r="AA45" i="79"/>
  <c r="Z45" i="79"/>
  <c r="Y45" i="79"/>
  <c r="X45" i="79"/>
  <c r="W45" i="79"/>
  <c r="V45" i="79"/>
  <c r="U45" i="79"/>
  <c r="D45" i="79"/>
  <c r="AU44" i="79"/>
  <c r="AT44" i="79"/>
  <c r="AQ44" i="79"/>
  <c r="AR44" i="79" s="1"/>
  <c r="AN44" i="79"/>
  <c r="AO44" i="79" s="1"/>
  <c r="AK44" i="79"/>
  <c r="AL44" i="79" s="1"/>
  <c r="AH44" i="79"/>
  <c r="AI44" i="79" s="1"/>
  <c r="AE44" i="79"/>
  <c r="AF44" i="79" s="1"/>
  <c r="AC44" i="79"/>
  <c r="AB44" i="79"/>
  <c r="AA44" i="79"/>
  <c r="Z44" i="79"/>
  <c r="Y44" i="79"/>
  <c r="X44" i="79"/>
  <c r="W44" i="79"/>
  <c r="V44" i="79"/>
  <c r="U44" i="79"/>
  <c r="C44" i="79" s="1"/>
  <c r="B44" i="79" s="1"/>
  <c r="AT43" i="79"/>
  <c r="AU43" i="79" s="1"/>
  <c r="AQ43" i="79"/>
  <c r="AR43" i="79" s="1"/>
  <c r="AN43" i="79"/>
  <c r="AO43" i="79" s="1"/>
  <c r="AK43" i="79"/>
  <c r="AL43" i="79" s="1"/>
  <c r="AH43" i="79"/>
  <c r="AI43" i="79" s="1"/>
  <c r="AE43" i="79"/>
  <c r="AF43" i="79" s="1"/>
  <c r="AC43" i="79"/>
  <c r="AB43" i="79"/>
  <c r="AA43" i="79"/>
  <c r="Z43" i="79"/>
  <c r="Y43" i="79"/>
  <c r="X43" i="79"/>
  <c r="W43" i="79"/>
  <c r="V43" i="79"/>
  <c r="U43" i="79"/>
  <c r="D43" i="79"/>
  <c r="AT42" i="79"/>
  <c r="AU42" i="79" s="1"/>
  <c r="AQ42" i="79"/>
  <c r="AR42" i="79" s="1"/>
  <c r="AN42" i="79"/>
  <c r="AO42" i="79" s="1"/>
  <c r="AK42" i="79"/>
  <c r="AL42" i="79" s="1"/>
  <c r="AH42" i="79"/>
  <c r="AI42" i="79" s="1"/>
  <c r="AE42" i="79"/>
  <c r="AF42" i="79" s="1"/>
  <c r="AC42" i="79"/>
  <c r="AB42" i="79"/>
  <c r="AA42" i="79"/>
  <c r="Z42" i="79"/>
  <c r="Y42" i="79"/>
  <c r="X42" i="79"/>
  <c r="W42" i="79"/>
  <c r="V42" i="79"/>
  <c r="U42" i="79"/>
  <c r="C42" i="79"/>
  <c r="B42" i="79" s="1"/>
  <c r="AT41" i="79"/>
  <c r="AU41" i="79" s="1"/>
  <c r="AQ41" i="79"/>
  <c r="AR41" i="79" s="1"/>
  <c r="AN41" i="79"/>
  <c r="AO41" i="79" s="1"/>
  <c r="AK41" i="79"/>
  <c r="AL41" i="79" s="1"/>
  <c r="AI41" i="79"/>
  <c r="AH41" i="79"/>
  <c r="AE41" i="79"/>
  <c r="AF41" i="79" s="1"/>
  <c r="AC41" i="79"/>
  <c r="AB41" i="79"/>
  <c r="AA41" i="79"/>
  <c r="Z41" i="79"/>
  <c r="Y41" i="79"/>
  <c r="X41" i="79"/>
  <c r="W41" i="79"/>
  <c r="V41" i="79"/>
  <c r="U41" i="79"/>
  <c r="D41" i="79"/>
  <c r="AT40" i="79"/>
  <c r="AU40" i="79" s="1"/>
  <c r="AQ40" i="79"/>
  <c r="AR40" i="79" s="1"/>
  <c r="AN40" i="79"/>
  <c r="AO40" i="79" s="1"/>
  <c r="AK40" i="79"/>
  <c r="AL40" i="79" s="1"/>
  <c r="AH40" i="79"/>
  <c r="AI40" i="79" s="1"/>
  <c r="AE40" i="79"/>
  <c r="AF40" i="79" s="1"/>
  <c r="AC40" i="79"/>
  <c r="AB40" i="79"/>
  <c r="AA40" i="79"/>
  <c r="Z40" i="79"/>
  <c r="Y40" i="79"/>
  <c r="X40" i="79"/>
  <c r="W40" i="79"/>
  <c r="V40" i="79"/>
  <c r="U40" i="79"/>
  <c r="C40" i="79"/>
  <c r="B40" i="79" s="1"/>
  <c r="AT39" i="79"/>
  <c r="AU39" i="79" s="1"/>
  <c r="AQ39" i="79"/>
  <c r="AR39" i="79" s="1"/>
  <c r="AN39" i="79"/>
  <c r="AO39" i="79" s="1"/>
  <c r="AK39" i="79"/>
  <c r="AL39" i="79" s="1"/>
  <c r="AI39" i="79"/>
  <c r="AH39" i="79"/>
  <c r="AE39" i="79"/>
  <c r="AF39" i="79" s="1"/>
  <c r="AC39" i="79"/>
  <c r="AB39" i="79"/>
  <c r="AA39" i="79"/>
  <c r="Z39" i="79"/>
  <c r="Y39" i="79"/>
  <c r="X39" i="79"/>
  <c r="W39" i="79"/>
  <c r="V39" i="79"/>
  <c r="U39" i="79"/>
  <c r="D39" i="79"/>
  <c r="AT38" i="79"/>
  <c r="AU38" i="79" s="1"/>
  <c r="AQ38" i="79"/>
  <c r="AR38" i="79" s="1"/>
  <c r="AN38" i="79"/>
  <c r="AO38" i="79" s="1"/>
  <c r="AK38" i="79"/>
  <c r="AL38" i="79" s="1"/>
  <c r="AH38" i="79"/>
  <c r="AI38" i="79" s="1"/>
  <c r="AE38" i="79"/>
  <c r="AF38" i="79" s="1"/>
  <c r="AC38" i="79"/>
  <c r="AB38" i="79"/>
  <c r="AA38" i="79"/>
  <c r="Z38" i="79"/>
  <c r="Y38" i="79"/>
  <c r="X38" i="79"/>
  <c r="W38" i="79"/>
  <c r="V38" i="79"/>
  <c r="U38" i="79"/>
  <c r="C38" i="79"/>
  <c r="B38" i="79" s="1"/>
  <c r="AT37" i="79"/>
  <c r="AU37" i="79" s="1"/>
  <c r="AQ37" i="79"/>
  <c r="AR37" i="79" s="1"/>
  <c r="AN37" i="79"/>
  <c r="AO37" i="79" s="1"/>
  <c r="AK37" i="79"/>
  <c r="AL37" i="79" s="1"/>
  <c r="AI37" i="79"/>
  <c r="AH37" i="79"/>
  <c r="AE37" i="79"/>
  <c r="AF37" i="79" s="1"/>
  <c r="AC37" i="79"/>
  <c r="AB37" i="79"/>
  <c r="AA37" i="79"/>
  <c r="Z37" i="79"/>
  <c r="Y37" i="79"/>
  <c r="X37" i="79"/>
  <c r="W37" i="79"/>
  <c r="V37" i="79"/>
  <c r="C37" i="79" s="1"/>
  <c r="B37" i="79" s="1"/>
  <c r="U37" i="79"/>
  <c r="D37" i="79"/>
  <c r="AT36" i="79"/>
  <c r="AU36" i="79" s="1"/>
  <c r="AQ36" i="79"/>
  <c r="AR36" i="79" s="1"/>
  <c r="AN36" i="79"/>
  <c r="AO36" i="79" s="1"/>
  <c r="AK36" i="79"/>
  <c r="AL36" i="79" s="1"/>
  <c r="AH36" i="79"/>
  <c r="AI36" i="79" s="1"/>
  <c r="AE36" i="79"/>
  <c r="AF36" i="79" s="1"/>
  <c r="AC36" i="79"/>
  <c r="AB36" i="79"/>
  <c r="AA36" i="79"/>
  <c r="Z36" i="79"/>
  <c r="Y36" i="79"/>
  <c r="X36" i="79"/>
  <c r="W36" i="79"/>
  <c r="V36" i="79"/>
  <c r="U36" i="79"/>
  <c r="C36" i="79" s="1"/>
  <c r="B36" i="79" s="1"/>
  <c r="AT35" i="79"/>
  <c r="AU35" i="79" s="1"/>
  <c r="AQ35" i="79"/>
  <c r="AR35" i="79" s="1"/>
  <c r="AN35" i="79"/>
  <c r="AO35" i="79" s="1"/>
  <c r="AK35" i="79"/>
  <c r="AL35" i="79" s="1"/>
  <c r="AH35" i="79"/>
  <c r="AI35" i="79" s="1"/>
  <c r="AE35" i="79"/>
  <c r="AF35" i="79" s="1"/>
  <c r="AC35" i="79"/>
  <c r="AB35" i="79"/>
  <c r="AA35" i="79"/>
  <c r="Z35" i="79"/>
  <c r="Y35" i="79"/>
  <c r="X35" i="79"/>
  <c r="W35" i="79"/>
  <c r="V35" i="79"/>
  <c r="U35" i="79"/>
  <c r="D35" i="79"/>
  <c r="AU34" i="79"/>
  <c r="AT34" i="79"/>
  <c r="AQ34" i="79"/>
  <c r="AR34" i="79" s="1"/>
  <c r="AN34" i="79"/>
  <c r="AO34" i="79" s="1"/>
  <c r="AK34" i="79"/>
  <c r="AH34" i="79"/>
  <c r="AI34" i="79" s="1"/>
  <c r="AE34" i="79"/>
  <c r="AF34" i="79" s="1"/>
  <c r="AC34" i="79"/>
  <c r="AB34" i="79"/>
  <c r="AA34" i="79"/>
  <c r="Z34" i="79"/>
  <c r="C34" i="79" s="1"/>
  <c r="B34" i="79" s="1"/>
  <c r="Y34" i="79"/>
  <c r="X34" i="79"/>
  <c r="W34" i="79"/>
  <c r="V34" i="79"/>
  <c r="U34" i="79"/>
  <c r="L33" i="79"/>
  <c r="K33" i="79"/>
  <c r="J33" i="79"/>
  <c r="F28" i="4" s="1"/>
  <c r="I33" i="79"/>
  <c r="E28" i="4" s="1"/>
  <c r="AT32" i="79"/>
  <c r="AQ32" i="79"/>
  <c r="AN32" i="79"/>
  <c r="AK32" i="79"/>
  <c r="AH32" i="79"/>
  <c r="AE32" i="79"/>
  <c r="D106" i="79"/>
  <c r="F4" i="79"/>
  <c r="AT107" i="78"/>
  <c r="AU107" i="78" s="1"/>
  <c r="AQ107" i="78"/>
  <c r="AR107" i="78" s="1"/>
  <c r="AN107" i="78"/>
  <c r="AO107" i="78" s="1"/>
  <c r="AK107" i="78"/>
  <c r="AL107" i="78" s="1"/>
  <c r="AH107" i="78"/>
  <c r="AI107" i="78" s="1"/>
  <c r="AE107" i="78"/>
  <c r="AF107" i="78" s="1"/>
  <c r="AC107" i="78"/>
  <c r="AB107" i="78"/>
  <c r="AA107" i="78"/>
  <c r="Z107" i="78"/>
  <c r="Y107" i="78"/>
  <c r="X107" i="78"/>
  <c r="W107" i="78"/>
  <c r="V107" i="78"/>
  <c r="U107" i="78"/>
  <c r="AT106" i="78"/>
  <c r="AU106" i="78" s="1"/>
  <c r="AQ106" i="78"/>
  <c r="AR106" i="78" s="1"/>
  <c r="AN106" i="78"/>
  <c r="AO106" i="78" s="1"/>
  <c r="AK106" i="78"/>
  <c r="AL106" i="78" s="1"/>
  <c r="AH106" i="78"/>
  <c r="AI106" i="78" s="1"/>
  <c r="AE106" i="78"/>
  <c r="AF106" i="78" s="1"/>
  <c r="AC106" i="78"/>
  <c r="AB106" i="78"/>
  <c r="AA106" i="78"/>
  <c r="Z106" i="78"/>
  <c r="Y106" i="78"/>
  <c r="X106" i="78"/>
  <c r="W106" i="78"/>
  <c r="V106" i="78"/>
  <c r="U106" i="78"/>
  <c r="C106" i="78" s="1"/>
  <c r="B106" i="78" s="1"/>
  <c r="AT105" i="78"/>
  <c r="AU105" i="78" s="1"/>
  <c r="AQ105" i="78"/>
  <c r="AR105" i="78" s="1"/>
  <c r="AN105" i="78"/>
  <c r="AO105" i="78" s="1"/>
  <c r="AK105" i="78"/>
  <c r="AL105" i="78" s="1"/>
  <c r="AH105" i="78"/>
  <c r="AI105" i="78" s="1"/>
  <c r="AE105" i="78"/>
  <c r="AF105" i="78" s="1"/>
  <c r="AC105" i="78"/>
  <c r="AB105" i="78"/>
  <c r="AA105" i="78"/>
  <c r="Z105" i="78"/>
  <c r="Y105" i="78"/>
  <c r="X105" i="78"/>
  <c r="W105" i="78"/>
  <c r="V105" i="78"/>
  <c r="U105" i="78"/>
  <c r="AT104" i="78"/>
  <c r="AU104" i="78" s="1"/>
  <c r="AQ104" i="78"/>
  <c r="AR104" i="78" s="1"/>
  <c r="AN104" i="78"/>
  <c r="AO104" i="78" s="1"/>
  <c r="AK104" i="78"/>
  <c r="AL104" i="78" s="1"/>
  <c r="AH104" i="78"/>
  <c r="AI104" i="78" s="1"/>
  <c r="AE104" i="78"/>
  <c r="AF104" i="78" s="1"/>
  <c r="AC104" i="78"/>
  <c r="AB104" i="78"/>
  <c r="AA104" i="78"/>
  <c r="Z104" i="78"/>
  <c r="Y104" i="78"/>
  <c r="X104" i="78"/>
  <c r="W104" i="78"/>
  <c r="V104" i="78"/>
  <c r="C104" i="78" s="1"/>
  <c r="B104" i="78" s="1"/>
  <c r="U104" i="78"/>
  <c r="AT103" i="78"/>
  <c r="AU103" i="78" s="1"/>
  <c r="AQ103" i="78"/>
  <c r="AR103" i="78" s="1"/>
  <c r="AN103" i="78"/>
  <c r="AO103" i="78" s="1"/>
  <c r="AK103" i="78"/>
  <c r="AL103" i="78" s="1"/>
  <c r="AH103" i="78"/>
  <c r="AI103" i="78" s="1"/>
  <c r="AE103" i="78"/>
  <c r="AF103" i="78" s="1"/>
  <c r="AC103" i="78"/>
  <c r="AB103" i="78"/>
  <c r="AA103" i="78"/>
  <c r="Z103" i="78"/>
  <c r="Y103" i="78"/>
  <c r="X103" i="78"/>
  <c r="W103" i="78"/>
  <c r="V103" i="78"/>
  <c r="U103" i="78"/>
  <c r="C103" i="78" s="1"/>
  <c r="B103" i="78" s="1"/>
  <c r="AT102" i="78"/>
  <c r="AU102" i="78" s="1"/>
  <c r="AQ102" i="78"/>
  <c r="AR102" i="78" s="1"/>
  <c r="AN102" i="78"/>
  <c r="AO102" i="78" s="1"/>
  <c r="AK102" i="78"/>
  <c r="AL102" i="78" s="1"/>
  <c r="AH102" i="78"/>
  <c r="AI102" i="78" s="1"/>
  <c r="AE102" i="78"/>
  <c r="AF102" i="78" s="1"/>
  <c r="AC102" i="78"/>
  <c r="AB102" i="78"/>
  <c r="AA102" i="78"/>
  <c r="Z102" i="78"/>
  <c r="Y102" i="78"/>
  <c r="X102" i="78"/>
  <c r="W102" i="78"/>
  <c r="V102" i="78"/>
  <c r="U102" i="78"/>
  <c r="C102" i="78"/>
  <c r="B102" i="78"/>
  <c r="AT101" i="78"/>
  <c r="AU101" i="78" s="1"/>
  <c r="AQ101" i="78"/>
  <c r="AR101" i="78" s="1"/>
  <c r="AN101" i="78"/>
  <c r="AO101" i="78" s="1"/>
  <c r="AK101" i="78"/>
  <c r="AL101" i="78" s="1"/>
  <c r="AH101" i="78"/>
  <c r="AI101" i="78" s="1"/>
  <c r="AE101" i="78"/>
  <c r="AF101" i="78" s="1"/>
  <c r="AC101" i="78"/>
  <c r="AB101" i="78"/>
  <c r="AA101" i="78"/>
  <c r="Z101" i="78"/>
  <c r="Y101" i="78"/>
  <c r="X101" i="78"/>
  <c r="W101" i="78"/>
  <c r="V101" i="78"/>
  <c r="U101" i="78"/>
  <c r="AT100" i="78"/>
  <c r="AU100" i="78" s="1"/>
  <c r="AQ100" i="78"/>
  <c r="AR100" i="78" s="1"/>
  <c r="AN100" i="78"/>
  <c r="AO100" i="78" s="1"/>
  <c r="AK100" i="78"/>
  <c r="AL100" i="78" s="1"/>
  <c r="AH100" i="78"/>
  <c r="AI100" i="78" s="1"/>
  <c r="AE100" i="78"/>
  <c r="AF100" i="78" s="1"/>
  <c r="AC100" i="78"/>
  <c r="AB100" i="78"/>
  <c r="AA100" i="78"/>
  <c r="Z100" i="78"/>
  <c r="Y100" i="78"/>
  <c r="X100" i="78"/>
  <c r="W100" i="78"/>
  <c r="V100" i="78"/>
  <c r="U100" i="78"/>
  <c r="C100" i="78"/>
  <c r="B100" i="78" s="1"/>
  <c r="AT99" i="78"/>
  <c r="AU99" i="78" s="1"/>
  <c r="AQ99" i="78"/>
  <c r="AR99" i="78" s="1"/>
  <c r="AN99" i="78"/>
  <c r="AO99" i="78" s="1"/>
  <c r="AK99" i="78"/>
  <c r="AL99" i="78" s="1"/>
  <c r="AH99" i="78"/>
  <c r="AI99" i="78" s="1"/>
  <c r="AE99" i="78"/>
  <c r="AF99" i="78" s="1"/>
  <c r="AC99" i="78"/>
  <c r="AB99" i="78"/>
  <c r="AA99" i="78"/>
  <c r="Z99" i="78"/>
  <c r="Y99" i="78"/>
  <c r="X99" i="78"/>
  <c r="W99" i="78"/>
  <c r="V99" i="78"/>
  <c r="U99" i="78"/>
  <c r="C99" i="78" s="1"/>
  <c r="B99" i="78" s="1"/>
  <c r="AT98" i="78"/>
  <c r="AU98" i="78" s="1"/>
  <c r="AQ98" i="78"/>
  <c r="AR98" i="78" s="1"/>
  <c r="AN98" i="78"/>
  <c r="AO98" i="78" s="1"/>
  <c r="AK98" i="78"/>
  <c r="AL98" i="78" s="1"/>
  <c r="AH98" i="78"/>
  <c r="AI98" i="78" s="1"/>
  <c r="AE98" i="78"/>
  <c r="AF98" i="78" s="1"/>
  <c r="AC98" i="78"/>
  <c r="AB98" i="78"/>
  <c r="AA98" i="78"/>
  <c r="Z98" i="78"/>
  <c r="Y98" i="78"/>
  <c r="X98" i="78"/>
  <c r="W98" i="78"/>
  <c r="V98" i="78"/>
  <c r="U98" i="78"/>
  <c r="C98" i="78"/>
  <c r="B98" i="78"/>
  <c r="AT97" i="78"/>
  <c r="AU97" i="78" s="1"/>
  <c r="AQ97" i="78"/>
  <c r="AR97" i="78" s="1"/>
  <c r="AO97" i="78"/>
  <c r="AN97" i="78"/>
  <c r="AK97" i="78"/>
  <c r="AL97" i="78" s="1"/>
  <c r="AH97" i="78"/>
  <c r="AI97" i="78" s="1"/>
  <c r="AE97" i="78"/>
  <c r="AF97" i="78" s="1"/>
  <c r="AC97" i="78"/>
  <c r="AB97" i="78"/>
  <c r="AA97" i="78"/>
  <c r="Z97" i="78"/>
  <c r="Y97" i="78"/>
  <c r="X97" i="78"/>
  <c r="W97" i="78"/>
  <c r="V97" i="78"/>
  <c r="U97" i="78"/>
  <c r="AT96" i="78"/>
  <c r="AU96" i="78" s="1"/>
  <c r="AQ96" i="78"/>
  <c r="AR96" i="78" s="1"/>
  <c r="AN96" i="78"/>
  <c r="AO96" i="78" s="1"/>
  <c r="AK96" i="78"/>
  <c r="AL96" i="78" s="1"/>
  <c r="AH96" i="78"/>
  <c r="AI96" i="78" s="1"/>
  <c r="AE96" i="78"/>
  <c r="AF96" i="78" s="1"/>
  <c r="AC96" i="78"/>
  <c r="AB96" i="78"/>
  <c r="AA96" i="78"/>
  <c r="Z96" i="78"/>
  <c r="Y96" i="78"/>
  <c r="X96" i="78"/>
  <c r="W96" i="78"/>
  <c r="V96" i="78"/>
  <c r="U96" i="78"/>
  <c r="C96" i="78"/>
  <c r="B96" i="78"/>
  <c r="AT95" i="78"/>
  <c r="AU95" i="78" s="1"/>
  <c r="AQ95" i="78"/>
  <c r="AR95" i="78" s="1"/>
  <c r="AO95" i="78"/>
  <c r="AN95" i="78"/>
  <c r="AK95" i="78"/>
  <c r="AL95" i="78" s="1"/>
  <c r="AH95" i="78"/>
  <c r="AI95" i="78" s="1"/>
  <c r="AE95" i="78"/>
  <c r="AF95" i="78" s="1"/>
  <c r="AC95" i="78"/>
  <c r="AB95" i="78"/>
  <c r="AA95" i="78"/>
  <c r="Z95" i="78"/>
  <c r="Y95" i="78"/>
  <c r="X95" i="78"/>
  <c r="W95" i="78"/>
  <c r="V95" i="78"/>
  <c r="U95" i="78"/>
  <c r="AT94" i="78"/>
  <c r="AU94" i="78" s="1"/>
  <c r="AQ94" i="78"/>
  <c r="AR94" i="78" s="1"/>
  <c r="AN94" i="78"/>
  <c r="AO94" i="78" s="1"/>
  <c r="AK94" i="78"/>
  <c r="AL94" i="78" s="1"/>
  <c r="AH94" i="78"/>
  <c r="AI94" i="78" s="1"/>
  <c r="AE94" i="78"/>
  <c r="AF94" i="78" s="1"/>
  <c r="AC94" i="78"/>
  <c r="AB94" i="78"/>
  <c r="AA94" i="78"/>
  <c r="Z94" i="78"/>
  <c r="Y94" i="78"/>
  <c r="X94" i="78"/>
  <c r="W94" i="78"/>
  <c r="V94" i="78"/>
  <c r="U94" i="78"/>
  <c r="C94" i="78"/>
  <c r="B94" i="78"/>
  <c r="AT93" i="78"/>
  <c r="AU93" i="78" s="1"/>
  <c r="AQ93" i="78"/>
  <c r="AR93" i="78" s="1"/>
  <c r="AN93" i="78"/>
  <c r="AO93" i="78" s="1"/>
  <c r="AK93" i="78"/>
  <c r="AL93" i="78" s="1"/>
  <c r="AH93" i="78"/>
  <c r="AI93" i="78" s="1"/>
  <c r="AE93" i="78"/>
  <c r="AF93" i="78" s="1"/>
  <c r="AC93" i="78"/>
  <c r="AB93" i="78"/>
  <c r="AA93" i="78"/>
  <c r="Z93" i="78"/>
  <c r="Y93" i="78"/>
  <c r="X93" i="78"/>
  <c r="W93" i="78"/>
  <c r="V93" i="78"/>
  <c r="U93" i="78"/>
  <c r="AT92" i="78"/>
  <c r="AU92" i="78" s="1"/>
  <c r="AQ92" i="78"/>
  <c r="AR92" i="78" s="1"/>
  <c r="AN92" i="78"/>
  <c r="AO92" i="78" s="1"/>
  <c r="AK92" i="78"/>
  <c r="AL92" i="78" s="1"/>
  <c r="AH92" i="78"/>
  <c r="AI92" i="78" s="1"/>
  <c r="AE92" i="78"/>
  <c r="AF92" i="78" s="1"/>
  <c r="AC92" i="78"/>
  <c r="AB92" i="78"/>
  <c r="AA92" i="78"/>
  <c r="Z92" i="78"/>
  <c r="Y92" i="78"/>
  <c r="X92" i="78"/>
  <c r="W92" i="78"/>
  <c r="V92" i="78"/>
  <c r="U92" i="78"/>
  <c r="C92" i="78"/>
  <c r="B92" i="78"/>
  <c r="AT91" i="78"/>
  <c r="AU91" i="78" s="1"/>
  <c r="AQ91" i="78"/>
  <c r="AR91" i="78" s="1"/>
  <c r="AO91" i="78"/>
  <c r="AN91" i="78"/>
  <c r="AK91" i="78"/>
  <c r="AL91" i="78" s="1"/>
  <c r="AH91" i="78"/>
  <c r="AI91" i="78" s="1"/>
  <c r="AE91" i="78"/>
  <c r="AF91" i="78" s="1"/>
  <c r="AC91" i="78"/>
  <c r="AB91" i="78"/>
  <c r="AA91" i="78"/>
  <c r="Z91" i="78"/>
  <c r="Y91" i="78"/>
  <c r="X91" i="78"/>
  <c r="W91" i="78"/>
  <c r="V91" i="78"/>
  <c r="U91" i="78"/>
  <c r="AT90" i="78"/>
  <c r="AU90" i="78" s="1"/>
  <c r="AQ90" i="78"/>
  <c r="AR90" i="78" s="1"/>
  <c r="AN90" i="78"/>
  <c r="AO90" i="78" s="1"/>
  <c r="AK90" i="78"/>
  <c r="AL90" i="78" s="1"/>
  <c r="AH90" i="78"/>
  <c r="AI90" i="78" s="1"/>
  <c r="AE90" i="78"/>
  <c r="AF90" i="78" s="1"/>
  <c r="AC90" i="78"/>
  <c r="AB90" i="78"/>
  <c r="AA90" i="78"/>
  <c r="Z90" i="78"/>
  <c r="Y90" i="78"/>
  <c r="X90" i="78"/>
  <c r="W90" i="78"/>
  <c r="V90" i="78"/>
  <c r="U90" i="78"/>
  <c r="C90" i="78"/>
  <c r="B90" i="78" s="1"/>
  <c r="AT89" i="78"/>
  <c r="AU89" i="78" s="1"/>
  <c r="AQ89" i="78"/>
  <c r="AR89" i="78" s="1"/>
  <c r="AN89" i="78"/>
  <c r="AO89" i="78" s="1"/>
  <c r="AK89" i="78"/>
  <c r="AL89" i="78" s="1"/>
  <c r="AH89" i="78"/>
  <c r="AI89" i="78" s="1"/>
  <c r="AE89" i="78"/>
  <c r="AF89" i="78" s="1"/>
  <c r="AC89" i="78"/>
  <c r="AB89" i="78"/>
  <c r="AA89" i="78"/>
  <c r="Z89" i="78"/>
  <c r="Y89" i="78"/>
  <c r="X89" i="78"/>
  <c r="W89" i="78"/>
  <c r="V89" i="78"/>
  <c r="U89" i="78"/>
  <c r="AT88" i="78"/>
  <c r="AU88" i="78" s="1"/>
  <c r="AQ88" i="78"/>
  <c r="AR88" i="78" s="1"/>
  <c r="AN88" i="78"/>
  <c r="AO88" i="78" s="1"/>
  <c r="AK88" i="78"/>
  <c r="AL88" i="78" s="1"/>
  <c r="AH88" i="78"/>
  <c r="AI88" i="78" s="1"/>
  <c r="AE88" i="78"/>
  <c r="AF88" i="78" s="1"/>
  <c r="AC88" i="78"/>
  <c r="AB88" i="78"/>
  <c r="AA88" i="78"/>
  <c r="Z88" i="78"/>
  <c r="Y88" i="78"/>
  <c r="X88" i="78"/>
  <c r="W88" i="78"/>
  <c r="V88" i="78"/>
  <c r="U88" i="78"/>
  <c r="C88" i="78" s="1"/>
  <c r="B88" i="78" s="1"/>
  <c r="AT87" i="78"/>
  <c r="AU87" i="78" s="1"/>
  <c r="AQ87" i="78"/>
  <c r="AR87" i="78" s="1"/>
  <c r="AN87" i="78"/>
  <c r="AO87" i="78" s="1"/>
  <c r="AK87" i="78"/>
  <c r="AL87" i="78" s="1"/>
  <c r="AH87" i="78"/>
  <c r="AI87" i="78" s="1"/>
  <c r="AE87" i="78"/>
  <c r="AF87" i="78" s="1"/>
  <c r="AC87" i="78"/>
  <c r="AB87" i="78"/>
  <c r="AA87" i="78"/>
  <c r="Z87" i="78"/>
  <c r="Y87" i="78"/>
  <c r="X87" i="78"/>
  <c r="W87" i="78"/>
  <c r="V87" i="78"/>
  <c r="U87" i="78"/>
  <c r="AT86" i="78"/>
  <c r="AU86" i="78" s="1"/>
  <c r="AQ86" i="78"/>
  <c r="AR86" i="78" s="1"/>
  <c r="AN86" i="78"/>
  <c r="AO86" i="78" s="1"/>
  <c r="AK86" i="78"/>
  <c r="AL86" i="78" s="1"/>
  <c r="AH86" i="78"/>
  <c r="AI86" i="78" s="1"/>
  <c r="AE86" i="78"/>
  <c r="AF86" i="78" s="1"/>
  <c r="AC86" i="78"/>
  <c r="AB86" i="78"/>
  <c r="AA86" i="78"/>
  <c r="Z86" i="78"/>
  <c r="Y86" i="78"/>
  <c r="X86" i="78"/>
  <c r="W86" i="78"/>
  <c r="V86" i="78"/>
  <c r="U86" i="78"/>
  <c r="C86" i="78" s="1"/>
  <c r="B86" i="78" s="1"/>
  <c r="AT85" i="78"/>
  <c r="AU85" i="78" s="1"/>
  <c r="AQ85" i="78"/>
  <c r="AR85" i="78" s="1"/>
  <c r="AN85" i="78"/>
  <c r="AO85" i="78" s="1"/>
  <c r="AK85" i="78"/>
  <c r="AL85" i="78" s="1"/>
  <c r="AH85" i="78"/>
  <c r="AI85" i="78" s="1"/>
  <c r="AE85" i="78"/>
  <c r="AF85" i="78" s="1"/>
  <c r="AC85" i="78"/>
  <c r="AB85" i="78"/>
  <c r="AA85" i="78"/>
  <c r="Z85" i="78"/>
  <c r="Y85" i="78"/>
  <c r="X85" i="78"/>
  <c r="W85" i="78"/>
  <c r="V85" i="78"/>
  <c r="U85" i="78"/>
  <c r="AT84" i="78"/>
  <c r="AU84" i="78" s="1"/>
  <c r="AQ84" i="78"/>
  <c r="AR84" i="78" s="1"/>
  <c r="AN84" i="78"/>
  <c r="AO84" i="78" s="1"/>
  <c r="AK84" i="78"/>
  <c r="AL84" i="78" s="1"/>
  <c r="AH84" i="78"/>
  <c r="AI84" i="78" s="1"/>
  <c r="AE84" i="78"/>
  <c r="AF84" i="78" s="1"/>
  <c r="AC84" i="78"/>
  <c r="AB84" i="78"/>
  <c r="AA84" i="78"/>
  <c r="Z84" i="78"/>
  <c r="Y84" i="78"/>
  <c r="X84" i="78"/>
  <c r="W84" i="78"/>
  <c r="C84" i="78" s="1"/>
  <c r="B84" i="78" s="1"/>
  <c r="V84" i="78"/>
  <c r="U84" i="78"/>
  <c r="AT83" i="78"/>
  <c r="AU83" i="78" s="1"/>
  <c r="AQ83" i="78"/>
  <c r="AR83" i="78" s="1"/>
  <c r="AO83" i="78"/>
  <c r="AN83" i="78"/>
  <c r="AK83" i="78"/>
  <c r="AL83" i="78" s="1"/>
  <c r="AH83" i="78"/>
  <c r="AI83" i="78" s="1"/>
  <c r="AE83" i="78"/>
  <c r="AF83" i="78" s="1"/>
  <c r="AC83" i="78"/>
  <c r="AB83" i="78"/>
  <c r="AA83" i="78"/>
  <c r="Z83" i="78"/>
  <c r="Y83" i="78"/>
  <c r="X83" i="78"/>
  <c r="W83" i="78"/>
  <c r="V83" i="78"/>
  <c r="U83" i="78"/>
  <c r="AT82" i="78"/>
  <c r="AU82" i="78" s="1"/>
  <c r="AQ82" i="78"/>
  <c r="AR82" i="78" s="1"/>
  <c r="AN82" i="78"/>
  <c r="AO82" i="78" s="1"/>
  <c r="AK82" i="78"/>
  <c r="AL82" i="78" s="1"/>
  <c r="AH82" i="78"/>
  <c r="AI82" i="78" s="1"/>
  <c r="AE82" i="78"/>
  <c r="AF82" i="78" s="1"/>
  <c r="AC82" i="78"/>
  <c r="AB82" i="78"/>
  <c r="AA82" i="78"/>
  <c r="Z82" i="78"/>
  <c r="Y82" i="78"/>
  <c r="X82" i="78"/>
  <c r="W82" i="78"/>
  <c r="V82" i="78"/>
  <c r="U82" i="78"/>
  <c r="C82" i="78" s="1"/>
  <c r="B82" i="78" s="1"/>
  <c r="AT81" i="78"/>
  <c r="AU81" i="78" s="1"/>
  <c r="AQ81" i="78"/>
  <c r="AR81" i="78" s="1"/>
  <c r="AN81" i="78"/>
  <c r="AO81" i="78" s="1"/>
  <c r="AK81" i="78"/>
  <c r="AL81" i="78" s="1"/>
  <c r="AH81" i="78"/>
  <c r="AI81" i="78" s="1"/>
  <c r="AE81" i="78"/>
  <c r="AF81" i="78" s="1"/>
  <c r="AC81" i="78"/>
  <c r="AB81" i="78"/>
  <c r="AA81" i="78"/>
  <c r="Z81" i="78"/>
  <c r="Y81" i="78"/>
  <c r="X81" i="78"/>
  <c r="W81" i="78"/>
  <c r="V81" i="78"/>
  <c r="U81" i="78"/>
  <c r="AT80" i="78"/>
  <c r="AU80" i="78" s="1"/>
  <c r="AQ80" i="78"/>
  <c r="AR80" i="78" s="1"/>
  <c r="AN80" i="78"/>
  <c r="AO80" i="78" s="1"/>
  <c r="AK80" i="78"/>
  <c r="AL80" i="78" s="1"/>
  <c r="AH80" i="78"/>
  <c r="AI80" i="78" s="1"/>
  <c r="AE80" i="78"/>
  <c r="AF80" i="78" s="1"/>
  <c r="AC80" i="78"/>
  <c r="AB80" i="78"/>
  <c r="AA80" i="78"/>
  <c r="Z80" i="78"/>
  <c r="Y80" i="78"/>
  <c r="X80" i="78"/>
  <c r="W80" i="78"/>
  <c r="V80" i="78"/>
  <c r="C80" i="78" s="1"/>
  <c r="B80" i="78" s="1"/>
  <c r="U80" i="78"/>
  <c r="AT79" i="78"/>
  <c r="AU79" i="78" s="1"/>
  <c r="AQ79" i="78"/>
  <c r="AR79" i="78" s="1"/>
  <c r="AN79" i="78"/>
  <c r="AO79" i="78" s="1"/>
  <c r="AK79" i="78"/>
  <c r="AL79" i="78" s="1"/>
  <c r="AH79" i="78"/>
  <c r="AI79" i="78" s="1"/>
  <c r="AE79" i="78"/>
  <c r="AF79" i="78" s="1"/>
  <c r="AC79" i="78"/>
  <c r="AB79" i="78"/>
  <c r="AA79" i="78"/>
  <c r="Z79" i="78"/>
  <c r="Y79" i="78"/>
  <c r="X79" i="78"/>
  <c r="W79" i="78"/>
  <c r="V79" i="78"/>
  <c r="U79" i="78"/>
  <c r="AT78" i="78"/>
  <c r="AU78" i="78" s="1"/>
  <c r="AQ78" i="78"/>
  <c r="AR78" i="78" s="1"/>
  <c r="AN78" i="78"/>
  <c r="AO78" i="78" s="1"/>
  <c r="AK78" i="78"/>
  <c r="AL78" i="78" s="1"/>
  <c r="AH78" i="78"/>
  <c r="AI78" i="78" s="1"/>
  <c r="AE78" i="78"/>
  <c r="AF78" i="78" s="1"/>
  <c r="AC78" i="78"/>
  <c r="AB78" i="78"/>
  <c r="AA78" i="78"/>
  <c r="Z78" i="78"/>
  <c r="C78" i="78" s="1"/>
  <c r="B78" i="78" s="1"/>
  <c r="Y78" i="78"/>
  <c r="X78" i="78"/>
  <c r="W78" i="78"/>
  <c r="V78" i="78"/>
  <c r="U78" i="78"/>
  <c r="AT77" i="78"/>
  <c r="AU77" i="78" s="1"/>
  <c r="AQ77" i="78"/>
  <c r="AR77" i="78" s="1"/>
  <c r="AN77" i="78"/>
  <c r="AO77" i="78" s="1"/>
  <c r="AK77" i="78"/>
  <c r="AL77" i="78" s="1"/>
  <c r="AH77" i="78"/>
  <c r="AI77" i="78" s="1"/>
  <c r="AE77" i="78"/>
  <c r="AF77" i="78" s="1"/>
  <c r="AC77" i="78"/>
  <c r="AB77" i="78"/>
  <c r="AA77" i="78"/>
  <c r="Z77" i="78"/>
  <c r="Y77" i="78"/>
  <c r="X77" i="78"/>
  <c r="W77" i="78"/>
  <c r="V77" i="78"/>
  <c r="U77" i="78"/>
  <c r="AT76" i="78"/>
  <c r="AU76" i="78" s="1"/>
  <c r="AQ76" i="78"/>
  <c r="AR76" i="78" s="1"/>
  <c r="AN76" i="78"/>
  <c r="AO76" i="78" s="1"/>
  <c r="AK76" i="78"/>
  <c r="AL76" i="78" s="1"/>
  <c r="AH76" i="78"/>
  <c r="AI76" i="78" s="1"/>
  <c r="AE76" i="78"/>
  <c r="AF76" i="78" s="1"/>
  <c r="AC76" i="78"/>
  <c r="AB76" i="78"/>
  <c r="AA76" i="78"/>
  <c r="C76" i="78" s="1"/>
  <c r="B76" i="78" s="1"/>
  <c r="Z76" i="78"/>
  <c r="Y76" i="78"/>
  <c r="X76" i="78"/>
  <c r="W76" i="78"/>
  <c r="V76" i="78"/>
  <c r="U76" i="78"/>
  <c r="AT75" i="78"/>
  <c r="AU75" i="78" s="1"/>
  <c r="AQ75" i="78"/>
  <c r="AR75" i="78" s="1"/>
  <c r="AN75" i="78"/>
  <c r="AO75" i="78" s="1"/>
  <c r="AK75" i="78"/>
  <c r="AL75" i="78" s="1"/>
  <c r="AH75" i="78"/>
  <c r="AI75" i="78" s="1"/>
  <c r="AE75" i="78"/>
  <c r="AF75" i="78" s="1"/>
  <c r="AC75" i="78"/>
  <c r="AB75" i="78"/>
  <c r="AA75" i="78"/>
  <c r="Z75" i="78"/>
  <c r="Y75" i="78"/>
  <c r="X75" i="78"/>
  <c r="W75" i="78"/>
  <c r="V75" i="78"/>
  <c r="U75" i="78"/>
  <c r="AT74" i="78"/>
  <c r="AU74" i="78" s="1"/>
  <c r="AQ74" i="78"/>
  <c r="AR74" i="78" s="1"/>
  <c r="AN74" i="78"/>
  <c r="AO74" i="78" s="1"/>
  <c r="AK74" i="78"/>
  <c r="AL74" i="78" s="1"/>
  <c r="AH74" i="78"/>
  <c r="AI74" i="78" s="1"/>
  <c r="AE74" i="78"/>
  <c r="AF74" i="78" s="1"/>
  <c r="AC74" i="78"/>
  <c r="AB74" i="78"/>
  <c r="AA74" i="78"/>
  <c r="Z74" i="78"/>
  <c r="Y74" i="78"/>
  <c r="X74" i="78"/>
  <c r="W74" i="78"/>
  <c r="V74" i="78"/>
  <c r="U74" i="78"/>
  <c r="C74" i="78" s="1"/>
  <c r="B74" i="78" s="1"/>
  <c r="AT73" i="78"/>
  <c r="AU73" i="78" s="1"/>
  <c r="AQ73" i="78"/>
  <c r="AR73" i="78" s="1"/>
  <c r="AN73" i="78"/>
  <c r="AO73" i="78" s="1"/>
  <c r="AK73" i="78"/>
  <c r="AL73" i="78" s="1"/>
  <c r="AH73" i="78"/>
  <c r="AI73" i="78" s="1"/>
  <c r="AE73" i="78"/>
  <c r="AF73" i="78" s="1"/>
  <c r="AC73" i="78"/>
  <c r="AB73" i="78"/>
  <c r="AA73" i="78"/>
  <c r="Z73" i="78"/>
  <c r="Y73" i="78"/>
  <c r="X73" i="78"/>
  <c r="W73" i="78"/>
  <c r="V73" i="78"/>
  <c r="U73" i="78"/>
  <c r="AT72" i="78"/>
  <c r="AU72" i="78" s="1"/>
  <c r="AQ72" i="78"/>
  <c r="AR72" i="78" s="1"/>
  <c r="AN72" i="78"/>
  <c r="AO72" i="78" s="1"/>
  <c r="AK72" i="78"/>
  <c r="AL72" i="78" s="1"/>
  <c r="AH72" i="78"/>
  <c r="AI72" i="78" s="1"/>
  <c r="AE72" i="78"/>
  <c r="AF72" i="78" s="1"/>
  <c r="AC72" i="78"/>
  <c r="AB72" i="78"/>
  <c r="AA72" i="78"/>
  <c r="Z72" i="78"/>
  <c r="Y72" i="78"/>
  <c r="X72" i="78"/>
  <c r="W72" i="78"/>
  <c r="V72" i="78"/>
  <c r="C72" i="78" s="1"/>
  <c r="B72" i="78" s="1"/>
  <c r="U72" i="78"/>
  <c r="AT71" i="78"/>
  <c r="AU71" i="78" s="1"/>
  <c r="AQ71" i="78"/>
  <c r="AR71" i="78" s="1"/>
  <c r="AN71" i="78"/>
  <c r="AO71" i="78" s="1"/>
  <c r="AK71" i="78"/>
  <c r="AL71" i="78" s="1"/>
  <c r="AH71" i="78"/>
  <c r="AI71" i="78" s="1"/>
  <c r="AE71" i="78"/>
  <c r="AF71" i="78" s="1"/>
  <c r="AC71" i="78"/>
  <c r="AB71" i="78"/>
  <c r="AA71" i="78"/>
  <c r="Z71" i="78"/>
  <c r="Y71" i="78"/>
  <c r="X71" i="78"/>
  <c r="W71" i="78"/>
  <c r="V71" i="78"/>
  <c r="U71" i="78"/>
  <c r="AT70" i="78"/>
  <c r="AU70" i="78" s="1"/>
  <c r="AQ70" i="78"/>
  <c r="AR70" i="78" s="1"/>
  <c r="AN70" i="78"/>
  <c r="AO70" i="78" s="1"/>
  <c r="AK70" i="78"/>
  <c r="AL70" i="78" s="1"/>
  <c r="AH70" i="78"/>
  <c r="AI70" i="78" s="1"/>
  <c r="AE70" i="78"/>
  <c r="AF70" i="78" s="1"/>
  <c r="AC70" i="78"/>
  <c r="AB70" i="78"/>
  <c r="AA70" i="78"/>
  <c r="Z70" i="78"/>
  <c r="Y70" i="78"/>
  <c r="X70" i="78"/>
  <c r="W70" i="78"/>
  <c r="V70" i="78"/>
  <c r="U70" i="78"/>
  <c r="C70" i="78"/>
  <c r="B70" i="78"/>
  <c r="AT69" i="78"/>
  <c r="AU69" i="78" s="1"/>
  <c r="AQ69" i="78"/>
  <c r="AR69" i="78" s="1"/>
  <c r="AN69" i="78"/>
  <c r="AO69" i="78" s="1"/>
  <c r="AK69" i="78"/>
  <c r="AL69" i="78" s="1"/>
  <c r="AH69" i="78"/>
  <c r="AI69" i="78" s="1"/>
  <c r="AE69" i="78"/>
  <c r="AF69" i="78" s="1"/>
  <c r="AC69" i="78"/>
  <c r="AB69" i="78"/>
  <c r="AA69" i="78"/>
  <c r="Z69" i="78"/>
  <c r="Y69" i="78"/>
  <c r="X69" i="78"/>
  <c r="W69" i="78"/>
  <c r="V69" i="78"/>
  <c r="U69" i="78"/>
  <c r="C69" i="78" s="1"/>
  <c r="B69" i="78" s="1"/>
  <c r="AT68" i="78"/>
  <c r="AU68" i="78" s="1"/>
  <c r="AQ68" i="78"/>
  <c r="AR68" i="78" s="1"/>
  <c r="AN68" i="78"/>
  <c r="AO68" i="78" s="1"/>
  <c r="AK68" i="78"/>
  <c r="AL68" i="78" s="1"/>
  <c r="AH68" i="78"/>
  <c r="AI68" i="78" s="1"/>
  <c r="AE68" i="78"/>
  <c r="AF68" i="78" s="1"/>
  <c r="AC68" i="78"/>
  <c r="AB68" i="78"/>
  <c r="AA68" i="78"/>
  <c r="Z68" i="78"/>
  <c r="Y68" i="78"/>
  <c r="X68" i="78"/>
  <c r="W68" i="78"/>
  <c r="V68" i="78"/>
  <c r="U68" i="78"/>
  <c r="C68" i="78"/>
  <c r="B68" i="78"/>
  <c r="AT67" i="78"/>
  <c r="AU67" i="78" s="1"/>
  <c r="AQ67" i="78"/>
  <c r="AR67" i="78" s="1"/>
  <c r="AN67" i="78"/>
  <c r="AO67" i="78" s="1"/>
  <c r="AK67" i="78"/>
  <c r="AL67" i="78" s="1"/>
  <c r="AH67" i="78"/>
  <c r="AI67" i="78" s="1"/>
  <c r="AE67" i="78"/>
  <c r="AF67" i="78" s="1"/>
  <c r="AC67" i="78"/>
  <c r="AB67" i="78"/>
  <c r="AA67" i="78"/>
  <c r="Z67" i="78"/>
  <c r="Y67" i="78"/>
  <c r="X67" i="78"/>
  <c r="W67" i="78"/>
  <c r="V67" i="78"/>
  <c r="U67" i="78"/>
  <c r="C67" i="78" s="1"/>
  <c r="B67" i="78" s="1"/>
  <c r="AT66" i="78"/>
  <c r="AU66" i="78" s="1"/>
  <c r="AQ66" i="78"/>
  <c r="AR66" i="78" s="1"/>
  <c r="AN66" i="78"/>
  <c r="AO66" i="78" s="1"/>
  <c r="AK66" i="78"/>
  <c r="AL66" i="78" s="1"/>
  <c r="AH66" i="78"/>
  <c r="AI66" i="78" s="1"/>
  <c r="AE66" i="78"/>
  <c r="AF66" i="78" s="1"/>
  <c r="AC66" i="78"/>
  <c r="AB66" i="78"/>
  <c r="AA66" i="78"/>
  <c r="Z66" i="78"/>
  <c r="Y66" i="78"/>
  <c r="X66" i="78"/>
  <c r="W66" i="78"/>
  <c r="V66" i="78"/>
  <c r="U66" i="78"/>
  <c r="C66" i="78"/>
  <c r="B66" i="78"/>
  <c r="AT65" i="78"/>
  <c r="AU65" i="78" s="1"/>
  <c r="AQ65" i="78"/>
  <c r="AR65" i="78" s="1"/>
  <c r="AO65" i="78"/>
  <c r="AN65" i="78"/>
  <c r="AK65" i="78"/>
  <c r="AL65" i="78" s="1"/>
  <c r="AH65" i="78"/>
  <c r="AI65" i="78" s="1"/>
  <c r="AE65" i="78"/>
  <c r="AF65" i="78" s="1"/>
  <c r="AC65" i="78"/>
  <c r="AB65" i="78"/>
  <c r="AA65" i="78"/>
  <c r="Z65" i="78"/>
  <c r="Y65" i="78"/>
  <c r="X65" i="78"/>
  <c r="W65" i="78"/>
  <c r="V65" i="78"/>
  <c r="U65" i="78"/>
  <c r="AT64" i="78"/>
  <c r="AU64" i="78" s="1"/>
  <c r="AQ64" i="78"/>
  <c r="AR64" i="78" s="1"/>
  <c r="AN64" i="78"/>
  <c r="AO64" i="78" s="1"/>
  <c r="AK64" i="78"/>
  <c r="AL64" i="78" s="1"/>
  <c r="AH64" i="78"/>
  <c r="AI64" i="78" s="1"/>
  <c r="AE64" i="78"/>
  <c r="AF64" i="78" s="1"/>
  <c r="AC64" i="78"/>
  <c r="AB64" i="78"/>
  <c r="AA64" i="78"/>
  <c r="Z64" i="78"/>
  <c r="Y64" i="78"/>
  <c r="X64" i="78"/>
  <c r="W64" i="78"/>
  <c r="V64" i="78"/>
  <c r="U64" i="78"/>
  <c r="C64" i="78"/>
  <c r="B64" i="78"/>
  <c r="AT63" i="78"/>
  <c r="AU63" i="78" s="1"/>
  <c r="AQ63" i="78"/>
  <c r="AR63" i="78" s="1"/>
  <c r="AO63" i="78"/>
  <c r="AN63" i="78"/>
  <c r="AK63" i="78"/>
  <c r="AL63" i="78" s="1"/>
  <c r="AH63" i="78"/>
  <c r="AI63" i="78" s="1"/>
  <c r="AE63" i="78"/>
  <c r="AF63" i="78" s="1"/>
  <c r="AC63" i="78"/>
  <c r="AB63" i="78"/>
  <c r="AA63" i="78"/>
  <c r="Z63" i="78"/>
  <c r="Y63" i="78"/>
  <c r="X63" i="78"/>
  <c r="W63" i="78"/>
  <c r="V63" i="78"/>
  <c r="U63" i="78"/>
  <c r="AT62" i="78"/>
  <c r="AU62" i="78" s="1"/>
  <c r="AQ62" i="78"/>
  <c r="AR62" i="78" s="1"/>
  <c r="AN62" i="78"/>
  <c r="AO62" i="78" s="1"/>
  <c r="AK62" i="78"/>
  <c r="AL62" i="78" s="1"/>
  <c r="AH62" i="78"/>
  <c r="AI62" i="78" s="1"/>
  <c r="AE62" i="78"/>
  <c r="AF62" i="78" s="1"/>
  <c r="AC62" i="78"/>
  <c r="AB62" i="78"/>
  <c r="AA62" i="78"/>
  <c r="Z62" i="78"/>
  <c r="Y62" i="78"/>
  <c r="X62" i="78"/>
  <c r="W62" i="78"/>
  <c r="V62" i="78"/>
  <c r="U62" i="78"/>
  <c r="C62" i="78"/>
  <c r="B62" i="78"/>
  <c r="AT61" i="78"/>
  <c r="AU61" i="78" s="1"/>
  <c r="AQ61" i="78"/>
  <c r="AR61" i="78" s="1"/>
  <c r="AN61" i="78"/>
  <c r="AO61" i="78" s="1"/>
  <c r="AK61" i="78"/>
  <c r="AL61" i="78" s="1"/>
  <c r="AH61" i="78"/>
  <c r="AI61" i="78" s="1"/>
  <c r="AE61" i="78"/>
  <c r="AF61" i="78" s="1"/>
  <c r="AC61" i="78"/>
  <c r="AB61" i="78"/>
  <c r="AA61" i="78"/>
  <c r="Z61" i="78"/>
  <c r="Y61" i="78"/>
  <c r="X61" i="78"/>
  <c r="W61" i="78"/>
  <c r="V61" i="78"/>
  <c r="U61" i="78"/>
  <c r="AT60" i="78"/>
  <c r="AU60" i="78" s="1"/>
  <c r="AQ60" i="78"/>
  <c r="AR60" i="78" s="1"/>
  <c r="AN60" i="78"/>
  <c r="AO60" i="78" s="1"/>
  <c r="AK60" i="78"/>
  <c r="AL60" i="78" s="1"/>
  <c r="AH60" i="78"/>
  <c r="AI60" i="78" s="1"/>
  <c r="AE60" i="78"/>
  <c r="AF60" i="78" s="1"/>
  <c r="AC60" i="78"/>
  <c r="AB60" i="78"/>
  <c r="AA60" i="78"/>
  <c r="Z60" i="78"/>
  <c r="Y60" i="78"/>
  <c r="X60" i="78"/>
  <c r="W60" i="78"/>
  <c r="V60" i="78"/>
  <c r="U60" i="78"/>
  <c r="C60" i="78"/>
  <c r="B60" i="78"/>
  <c r="AT59" i="78"/>
  <c r="AU59" i="78" s="1"/>
  <c r="AQ59" i="78"/>
  <c r="AR59" i="78" s="1"/>
  <c r="AO59" i="78"/>
  <c r="AN59" i="78"/>
  <c r="AK59" i="78"/>
  <c r="AL59" i="78" s="1"/>
  <c r="AH59" i="78"/>
  <c r="AI59" i="78" s="1"/>
  <c r="AE59" i="78"/>
  <c r="AF59" i="78" s="1"/>
  <c r="AC59" i="78"/>
  <c r="AB59" i="78"/>
  <c r="AA59" i="78"/>
  <c r="Z59" i="78"/>
  <c r="Y59" i="78"/>
  <c r="X59" i="78"/>
  <c r="W59" i="78"/>
  <c r="V59" i="78"/>
  <c r="U59" i="78"/>
  <c r="AT58" i="78"/>
  <c r="AU58" i="78" s="1"/>
  <c r="AQ58" i="78"/>
  <c r="AR58" i="78" s="1"/>
  <c r="AN58" i="78"/>
  <c r="AO58" i="78" s="1"/>
  <c r="AK58" i="78"/>
  <c r="AL58" i="78" s="1"/>
  <c r="AH58" i="78"/>
  <c r="AI58" i="78" s="1"/>
  <c r="AE58" i="78"/>
  <c r="AF58" i="78" s="1"/>
  <c r="AC58" i="78"/>
  <c r="AB58" i="78"/>
  <c r="AA58" i="78"/>
  <c r="Z58" i="78"/>
  <c r="Y58" i="78"/>
  <c r="X58" i="78"/>
  <c r="W58" i="78"/>
  <c r="V58" i="78"/>
  <c r="U58" i="78"/>
  <c r="C58" i="78"/>
  <c r="B58" i="78" s="1"/>
  <c r="AT57" i="78"/>
  <c r="AU57" i="78" s="1"/>
  <c r="AQ57" i="78"/>
  <c r="AR57" i="78" s="1"/>
  <c r="AN57" i="78"/>
  <c r="AO57" i="78" s="1"/>
  <c r="AK57" i="78"/>
  <c r="AL57" i="78" s="1"/>
  <c r="AH57" i="78"/>
  <c r="AI57" i="78" s="1"/>
  <c r="AE57" i="78"/>
  <c r="AF57" i="78" s="1"/>
  <c r="AC57" i="78"/>
  <c r="AB57" i="78"/>
  <c r="AA57" i="78"/>
  <c r="Z57" i="78"/>
  <c r="Y57" i="78"/>
  <c r="X57" i="78"/>
  <c r="W57" i="78"/>
  <c r="V57" i="78"/>
  <c r="U57" i="78"/>
  <c r="AT56" i="78"/>
  <c r="AU56" i="78" s="1"/>
  <c r="AQ56" i="78"/>
  <c r="AR56" i="78" s="1"/>
  <c r="AN56" i="78"/>
  <c r="AO56" i="78" s="1"/>
  <c r="AK56" i="78"/>
  <c r="AL56" i="78" s="1"/>
  <c r="AH56" i="78"/>
  <c r="AI56" i="78" s="1"/>
  <c r="AE56" i="78"/>
  <c r="AF56" i="78" s="1"/>
  <c r="AC56" i="78"/>
  <c r="AB56" i="78"/>
  <c r="AA56" i="78"/>
  <c r="Z56" i="78"/>
  <c r="Y56" i="78"/>
  <c r="X56" i="78"/>
  <c r="W56" i="78"/>
  <c r="V56" i="78"/>
  <c r="U56" i="78"/>
  <c r="C56" i="78" s="1"/>
  <c r="B56" i="78" s="1"/>
  <c r="AT55" i="78"/>
  <c r="AU55" i="78" s="1"/>
  <c r="AQ55" i="78"/>
  <c r="AR55" i="78" s="1"/>
  <c r="AN55" i="78"/>
  <c r="AO55" i="78" s="1"/>
  <c r="AK55" i="78"/>
  <c r="AL55" i="78" s="1"/>
  <c r="AH55" i="78"/>
  <c r="AI55" i="78" s="1"/>
  <c r="AE55" i="78"/>
  <c r="AF55" i="78" s="1"/>
  <c r="AC55" i="78"/>
  <c r="AB55" i="78"/>
  <c r="AA55" i="78"/>
  <c r="Z55" i="78"/>
  <c r="Y55" i="78"/>
  <c r="X55" i="78"/>
  <c r="W55" i="78"/>
  <c r="V55" i="78"/>
  <c r="U55" i="78"/>
  <c r="AT54" i="78"/>
  <c r="AU54" i="78" s="1"/>
  <c r="AQ54" i="78"/>
  <c r="AR54" i="78" s="1"/>
  <c r="AN54" i="78"/>
  <c r="AO54" i="78" s="1"/>
  <c r="AK54" i="78"/>
  <c r="AL54" i="78" s="1"/>
  <c r="AH54" i="78"/>
  <c r="AI54" i="78" s="1"/>
  <c r="AE54" i="78"/>
  <c r="AF54" i="78" s="1"/>
  <c r="AC54" i="78"/>
  <c r="AB54" i="78"/>
  <c r="AA54" i="78"/>
  <c r="Z54" i="78"/>
  <c r="Y54" i="78"/>
  <c r="X54" i="78"/>
  <c r="W54" i="78"/>
  <c r="V54" i="78"/>
  <c r="U54" i="78"/>
  <c r="C54" i="78" s="1"/>
  <c r="B54" i="78" s="1"/>
  <c r="AT53" i="78"/>
  <c r="AU53" i="78" s="1"/>
  <c r="AQ53" i="78"/>
  <c r="AR53" i="78" s="1"/>
  <c r="AN53" i="78"/>
  <c r="AO53" i="78" s="1"/>
  <c r="AK53" i="78"/>
  <c r="AL53" i="78" s="1"/>
  <c r="AH53" i="78"/>
  <c r="AI53" i="78" s="1"/>
  <c r="AE53" i="78"/>
  <c r="AF53" i="78" s="1"/>
  <c r="AC53" i="78"/>
  <c r="AB53" i="78"/>
  <c r="AA53" i="78"/>
  <c r="Z53" i="78"/>
  <c r="Y53" i="78"/>
  <c r="X53" i="78"/>
  <c r="W53" i="78"/>
  <c r="V53" i="78"/>
  <c r="U53" i="78"/>
  <c r="AT52" i="78"/>
  <c r="AU52" i="78" s="1"/>
  <c r="AQ52" i="78"/>
  <c r="AR52" i="78" s="1"/>
  <c r="AN52" i="78"/>
  <c r="AO52" i="78" s="1"/>
  <c r="AK52" i="78"/>
  <c r="AL52" i="78" s="1"/>
  <c r="AH52" i="78"/>
  <c r="AI52" i="78" s="1"/>
  <c r="AE52" i="78"/>
  <c r="AF52" i="78" s="1"/>
  <c r="AC52" i="78"/>
  <c r="AB52" i="78"/>
  <c r="AA52" i="78"/>
  <c r="Z52" i="78"/>
  <c r="Y52" i="78"/>
  <c r="X52" i="78"/>
  <c r="W52" i="78"/>
  <c r="C52" i="78" s="1"/>
  <c r="B52" i="78" s="1"/>
  <c r="V52" i="78"/>
  <c r="U52" i="78"/>
  <c r="AT51" i="78"/>
  <c r="AU51" i="78" s="1"/>
  <c r="AQ51" i="78"/>
  <c r="AR51" i="78" s="1"/>
  <c r="AO51" i="78"/>
  <c r="AN51" i="78"/>
  <c r="AK51" i="78"/>
  <c r="AL51" i="78" s="1"/>
  <c r="AH51" i="78"/>
  <c r="AI51" i="78" s="1"/>
  <c r="AE51" i="78"/>
  <c r="AF51" i="78" s="1"/>
  <c r="AC51" i="78"/>
  <c r="AB51" i="78"/>
  <c r="AA51" i="78"/>
  <c r="Z51" i="78"/>
  <c r="Y51" i="78"/>
  <c r="X51" i="78"/>
  <c r="W51" i="78"/>
  <c r="V51" i="78"/>
  <c r="U51" i="78"/>
  <c r="AT50" i="78"/>
  <c r="AU50" i="78" s="1"/>
  <c r="AQ50" i="78"/>
  <c r="AR50" i="78" s="1"/>
  <c r="AN50" i="78"/>
  <c r="AO50" i="78" s="1"/>
  <c r="AK50" i="78"/>
  <c r="AL50" i="78" s="1"/>
  <c r="AH50" i="78"/>
  <c r="AI50" i="78" s="1"/>
  <c r="AE50" i="78"/>
  <c r="AF50" i="78" s="1"/>
  <c r="AC50" i="78"/>
  <c r="AB50" i="78"/>
  <c r="AA50" i="78"/>
  <c r="Z50" i="78"/>
  <c r="Y50" i="78"/>
  <c r="X50" i="78"/>
  <c r="W50" i="78"/>
  <c r="V50" i="78"/>
  <c r="U50" i="78"/>
  <c r="C50" i="78" s="1"/>
  <c r="B50" i="78" s="1"/>
  <c r="AT49" i="78"/>
  <c r="AU49" i="78" s="1"/>
  <c r="AQ49" i="78"/>
  <c r="AR49" i="78" s="1"/>
  <c r="AN49" i="78"/>
  <c r="AO49" i="78" s="1"/>
  <c r="AK49" i="78"/>
  <c r="AL49" i="78" s="1"/>
  <c r="AH49" i="78"/>
  <c r="AI49" i="78" s="1"/>
  <c r="AE49" i="78"/>
  <c r="AF49" i="78" s="1"/>
  <c r="AC49" i="78"/>
  <c r="AB49" i="78"/>
  <c r="AA49" i="78"/>
  <c r="Z49" i="78"/>
  <c r="Y49" i="78"/>
  <c r="X49" i="78"/>
  <c r="W49" i="78"/>
  <c r="V49" i="78"/>
  <c r="U49" i="78"/>
  <c r="AT48" i="78"/>
  <c r="AU48" i="78" s="1"/>
  <c r="AQ48" i="78"/>
  <c r="AR48" i="78" s="1"/>
  <c r="AN48" i="78"/>
  <c r="AO48" i="78" s="1"/>
  <c r="AK48" i="78"/>
  <c r="AL48" i="78" s="1"/>
  <c r="AH48" i="78"/>
  <c r="AI48" i="78" s="1"/>
  <c r="AE48" i="78"/>
  <c r="AF48" i="78" s="1"/>
  <c r="AC48" i="78"/>
  <c r="AB48" i="78"/>
  <c r="AA48" i="78"/>
  <c r="Z48" i="78"/>
  <c r="Y48" i="78"/>
  <c r="X48" i="78"/>
  <c r="W48" i="78"/>
  <c r="V48" i="78"/>
  <c r="C48" i="78" s="1"/>
  <c r="B48" i="78" s="1"/>
  <c r="U48" i="78"/>
  <c r="AT47" i="78"/>
  <c r="AU47" i="78" s="1"/>
  <c r="AQ47" i="78"/>
  <c r="AR47" i="78" s="1"/>
  <c r="AN47" i="78"/>
  <c r="AO47" i="78" s="1"/>
  <c r="AK47" i="78"/>
  <c r="AL47" i="78" s="1"/>
  <c r="AH47" i="78"/>
  <c r="AI47" i="78" s="1"/>
  <c r="AE47" i="78"/>
  <c r="AF47" i="78" s="1"/>
  <c r="AC47" i="78"/>
  <c r="AB47" i="78"/>
  <c r="AA47" i="78"/>
  <c r="Z47" i="78"/>
  <c r="Y47" i="78"/>
  <c r="X47" i="78"/>
  <c r="W47" i="78"/>
  <c r="V47" i="78"/>
  <c r="U47" i="78"/>
  <c r="AT46" i="78"/>
  <c r="AU46" i="78" s="1"/>
  <c r="AQ46" i="78"/>
  <c r="AR46" i="78" s="1"/>
  <c r="AN46" i="78"/>
  <c r="AO46" i="78" s="1"/>
  <c r="AK46" i="78"/>
  <c r="AL46" i="78" s="1"/>
  <c r="AH46" i="78"/>
  <c r="AI46" i="78" s="1"/>
  <c r="AE46" i="78"/>
  <c r="AF46" i="78" s="1"/>
  <c r="AC46" i="78"/>
  <c r="AB46" i="78"/>
  <c r="AA46" i="78"/>
  <c r="Z46" i="78"/>
  <c r="C46" i="78" s="1"/>
  <c r="B46" i="78" s="1"/>
  <c r="Y46" i="78"/>
  <c r="X46" i="78"/>
  <c r="W46" i="78"/>
  <c r="V46" i="78"/>
  <c r="U46" i="78"/>
  <c r="AT45" i="78"/>
  <c r="AU45" i="78" s="1"/>
  <c r="AQ45" i="78"/>
  <c r="AR45" i="78" s="1"/>
  <c r="AN45" i="78"/>
  <c r="AO45" i="78" s="1"/>
  <c r="AK45" i="78"/>
  <c r="AL45" i="78" s="1"/>
  <c r="AH45" i="78"/>
  <c r="AI45" i="78" s="1"/>
  <c r="AE45" i="78"/>
  <c r="AF45" i="78" s="1"/>
  <c r="AC45" i="78"/>
  <c r="AB45" i="78"/>
  <c r="AA45" i="78"/>
  <c r="Z45" i="78"/>
  <c r="Y45" i="78"/>
  <c r="X45" i="78"/>
  <c r="W45" i="78"/>
  <c r="V45" i="78"/>
  <c r="U45" i="78"/>
  <c r="AT44" i="78"/>
  <c r="AU44" i="78" s="1"/>
  <c r="AQ44" i="78"/>
  <c r="AR44" i="78" s="1"/>
  <c r="AN44" i="78"/>
  <c r="AO44" i="78" s="1"/>
  <c r="AK44" i="78"/>
  <c r="AL44" i="78" s="1"/>
  <c r="AH44" i="78"/>
  <c r="AI44" i="78" s="1"/>
  <c r="AE44" i="78"/>
  <c r="AF44" i="78" s="1"/>
  <c r="AC44" i="78"/>
  <c r="AB44" i="78"/>
  <c r="AA44" i="78"/>
  <c r="C44" i="78" s="1"/>
  <c r="B44" i="78" s="1"/>
  <c r="Z44" i="78"/>
  <c r="Y44" i="78"/>
  <c r="X44" i="78"/>
  <c r="W44" i="78"/>
  <c r="V44" i="78"/>
  <c r="U44" i="78"/>
  <c r="AT43" i="78"/>
  <c r="AU43" i="78" s="1"/>
  <c r="AQ43" i="78"/>
  <c r="AR43" i="78" s="1"/>
  <c r="AN43" i="78"/>
  <c r="AO43" i="78" s="1"/>
  <c r="AK43" i="78"/>
  <c r="AL43" i="78" s="1"/>
  <c r="AH43" i="78"/>
  <c r="AI43" i="78" s="1"/>
  <c r="AE43" i="78"/>
  <c r="AF43" i="78" s="1"/>
  <c r="AC43" i="78"/>
  <c r="AB43" i="78"/>
  <c r="AA43" i="78"/>
  <c r="Z43" i="78"/>
  <c r="Y43" i="78"/>
  <c r="X43" i="78"/>
  <c r="W43" i="78"/>
  <c r="V43" i="78"/>
  <c r="U43" i="78"/>
  <c r="AT42" i="78"/>
  <c r="AU42" i="78" s="1"/>
  <c r="AQ42" i="78"/>
  <c r="AR42" i="78" s="1"/>
  <c r="AN42" i="78"/>
  <c r="AO42" i="78" s="1"/>
  <c r="AK42" i="78"/>
  <c r="AL42" i="78" s="1"/>
  <c r="AH42" i="78"/>
  <c r="AI42" i="78" s="1"/>
  <c r="AE42" i="78"/>
  <c r="AF42" i="78" s="1"/>
  <c r="AC42" i="78"/>
  <c r="AB42" i="78"/>
  <c r="AA42" i="78"/>
  <c r="Z42" i="78"/>
  <c r="Y42" i="78"/>
  <c r="X42" i="78"/>
  <c r="W42" i="78"/>
  <c r="V42" i="78"/>
  <c r="U42" i="78"/>
  <c r="C42" i="78" s="1"/>
  <c r="B42" i="78" s="1"/>
  <c r="AT41" i="78"/>
  <c r="AU41" i="78" s="1"/>
  <c r="AQ41" i="78"/>
  <c r="AR41" i="78" s="1"/>
  <c r="AN41" i="78"/>
  <c r="AO41" i="78" s="1"/>
  <c r="AK41" i="78"/>
  <c r="AL41" i="78" s="1"/>
  <c r="AH41" i="78"/>
  <c r="AI41" i="78" s="1"/>
  <c r="AE41" i="78"/>
  <c r="AF41" i="78" s="1"/>
  <c r="AC41" i="78"/>
  <c r="AB41" i="78"/>
  <c r="AA41" i="78"/>
  <c r="Z41" i="78"/>
  <c r="Y41" i="78"/>
  <c r="X41" i="78"/>
  <c r="W41" i="78"/>
  <c r="V41" i="78"/>
  <c r="U41" i="78"/>
  <c r="AT40" i="78"/>
  <c r="AU40" i="78" s="1"/>
  <c r="AQ40" i="78"/>
  <c r="AR40" i="78" s="1"/>
  <c r="AN40" i="78"/>
  <c r="AO40" i="78" s="1"/>
  <c r="AK40" i="78"/>
  <c r="AL40" i="78" s="1"/>
  <c r="AH40" i="78"/>
  <c r="AI40" i="78" s="1"/>
  <c r="AE40" i="78"/>
  <c r="AF40" i="78" s="1"/>
  <c r="AC40" i="78"/>
  <c r="AB40" i="78"/>
  <c r="AA40" i="78"/>
  <c r="Z40" i="78"/>
  <c r="Y40" i="78"/>
  <c r="X40" i="78"/>
  <c r="W40" i="78"/>
  <c r="V40" i="78"/>
  <c r="C40" i="78" s="1"/>
  <c r="B40" i="78" s="1"/>
  <c r="U40" i="78"/>
  <c r="AT39" i="78"/>
  <c r="AU39" i="78" s="1"/>
  <c r="AQ39" i="78"/>
  <c r="AR39" i="78" s="1"/>
  <c r="AN39" i="78"/>
  <c r="AO39" i="78" s="1"/>
  <c r="AK39" i="78"/>
  <c r="AL39" i="78" s="1"/>
  <c r="AH39" i="78"/>
  <c r="AI39" i="78" s="1"/>
  <c r="AE39" i="78"/>
  <c r="AF39" i="78" s="1"/>
  <c r="AC39" i="78"/>
  <c r="AB39" i="78"/>
  <c r="AA39" i="78"/>
  <c r="Z39" i="78"/>
  <c r="Y39" i="78"/>
  <c r="X39" i="78"/>
  <c r="W39" i="78"/>
  <c r="V39" i="78"/>
  <c r="U39" i="78"/>
  <c r="AT38" i="78"/>
  <c r="AU38" i="78" s="1"/>
  <c r="AQ38" i="78"/>
  <c r="AR38" i="78" s="1"/>
  <c r="AN38" i="78"/>
  <c r="AO38" i="78" s="1"/>
  <c r="AK38" i="78"/>
  <c r="AL38" i="78" s="1"/>
  <c r="AH38" i="78"/>
  <c r="AI38" i="78" s="1"/>
  <c r="AE38" i="78"/>
  <c r="AF38" i="78" s="1"/>
  <c r="AC38" i="78"/>
  <c r="AB38" i="78"/>
  <c r="AA38" i="78"/>
  <c r="Z38" i="78"/>
  <c r="Y38" i="78"/>
  <c r="X38" i="78"/>
  <c r="W38" i="78"/>
  <c r="V38" i="78"/>
  <c r="U38" i="78"/>
  <c r="C38" i="78"/>
  <c r="B38" i="78"/>
  <c r="AT37" i="78"/>
  <c r="AU37" i="78" s="1"/>
  <c r="AQ37" i="78"/>
  <c r="AR37" i="78" s="1"/>
  <c r="AN37" i="78"/>
  <c r="AO37" i="78" s="1"/>
  <c r="AK37" i="78"/>
  <c r="AL37" i="78" s="1"/>
  <c r="AH37" i="78"/>
  <c r="AI37" i="78" s="1"/>
  <c r="AE37" i="78"/>
  <c r="AF37" i="78" s="1"/>
  <c r="AC37" i="78"/>
  <c r="AB37" i="78"/>
  <c r="AA37" i="78"/>
  <c r="Z37" i="78"/>
  <c r="Y37" i="78"/>
  <c r="X37" i="78"/>
  <c r="W37" i="78"/>
  <c r="V37" i="78"/>
  <c r="U37" i="78"/>
  <c r="AT36" i="78"/>
  <c r="AU36" i="78" s="1"/>
  <c r="AQ36" i="78"/>
  <c r="AR36" i="78" s="1"/>
  <c r="AN36" i="78"/>
  <c r="AO36" i="78" s="1"/>
  <c r="AK36" i="78"/>
  <c r="AL36" i="78" s="1"/>
  <c r="AH36" i="78"/>
  <c r="AI36" i="78" s="1"/>
  <c r="AE36" i="78"/>
  <c r="AF36" i="78" s="1"/>
  <c r="AC36" i="78"/>
  <c r="AB36" i="78"/>
  <c r="AA36" i="78"/>
  <c r="Z36" i="78"/>
  <c r="Y36" i="78"/>
  <c r="X36" i="78"/>
  <c r="W36" i="78"/>
  <c r="V36" i="78"/>
  <c r="U36" i="78"/>
  <c r="C36" i="78"/>
  <c r="B36" i="78" s="1"/>
  <c r="AT35" i="78"/>
  <c r="AU35" i="78" s="1"/>
  <c r="AQ35" i="78"/>
  <c r="AR35" i="78" s="1"/>
  <c r="AN35" i="78"/>
  <c r="AO35" i="78" s="1"/>
  <c r="AK35" i="78"/>
  <c r="AL35" i="78" s="1"/>
  <c r="AH35" i="78"/>
  <c r="AI35" i="78" s="1"/>
  <c r="AE35" i="78"/>
  <c r="AF35" i="78" s="1"/>
  <c r="AC35" i="78"/>
  <c r="AB35" i="78"/>
  <c r="AA35" i="78"/>
  <c r="Z35" i="78"/>
  <c r="Y35" i="78"/>
  <c r="X35" i="78"/>
  <c r="W35" i="78"/>
  <c r="V35" i="78"/>
  <c r="U35" i="78"/>
  <c r="AT34" i="78"/>
  <c r="AU34" i="78" s="1"/>
  <c r="AQ34" i="78"/>
  <c r="AR34" i="78" s="1"/>
  <c r="AN34" i="78"/>
  <c r="AK34" i="78"/>
  <c r="AH34" i="78"/>
  <c r="AI34" i="78" s="1"/>
  <c r="AE34" i="78"/>
  <c r="AF34" i="78" s="1"/>
  <c r="AC34" i="78"/>
  <c r="AB34" i="78"/>
  <c r="AA34" i="78"/>
  <c r="Z34" i="78"/>
  <c r="Y34" i="78"/>
  <c r="X34" i="78"/>
  <c r="W34" i="78"/>
  <c r="V34" i="78"/>
  <c r="U34" i="78"/>
  <c r="C34" i="78"/>
  <c r="B34" i="78" s="1"/>
  <c r="L33" i="78"/>
  <c r="K33" i="78"/>
  <c r="J33" i="78"/>
  <c r="F27" i="4" s="1"/>
  <c r="I33" i="78"/>
  <c r="E27" i="4" s="1"/>
  <c r="AT32" i="78"/>
  <c r="AQ32" i="78"/>
  <c r="AN32" i="78"/>
  <c r="AK32" i="78"/>
  <c r="AH32" i="78"/>
  <c r="AE32" i="78"/>
  <c r="D107" i="78"/>
  <c r="F4" i="78"/>
  <c r="AT107" i="77"/>
  <c r="AU107" i="77" s="1"/>
  <c r="AQ107" i="77"/>
  <c r="AR107" i="77" s="1"/>
  <c r="AN107" i="77"/>
  <c r="AO107" i="77" s="1"/>
  <c r="AK107" i="77"/>
  <c r="AL107" i="77" s="1"/>
  <c r="AH107" i="77"/>
  <c r="AI107" i="77" s="1"/>
  <c r="AE107" i="77"/>
  <c r="AF107" i="77" s="1"/>
  <c r="AC107" i="77"/>
  <c r="AB107" i="77"/>
  <c r="AA107" i="77"/>
  <c r="Z107" i="77"/>
  <c r="Y107" i="77"/>
  <c r="X107" i="77"/>
  <c r="W107" i="77"/>
  <c r="V107" i="77"/>
  <c r="U107" i="77"/>
  <c r="AT106" i="77"/>
  <c r="AU106" i="77" s="1"/>
  <c r="AQ106" i="77"/>
  <c r="AR106" i="77" s="1"/>
  <c r="AN106" i="77"/>
  <c r="AO106" i="77" s="1"/>
  <c r="AK106" i="77"/>
  <c r="AL106" i="77" s="1"/>
  <c r="AH106" i="77"/>
  <c r="AI106" i="77" s="1"/>
  <c r="AE106" i="77"/>
  <c r="AF106" i="77" s="1"/>
  <c r="AC106" i="77"/>
  <c r="AB106" i="77"/>
  <c r="AA106" i="77"/>
  <c r="Z106" i="77"/>
  <c r="Y106" i="77"/>
  <c r="X106" i="77"/>
  <c r="W106" i="77"/>
  <c r="V106" i="77"/>
  <c r="U106" i="77"/>
  <c r="C106" i="77"/>
  <c r="B106" i="77" s="1"/>
  <c r="AT105" i="77"/>
  <c r="AU105" i="77" s="1"/>
  <c r="AQ105" i="77"/>
  <c r="AQ33" i="77" s="1"/>
  <c r="N7" i="77" s="1"/>
  <c r="AN105" i="77"/>
  <c r="AO105" i="77" s="1"/>
  <c r="AK105" i="77"/>
  <c r="AL105" i="77" s="1"/>
  <c r="AH105" i="77"/>
  <c r="AI105" i="77" s="1"/>
  <c r="AE105" i="77"/>
  <c r="AF105" i="77" s="1"/>
  <c r="AC105" i="77"/>
  <c r="AB105" i="77"/>
  <c r="AA105" i="77"/>
  <c r="Z105" i="77"/>
  <c r="Y105" i="77"/>
  <c r="X105" i="77"/>
  <c r="W105" i="77"/>
  <c r="V105" i="77"/>
  <c r="U105" i="77"/>
  <c r="AT104" i="77"/>
  <c r="AU104" i="77" s="1"/>
  <c r="AQ104" i="77"/>
  <c r="AR104" i="77" s="1"/>
  <c r="AO104" i="77"/>
  <c r="AN104" i="77"/>
  <c r="AK104" i="77"/>
  <c r="AL104" i="77" s="1"/>
  <c r="AH104" i="77"/>
  <c r="AI104" i="77" s="1"/>
  <c r="AF104" i="77"/>
  <c r="AE104" i="77"/>
  <c r="AC104" i="77"/>
  <c r="AB104" i="77"/>
  <c r="AA104" i="77"/>
  <c r="Z104" i="77"/>
  <c r="Y104" i="77"/>
  <c r="X104" i="77"/>
  <c r="W104" i="77"/>
  <c r="V104" i="77"/>
  <c r="U104" i="77"/>
  <c r="C104" i="77"/>
  <c r="B104" i="77"/>
  <c r="AT103" i="77"/>
  <c r="AU103" i="77" s="1"/>
  <c r="AQ103" i="77"/>
  <c r="AR103" i="77" s="1"/>
  <c r="AN103" i="77"/>
  <c r="AO103" i="77" s="1"/>
  <c r="AK103" i="77"/>
  <c r="AL103" i="77" s="1"/>
  <c r="AH103" i="77"/>
  <c r="AI103" i="77" s="1"/>
  <c r="AE103" i="77"/>
  <c r="AF103" i="77" s="1"/>
  <c r="AC103" i="77"/>
  <c r="AB103" i="77"/>
  <c r="AA103" i="77"/>
  <c r="Z103" i="77"/>
  <c r="Y103" i="77"/>
  <c r="X103" i="77"/>
  <c r="W103" i="77"/>
  <c r="V103" i="77"/>
  <c r="U103" i="77"/>
  <c r="AT102" i="77"/>
  <c r="AU102" i="77" s="1"/>
  <c r="AQ102" i="77"/>
  <c r="AR102" i="77" s="1"/>
  <c r="AN102" i="77"/>
  <c r="AO102" i="77" s="1"/>
  <c r="AK102" i="77"/>
  <c r="AL102" i="77" s="1"/>
  <c r="AH102" i="77"/>
  <c r="AI102" i="77" s="1"/>
  <c r="AE102" i="77"/>
  <c r="AF102" i="77" s="1"/>
  <c r="AC102" i="77"/>
  <c r="AB102" i="77"/>
  <c r="AA102" i="77"/>
  <c r="Z102" i="77"/>
  <c r="Y102" i="77"/>
  <c r="X102" i="77"/>
  <c r="W102" i="77"/>
  <c r="V102" i="77"/>
  <c r="U102" i="77"/>
  <c r="C102" i="77" s="1"/>
  <c r="B102" i="77" s="1"/>
  <c r="AT101" i="77"/>
  <c r="AU101" i="77" s="1"/>
  <c r="AQ101" i="77"/>
  <c r="AR101" i="77" s="1"/>
  <c r="AN101" i="77"/>
  <c r="AO101" i="77" s="1"/>
  <c r="AK101" i="77"/>
  <c r="AL101" i="77" s="1"/>
  <c r="AH101" i="77"/>
  <c r="AI101" i="77" s="1"/>
  <c r="AE101" i="77"/>
  <c r="AF101" i="77" s="1"/>
  <c r="AC101" i="77"/>
  <c r="AB101" i="77"/>
  <c r="AA101" i="77"/>
  <c r="Z101" i="77"/>
  <c r="Y101" i="77"/>
  <c r="X101" i="77"/>
  <c r="W101" i="77"/>
  <c r="V101" i="77"/>
  <c r="U101" i="77"/>
  <c r="AT100" i="77"/>
  <c r="AU100" i="77" s="1"/>
  <c r="AQ100" i="77"/>
  <c r="AR100" i="77" s="1"/>
  <c r="AN100" i="77"/>
  <c r="AO100" i="77" s="1"/>
  <c r="AK100" i="77"/>
  <c r="AL100" i="77" s="1"/>
  <c r="AH100" i="77"/>
  <c r="AI100" i="77" s="1"/>
  <c r="AE100" i="77"/>
  <c r="AF100" i="77" s="1"/>
  <c r="AC100" i="77"/>
  <c r="AB100" i="77"/>
  <c r="AA100" i="77"/>
  <c r="Z100" i="77"/>
  <c r="Y100" i="77"/>
  <c r="X100" i="77"/>
  <c r="W100" i="77"/>
  <c r="V100" i="77"/>
  <c r="U100" i="77"/>
  <c r="C100" i="77" s="1"/>
  <c r="B100" i="77" s="1"/>
  <c r="AT99" i="77"/>
  <c r="AU99" i="77" s="1"/>
  <c r="AQ99" i="77"/>
  <c r="AR99" i="77" s="1"/>
  <c r="AN99" i="77"/>
  <c r="AO99" i="77" s="1"/>
  <c r="AK99" i="77"/>
  <c r="AL99" i="77" s="1"/>
  <c r="AH99" i="77"/>
  <c r="AI99" i="77" s="1"/>
  <c r="AE99" i="77"/>
  <c r="AF99" i="77" s="1"/>
  <c r="AC99" i="77"/>
  <c r="AB99" i="77"/>
  <c r="AA99" i="77"/>
  <c r="Z99" i="77"/>
  <c r="Y99" i="77"/>
  <c r="X99" i="77"/>
  <c r="W99" i="77"/>
  <c r="V99" i="77"/>
  <c r="U99" i="77"/>
  <c r="AT98" i="77"/>
  <c r="AU98" i="77" s="1"/>
  <c r="AQ98" i="77"/>
  <c r="AR98" i="77" s="1"/>
  <c r="AN98" i="77"/>
  <c r="AO98" i="77" s="1"/>
  <c r="AK98" i="77"/>
  <c r="AL98" i="77" s="1"/>
  <c r="AH98" i="77"/>
  <c r="AI98" i="77" s="1"/>
  <c r="AE98" i="77"/>
  <c r="AF98" i="77" s="1"/>
  <c r="AC98" i="77"/>
  <c r="AB98" i="77"/>
  <c r="AA98" i="77"/>
  <c r="Z98" i="77"/>
  <c r="Y98" i="77"/>
  <c r="X98" i="77"/>
  <c r="W98" i="77"/>
  <c r="V98" i="77"/>
  <c r="U98" i="77"/>
  <c r="C98" i="77" s="1"/>
  <c r="B98" i="77" s="1"/>
  <c r="AT97" i="77"/>
  <c r="AU97" i="77" s="1"/>
  <c r="AQ97" i="77"/>
  <c r="AR97" i="77" s="1"/>
  <c r="AN97" i="77"/>
  <c r="AO97" i="77" s="1"/>
  <c r="AK97" i="77"/>
  <c r="AL97" i="77" s="1"/>
  <c r="AH97" i="77"/>
  <c r="AI97" i="77" s="1"/>
  <c r="AE97" i="77"/>
  <c r="AF97" i="77" s="1"/>
  <c r="AC97" i="77"/>
  <c r="AB97" i="77"/>
  <c r="AA97" i="77"/>
  <c r="Z97" i="77"/>
  <c r="Y97" i="77"/>
  <c r="X97" i="77"/>
  <c r="W97" i="77"/>
  <c r="V97" i="77"/>
  <c r="U97" i="77"/>
  <c r="AT96" i="77"/>
  <c r="AU96" i="77" s="1"/>
  <c r="AQ96" i="77"/>
  <c r="AR96" i="77" s="1"/>
  <c r="AO96" i="77"/>
  <c r="AN96" i="77"/>
  <c r="AK96" i="77"/>
  <c r="AL96" i="77" s="1"/>
  <c r="AH96" i="77"/>
  <c r="AI96" i="77" s="1"/>
  <c r="AE96" i="77"/>
  <c r="AF96" i="77" s="1"/>
  <c r="AC96" i="77"/>
  <c r="AB96" i="77"/>
  <c r="AA96" i="77"/>
  <c r="Z96" i="77"/>
  <c r="Y96" i="77"/>
  <c r="X96" i="77"/>
  <c r="W96" i="77"/>
  <c r="V96" i="77"/>
  <c r="C96" i="77" s="1"/>
  <c r="B96" i="77" s="1"/>
  <c r="U96" i="77"/>
  <c r="AT95" i="77"/>
  <c r="AU95" i="77" s="1"/>
  <c r="AQ95" i="77"/>
  <c r="AR95" i="77" s="1"/>
  <c r="AN95" i="77"/>
  <c r="AO95" i="77" s="1"/>
  <c r="AK95" i="77"/>
  <c r="AL95" i="77" s="1"/>
  <c r="AH95" i="77"/>
  <c r="AI95" i="77" s="1"/>
  <c r="AE95" i="77"/>
  <c r="AF95" i="77" s="1"/>
  <c r="AC95" i="77"/>
  <c r="AB95" i="77"/>
  <c r="AA95" i="77"/>
  <c r="Z95" i="77"/>
  <c r="Y95" i="77"/>
  <c r="X95" i="77"/>
  <c r="W95" i="77"/>
  <c r="V95" i="77"/>
  <c r="U95" i="77"/>
  <c r="AT94" i="77"/>
  <c r="AU94" i="77" s="1"/>
  <c r="AQ94" i="77"/>
  <c r="AR94" i="77" s="1"/>
  <c r="AN94" i="77"/>
  <c r="AO94" i="77" s="1"/>
  <c r="AK94" i="77"/>
  <c r="AL94" i="77" s="1"/>
  <c r="AH94" i="77"/>
  <c r="AI94" i="77" s="1"/>
  <c r="AE94" i="77"/>
  <c r="AF94" i="77" s="1"/>
  <c r="AC94" i="77"/>
  <c r="AB94" i="77"/>
  <c r="AA94" i="77"/>
  <c r="Z94" i="77"/>
  <c r="Y94" i="77"/>
  <c r="X94" i="77"/>
  <c r="W94" i="77"/>
  <c r="C94" i="77" s="1"/>
  <c r="B94" i="77" s="1"/>
  <c r="V94" i="77"/>
  <c r="U94" i="77"/>
  <c r="AT93" i="77"/>
  <c r="AU93" i="77" s="1"/>
  <c r="AQ93" i="77"/>
  <c r="AR93" i="77" s="1"/>
  <c r="AN93" i="77"/>
  <c r="AO93" i="77" s="1"/>
  <c r="AK93" i="77"/>
  <c r="AL93" i="77" s="1"/>
  <c r="AH93" i="77"/>
  <c r="AI93" i="77" s="1"/>
  <c r="AE93" i="77"/>
  <c r="AF93" i="77" s="1"/>
  <c r="AC93" i="77"/>
  <c r="AB93" i="77"/>
  <c r="AA93" i="77"/>
  <c r="Z93" i="77"/>
  <c r="Y93" i="77"/>
  <c r="X93" i="77"/>
  <c r="W93" i="77"/>
  <c r="V93" i="77"/>
  <c r="U93" i="77"/>
  <c r="AT92" i="77"/>
  <c r="AU92" i="77" s="1"/>
  <c r="AQ92" i="77"/>
  <c r="AR92" i="77" s="1"/>
  <c r="AN92" i="77"/>
  <c r="AO92" i="77" s="1"/>
  <c r="AK92" i="77"/>
  <c r="AL92" i="77" s="1"/>
  <c r="AH92" i="77"/>
  <c r="AI92" i="77" s="1"/>
  <c r="AE92" i="77"/>
  <c r="AF92" i="77" s="1"/>
  <c r="AC92" i="77"/>
  <c r="AB92" i="77"/>
  <c r="AA92" i="77"/>
  <c r="Z92" i="77"/>
  <c r="Y92" i="77"/>
  <c r="X92" i="77"/>
  <c r="C92" i="77" s="1"/>
  <c r="B92" i="77" s="1"/>
  <c r="W92" i="77"/>
  <c r="V92" i="77"/>
  <c r="U92" i="77"/>
  <c r="AT91" i="77"/>
  <c r="AU91" i="77" s="1"/>
  <c r="AQ91" i="77"/>
  <c r="AR91" i="77" s="1"/>
  <c r="AN91" i="77"/>
  <c r="AO91" i="77" s="1"/>
  <c r="AK91" i="77"/>
  <c r="AL91" i="77" s="1"/>
  <c r="AH91" i="77"/>
  <c r="AI91" i="77" s="1"/>
  <c r="AE91" i="77"/>
  <c r="AF91" i="77" s="1"/>
  <c r="AC91" i="77"/>
  <c r="AB91" i="77"/>
  <c r="AA91" i="77"/>
  <c r="Z91" i="77"/>
  <c r="Y91" i="77"/>
  <c r="X91" i="77"/>
  <c r="W91" i="77"/>
  <c r="V91" i="77"/>
  <c r="U91" i="77"/>
  <c r="AT90" i="77"/>
  <c r="AU90" i="77" s="1"/>
  <c r="AQ90" i="77"/>
  <c r="AR90" i="77" s="1"/>
  <c r="AN90" i="77"/>
  <c r="AO90" i="77" s="1"/>
  <c r="AK90" i="77"/>
  <c r="AL90" i="77" s="1"/>
  <c r="AH90" i="77"/>
  <c r="AI90" i="77" s="1"/>
  <c r="AE90" i="77"/>
  <c r="AF90" i="77" s="1"/>
  <c r="AC90" i="77"/>
  <c r="AB90" i="77"/>
  <c r="AA90" i="77"/>
  <c r="Z90" i="77"/>
  <c r="Y90" i="77"/>
  <c r="X90" i="77"/>
  <c r="W90" i="77"/>
  <c r="V90" i="77"/>
  <c r="U90" i="77"/>
  <c r="C90" i="77" s="1"/>
  <c r="B90" i="77" s="1"/>
  <c r="AT89" i="77"/>
  <c r="AU89" i="77" s="1"/>
  <c r="AQ89" i="77"/>
  <c r="AR89" i="77" s="1"/>
  <c r="AN89" i="77"/>
  <c r="AO89" i="77" s="1"/>
  <c r="AK89" i="77"/>
  <c r="AL89" i="77" s="1"/>
  <c r="AH89" i="77"/>
  <c r="AI89" i="77" s="1"/>
  <c r="AE89" i="77"/>
  <c r="AF89" i="77" s="1"/>
  <c r="AC89" i="77"/>
  <c r="AB89" i="77"/>
  <c r="AA89" i="77"/>
  <c r="Z89" i="77"/>
  <c r="Y89" i="77"/>
  <c r="X89" i="77"/>
  <c r="W89" i="77"/>
  <c r="V89" i="77"/>
  <c r="U89" i="77"/>
  <c r="AT88" i="77"/>
  <c r="AU88" i="77" s="1"/>
  <c r="AQ88" i="77"/>
  <c r="AR88" i="77" s="1"/>
  <c r="AO88" i="77"/>
  <c r="AN88" i="77"/>
  <c r="AK88" i="77"/>
  <c r="AL88" i="77" s="1"/>
  <c r="AH88" i="77"/>
  <c r="AI88" i="77" s="1"/>
  <c r="AE88" i="77"/>
  <c r="AF88" i="77" s="1"/>
  <c r="AC88" i="77"/>
  <c r="AB88" i="77"/>
  <c r="AA88" i="77"/>
  <c r="Z88" i="77"/>
  <c r="Y88" i="77"/>
  <c r="X88" i="77"/>
  <c r="W88" i="77"/>
  <c r="V88" i="77"/>
  <c r="C88" i="77" s="1"/>
  <c r="B88" i="77" s="1"/>
  <c r="U88" i="77"/>
  <c r="AT87" i="77"/>
  <c r="AU87" i="77" s="1"/>
  <c r="AQ87" i="77"/>
  <c r="AR87" i="77" s="1"/>
  <c r="AN87" i="77"/>
  <c r="AO87" i="77" s="1"/>
  <c r="AK87" i="77"/>
  <c r="AL87" i="77" s="1"/>
  <c r="AH87" i="77"/>
  <c r="AI87" i="77" s="1"/>
  <c r="AE87" i="77"/>
  <c r="AF87" i="77" s="1"/>
  <c r="AC87" i="77"/>
  <c r="AB87" i="77"/>
  <c r="AA87" i="77"/>
  <c r="Z87" i="77"/>
  <c r="Y87" i="77"/>
  <c r="X87" i="77"/>
  <c r="W87" i="77"/>
  <c r="V87" i="77"/>
  <c r="U87" i="77"/>
  <c r="D87" i="77"/>
  <c r="AT86" i="77"/>
  <c r="AU86" i="77" s="1"/>
  <c r="AQ86" i="77"/>
  <c r="AR86" i="77" s="1"/>
  <c r="AN86" i="77"/>
  <c r="AO86" i="77" s="1"/>
  <c r="AK86" i="77"/>
  <c r="AL86" i="77" s="1"/>
  <c r="AH86" i="77"/>
  <c r="AI86" i="77" s="1"/>
  <c r="AE86" i="77"/>
  <c r="AF86" i="77" s="1"/>
  <c r="AC86" i="77"/>
  <c r="AB86" i="77"/>
  <c r="C86" i="77" s="1"/>
  <c r="B86" i="77" s="1"/>
  <c r="AA86" i="77"/>
  <c r="Z86" i="77"/>
  <c r="Y86" i="77"/>
  <c r="X86" i="77"/>
  <c r="W86" i="77"/>
  <c r="V86" i="77"/>
  <c r="U86" i="77"/>
  <c r="AT85" i="77"/>
  <c r="AU85" i="77" s="1"/>
  <c r="AQ85" i="77"/>
  <c r="AR85" i="77" s="1"/>
  <c r="AN85" i="77"/>
  <c r="AO85" i="77" s="1"/>
  <c r="AK85" i="77"/>
  <c r="AL85" i="77" s="1"/>
  <c r="AH85" i="77"/>
  <c r="AI85" i="77" s="1"/>
  <c r="AE85" i="77"/>
  <c r="AF85" i="77" s="1"/>
  <c r="AC85" i="77"/>
  <c r="AB85" i="77"/>
  <c r="AA85" i="77"/>
  <c r="Z85" i="77"/>
  <c r="Y85" i="77"/>
  <c r="X85" i="77"/>
  <c r="W85" i="77"/>
  <c r="V85" i="77"/>
  <c r="U85" i="77"/>
  <c r="D85" i="77"/>
  <c r="AT84" i="77"/>
  <c r="AU84" i="77" s="1"/>
  <c r="AQ84" i="77"/>
  <c r="AR84" i="77" s="1"/>
  <c r="AN84" i="77"/>
  <c r="AO84" i="77" s="1"/>
  <c r="AK84" i="77"/>
  <c r="AL84" i="77" s="1"/>
  <c r="AH84" i="77"/>
  <c r="AI84" i="77" s="1"/>
  <c r="AE84" i="77"/>
  <c r="AF84" i="77" s="1"/>
  <c r="AC84" i="77"/>
  <c r="AB84" i="77"/>
  <c r="AA84" i="77"/>
  <c r="Z84" i="77"/>
  <c r="Y84" i="77"/>
  <c r="X84" i="77"/>
  <c r="W84" i="77"/>
  <c r="V84" i="77"/>
  <c r="U84" i="77"/>
  <c r="C84" i="77" s="1"/>
  <c r="B84" i="77" s="1"/>
  <c r="AT83" i="77"/>
  <c r="AU83" i="77" s="1"/>
  <c r="AQ83" i="77"/>
  <c r="AR83" i="77" s="1"/>
  <c r="AN83" i="77"/>
  <c r="AO83" i="77" s="1"/>
  <c r="AK83" i="77"/>
  <c r="AL83" i="77" s="1"/>
  <c r="AH83" i="77"/>
  <c r="AI83" i="77" s="1"/>
  <c r="AE83" i="77"/>
  <c r="AF83" i="77" s="1"/>
  <c r="AC83" i="77"/>
  <c r="AB83" i="77"/>
  <c r="AA83" i="77"/>
  <c r="Z83" i="77"/>
  <c r="Y83" i="77"/>
  <c r="X83" i="77"/>
  <c r="W83" i="77"/>
  <c r="V83" i="77"/>
  <c r="U83" i="77"/>
  <c r="D83" i="77"/>
  <c r="AT82" i="77"/>
  <c r="AU82" i="77" s="1"/>
  <c r="AQ82" i="77"/>
  <c r="AR82" i="77" s="1"/>
  <c r="AN82" i="77"/>
  <c r="AO82" i="77" s="1"/>
  <c r="AK82" i="77"/>
  <c r="AL82" i="77" s="1"/>
  <c r="AH82" i="77"/>
  <c r="AI82" i="77" s="1"/>
  <c r="AE82" i="77"/>
  <c r="AF82" i="77" s="1"/>
  <c r="AC82" i="77"/>
  <c r="AB82" i="77"/>
  <c r="AA82" i="77"/>
  <c r="Z82" i="77"/>
  <c r="Y82" i="77"/>
  <c r="X82" i="77"/>
  <c r="C82" i="77" s="1"/>
  <c r="B82" i="77" s="1"/>
  <c r="W82" i="77"/>
  <c r="V82" i="77"/>
  <c r="U82" i="77"/>
  <c r="AT81" i="77"/>
  <c r="AU81" i="77" s="1"/>
  <c r="AQ81" i="77"/>
  <c r="AR81" i="77" s="1"/>
  <c r="AN81" i="77"/>
  <c r="AO81" i="77" s="1"/>
  <c r="AK81" i="77"/>
  <c r="AL81" i="77" s="1"/>
  <c r="AH81" i="77"/>
  <c r="AI81" i="77" s="1"/>
  <c r="AE81" i="77"/>
  <c r="AF81" i="77" s="1"/>
  <c r="AC81" i="77"/>
  <c r="AB81" i="77"/>
  <c r="AA81" i="77"/>
  <c r="Z81" i="77"/>
  <c r="Y81" i="77"/>
  <c r="X81" i="77"/>
  <c r="W81" i="77"/>
  <c r="V81" i="77"/>
  <c r="U81" i="77"/>
  <c r="D81" i="77"/>
  <c r="AT80" i="77"/>
  <c r="AU80" i="77" s="1"/>
  <c r="AQ80" i="77"/>
  <c r="AR80" i="77" s="1"/>
  <c r="AO80" i="77"/>
  <c r="AN80" i="77"/>
  <c r="AK80" i="77"/>
  <c r="AL80" i="77" s="1"/>
  <c r="AH80" i="77"/>
  <c r="AI80" i="77" s="1"/>
  <c r="AE80" i="77"/>
  <c r="AF80" i="77" s="1"/>
  <c r="AC80" i="77"/>
  <c r="AB80" i="77"/>
  <c r="AA80" i="77"/>
  <c r="Z80" i="77"/>
  <c r="Y80" i="77"/>
  <c r="X80" i="77"/>
  <c r="W80" i="77"/>
  <c r="V80" i="77"/>
  <c r="U80" i="77"/>
  <c r="C80" i="77"/>
  <c r="B80" i="77"/>
  <c r="AT79" i="77"/>
  <c r="AU79" i="77" s="1"/>
  <c r="AQ79" i="77"/>
  <c r="AR79" i="77" s="1"/>
  <c r="AN79" i="77"/>
  <c r="AO79" i="77" s="1"/>
  <c r="AK79" i="77"/>
  <c r="AL79" i="77" s="1"/>
  <c r="AH79" i="77"/>
  <c r="AI79" i="77" s="1"/>
  <c r="AE79" i="77"/>
  <c r="AF79" i="77" s="1"/>
  <c r="AC79" i="77"/>
  <c r="AB79" i="77"/>
  <c r="AA79" i="77"/>
  <c r="Z79" i="77"/>
  <c r="Y79" i="77"/>
  <c r="X79" i="77"/>
  <c r="W79" i="77"/>
  <c r="V79" i="77"/>
  <c r="U79" i="77"/>
  <c r="D79" i="77"/>
  <c r="AT78" i="77"/>
  <c r="AU78" i="77" s="1"/>
  <c r="AQ78" i="77"/>
  <c r="AR78" i="77" s="1"/>
  <c r="AN78" i="77"/>
  <c r="AO78" i="77" s="1"/>
  <c r="AK78" i="77"/>
  <c r="AL78" i="77" s="1"/>
  <c r="AH78" i="77"/>
  <c r="AI78" i="77" s="1"/>
  <c r="AE78" i="77"/>
  <c r="AF78" i="77" s="1"/>
  <c r="AC78" i="77"/>
  <c r="AB78" i="77"/>
  <c r="AA78" i="77"/>
  <c r="Z78" i="77"/>
  <c r="Y78" i="77"/>
  <c r="X78" i="77"/>
  <c r="W78" i="77"/>
  <c r="V78" i="77"/>
  <c r="U78" i="77"/>
  <c r="C78" i="77"/>
  <c r="B78" i="77" s="1"/>
  <c r="AT77" i="77"/>
  <c r="AU77" i="77" s="1"/>
  <c r="AQ77" i="77"/>
  <c r="AR77" i="77" s="1"/>
  <c r="AN77" i="77"/>
  <c r="AO77" i="77" s="1"/>
  <c r="AK77" i="77"/>
  <c r="AL77" i="77" s="1"/>
  <c r="AH77" i="77"/>
  <c r="AI77" i="77" s="1"/>
  <c r="AE77" i="77"/>
  <c r="AF77" i="77" s="1"/>
  <c r="AC77" i="77"/>
  <c r="AB77" i="77"/>
  <c r="AA77" i="77"/>
  <c r="Z77" i="77"/>
  <c r="Y77" i="77"/>
  <c r="X77" i="77"/>
  <c r="W77" i="77"/>
  <c r="V77" i="77"/>
  <c r="U77" i="77"/>
  <c r="D77" i="77"/>
  <c r="AT76" i="77"/>
  <c r="AU76" i="77" s="1"/>
  <c r="AQ76" i="77"/>
  <c r="AR76" i="77" s="1"/>
  <c r="AO76" i="77"/>
  <c r="AN76" i="77"/>
  <c r="AK76" i="77"/>
  <c r="AL76" i="77" s="1"/>
  <c r="AH76" i="77"/>
  <c r="AI76" i="77" s="1"/>
  <c r="AE76" i="77"/>
  <c r="AF76" i="77" s="1"/>
  <c r="AC76" i="77"/>
  <c r="AB76" i="77"/>
  <c r="AA76" i="77"/>
  <c r="Z76" i="77"/>
  <c r="Y76" i="77"/>
  <c r="X76" i="77"/>
  <c r="W76" i="77"/>
  <c r="V76" i="77"/>
  <c r="C76" i="77" s="1"/>
  <c r="B76" i="77" s="1"/>
  <c r="U76" i="77"/>
  <c r="AT75" i="77"/>
  <c r="AU75" i="77" s="1"/>
  <c r="AQ75" i="77"/>
  <c r="AR75" i="77" s="1"/>
  <c r="AN75" i="77"/>
  <c r="AO75" i="77" s="1"/>
  <c r="AK75" i="77"/>
  <c r="AL75" i="77" s="1"/>
  <c r="AH75" i="77"/>
  <c r="AI75" i="77" s="1"/>
  <c r="AE75" i="77"/>
  <c r="AF75" i="77" s="1"/>
  <c r="AC75" i="77"/>
  <c r="AB75" i="77"/>
  <c r="AA75" i="77"/>
  <c r="Z75" i="77"/>
  <c r="Y75" i="77"/>
  <c r="X75" i="77"/>
  <c r="W75" i="77"/>
  <c r="V75" i="77"/>
  <c r="U75" i="77"/>
  <c r="D75" i="77"/>
  <c r="AT74" i="77"/>
  <c r="AU74" i="77" s="1"/>
  <c r="AQ74" i="77"/>
  <c r="AR74" i="77" s="1"/>
  <c r="AN74" i="77"/>
  <c r="AO74" i="77" s="1"/>
  <c r="AK74" i="77"/>
  <c r="AL74" i="77" s="1"/>
  <c r="AH74" i="77"/>
  <c r="AI74" i="77" s="1"/>
  <c r="AE74" i="77"/>
  <c r="AF74" i="77" s="1"/>
  <c r="AC74" i="77"/>
  <c r="AB74" i="77"/>
  <c r="AA74" i="77"/>
  <c r="Z74" i="77"/>
  <c r="Y74" i="77"/>
  <c r="X74" i="77"/>
  <c r="C74" i="77" s="1"/>
  <c r="B74" i="77" s="1"/>
  <c r="W74" i="77"/>
  <c r="V74" i="77"/>
  <c r="U74" i="77"/>
  <c r="AT73" i="77"/>
  <c r="AU73" i="77" s="1"/>
  <c r="AQ73" i="77"/>
  <c r="AR73" i="77" s="1"/>
  <c r="AN73" i="77"/>
  <c r="AO73" i="77" s="1"/>
  <c r="AK73" i="77"/>
  <c r="AL73" i="77" s="1"/>
  <c r="AH73" i="77"/>
  <c r="AI73" i="77" s="1"/>
  <c r="AE73" i="77"/>
  <c r="AF73" i="77" s="1"/>
  <c r="AC73" i="77"/>
  <c r="AB73" i="77"/>
  <c r="AA73" i="77"/>
  <c r="Z73" i="77"/>
  <c r="Y73" i="77"/>
  <c r="X73" i="77"/>
  <c r="W73" i="77"/>
  <c r="V73" i="77"/>
  <c r="U73" i="77"/>
  <c r="D73" i="77"/>
  <c r="AT72" i="77"/>
  <c r="AU72" i="77" s="1"/>
  <c r="AQ72" i="77"/>
  <c r="AR72" i="77" s="1"/>
  <c r="AO72" i="77"/>
  <c r="AN72" i="77"/>
  <c r="AK72" i="77"/>
  <c r="AL72" i="77" s="1"/>
  <c r="AH72" i="77"/>
  <c r="AI72" i="77" s="1"/>
  <c r="AE72" i="77"/>
  <c r="AF72" i="77" s="1"/>
  <c r="AC72" i="77"/>
  <c r="AB72" i="77"/>
  <c r="AA72" i="77"/>
  <c r="Z72" i="77"/>
  <c r="Y72" i="77"/>
  <c r="X72" i="77"/>
  <c r="W72" i="77"/>
  <c r="V72" i="77"/>
  <c r="C72" i="77" s="1"/>
  <c r="B72" i="77" s="1"/>
  <c r="U72" i="77"/>
  <c r="AT71" i="77"/>
  <c r="AU71" i="77" s="1"/>
  <c r="AQ71" i="77"/>
  <c r="AR71" i="77" s="1"/>
  <c r="AN71" i="77"/>
  <c r="AO71" i="77" s="1"/>
  <c r="AK71" i="77"/>
  <c r="AL71" i="77" s="1"/>
  <c r="AH71" i="77"/>
  <c r="AI71" i="77" s="1"/>
  <c r="AE71" i="77"/>
  <c r="AF71" i="77" s="1"/>
  <c r="AC71" i="77"/>
  <c r="AB71" i="77"/>
  <c r="AA71" i="77"/>
  <c r="Z71" i="77"/>
  <c r="Y71" i="77"/>
  <c r="X71" i="77"/>
  <c r="W71" i="77"/>
  <c r="V71" i="77"/>
  <c r="U71" i="77"/>
  <c r="D71" i="77"/>
  <c r="AT70" i="77"/>
  <c r="AU70" i="77" s="1"/>
  <c r="AQ70" i="77"/>
  <c r="AR70" i="77" s="1"/>
  <c r="AO70" i="77"/>
  <c r="AN70" i="77"/>
  <c r="AK70" i="77"/>
  <c r="AL70" i="77" s="1"/>
  <c r="AH70" i="77"/>
  <c r="AI70" i="77" s="1"/>
  <c r="AE70" i="77"/>
  <c r="AF70" i="77" s="1"/>
  <c r="AC70" i="77"/>
  <c r="AB70" i="77"/>
  <c r="C70" i="77" s="1"/>
  <c r="B70" i="77" s="1"/>
  <c r="AA70" i="77"/>
  <c r="Z70" i="77"/>
  <c r="Y70" i="77"/>
  <c r="X70" i="77"/>
  <c r="W70" i="77"/>
  <c r="V70" i="77"/>
  <c r="U70" i="77"/>
  <c r="AT69" i="77"/>
  <c r="AU69" i="77" s="1"/>
  <c r="AQ69" i="77"/>
  <c r="AR69" i="77" s="1"/>
  <c r="AN69" i="77"/>
  <c r="AO69" i="77" s="1"/>
  <c r="AK69" i="77"/>
  <c r="AL69" i="77" s="1"/>
  <c r="AH69" i="77"/>
  <c r="AI69" i="77" s="1"/>
  <c r="AE69" i="77"/>
  <c r="AF69" i="77" s="1"/>
  <c r="AC69" i="77"/>
  <c r="AB69" i="77"/>
  <c r="AA69" i="77"/>
  <c r="Z69" i="77"/>
  <c r="Y69" i="77"/>
  <c r="X69" i="77"/>
  <c r="W69" i="77"/>
  <c r="V69" i="77"/>
  <c r="U69" i="77"/>
  <c r="D69" i="77"/>
  <c r="AT68" i="77"/>
  <c r="AU68" i="77" s="1"/>
  <c r="AQ68" i="77"/>
  <c r="AR68" i="77" s="1"/>
  <c r="AN68" i="77"/>
  <c r="AO68" i="77" s="1"/>
  <c r="AK68" i="77"/>
  <c r="AL68" i="77" s="1"/>
  <c r="AH68" i="77"/>
  <c r="AI68" i="77" s="1"/>
  <c r="AE68" i="77"/>
  <c r="AF68" i="77" s="1"/>
  <c r="AC68" i="77"/>
  <c r="AB68" i="77"/>
  <c r="AA68" i="77"/>
  <c r="Z68" i="77"/>
  <c r="Y68" i="77"/>
  <c r="X68" i="77"/>
  <c r="W68" i="77"/>
  <c r="V68" i="77"/>
  <c r="U68" i="77"/>
  <c r="C68" i="77" s="1"/>
  <c r="B68" i="77" s="1"/>
  <c r="AT67" i="77"/>
  <c r="AU67" i="77" s="1"/>
  <c r="AQ67" i="77"/>
  <c r="AR67" i="77" s="1"/>
  <c r="AN67" i="77"/>
  <c r="AO67" i="77" s="1"/>
  <c r="AK67" i="77"/>
  <c r="AL67" i="77" s="1"/>
  <c r="AH67" i="77"/>
  <c r="AI67" i="77" s="1"/>
  <c r="AE67" i="77"/>
  <c r="AF67" i="77" s="1"/>
  <c r="AC67" i="77"/>
  <c r="AB67" i="77"/>
  <c r="AA67" i="77"/>
  <c r="Z67" i="77"/>
  <c r="Y67" i="77"/>
  <c r="X67" i="77"/>
  <c r="W67" i="77"/>
  <c r="V67" i="77"/>
  <c r="U67" i="77"/>
  <c r="D67" i="77"/>
  <c r="AT66" i="77"/>
  <c r="AU66" i="77" s="1"/>
  <c r="AQ66" i="77"/>
  <c r="AR66" i="77" s="1"/>
  <c r="AN66" i="77"/>
  <c r="AO66" i="77" s="1"/>
  <c r="AK66" i="77"/>
  <c r="AL66" i="77" s="1"/>
  <c r="AH66" i="77"/>
  <c r="AI66" i="77" s="1"/>
  <c r="AE66" i="77"/>
  <c r="AF66" i="77" s="1"/>
  <c r="AC66" i="77"/>
  <c r="AB66" i="77"/>
  <c r="AA66" i="77"/>
  <c r="Z66" i="77"/>
  <c r="Y66" i="77"/>
  <c r="X66" i="77"/>
  <c r="C66" i="77" s="1"/>
  <c r="B66" i="77" s="1"/>
  <c r="W66" i="77"/>
  <c r="V66" i="77"/>
  <c r="U66" i="77"/>
  <c r="AT65" i="77"/>
  <c r="AU65" i="77" s="1"/>
  <c r="AQ65" i="77"/>
  <c r="AR65" i="77" s="1"/>
  <c r="AN65" i="77"/>
  <c r="AO65" i="77" s="1"/>
  <c r="AK65" i="77"/>
  <c r="AL65" i="77" s="1"/>
  <c r="AH65" i="77"/>
  <c r="AI65" i="77" s="1"/>
  <c r="AE65" i="77"/>
  <c r="AF65" i="77" s="1"/>
  <c r="AC65" i="77"/>
  <c r="AB65" i="77"/>
  <c r="AA65" i="77"/>
  <c r="Z65" i="77"/>
  <c r="Y65" i="77"/>
  <c r="X65" i="77"/>
  <c r="W65" i="77"/>
  <c r="V65" i="77"/>
  <c r="U65" i="77"/>
  <c r="D65" i="77"/>
  <c r="AT64" i="77"/>
  <c r="AU64" i="77" s="1"/>
  <c r="AQ64" i="77"/>
  <c r="AR64" i="77" s="1"/>
  <c r="AO64" i="77"/>
  <c r="AN64" i="77"/>
  <c r="AK64" i="77"/>
  <c r="AL64" i="77" s="1"/>
  <c r="AH64" i="77"/>
  <c r="AI64" i="77" s="1"/>
  <c r="AE64" i="77"/>
  <c r="AF64" i="77" s="1"/>
  <c r="AC64" i="77"/>
  <c r="AB64" i="77"/>
  <c r="AA64" i="77"/>
  <c r="Z64" i="77"/>
  <c r="Y64" i="77"/>
  <c r="X64" i="77"/>
  <c r="W64" i="77"/>
  <c r="V64" i="77"/>
  <c r="U64" i="77"/>
  <c r="C64" i="77"/>
  <c r="B64" i="77"/>
  <c r="AT63" i="77"/>
  <c r="AU63" i="77" s="1"/>
  <c r="AQ63" i="77"/>
  <c r="AR63" i="77" s="1"/>
  <c r="AN63" i="77"/>
  <c r="AO63" i="77" s="1"/>
  <c r="AK63" i="77"/>
  <c r="AL63" i="77" s="1"/>
  <c r="AH63" i="77"/>
  <c r="AI63" i="77" s="1"/>
  <c r="AE63" i="77"/>
  <c r="AF63" i="77" s="1"/>
  <c r="AC63" i="77"/>
  <c r="AB63" i="77"/>
  <c r="AA63" i="77"/>
  <c r="Z63" i="77"/>
  <c r="Y63" i="77"/>
  <c r="X63" i="77"/>
  <c r="W63" i="77"/>
  <c r="V63" i="77"/>
  <c r="U63" i="77"/>
  <c r="D63" i="77"/>
  <c r="AT62" i="77"/>
  <c r="AU62" i="77" s="1"/>
  <c r="AQ62" i="77"/>
  <c r="AR62" i="77" s="1"/>
  <c r="AN62" i="77"/>
  <c r="AO62" i="77" s="1"/>
  <c r="AK62" i="77"/>
  <c r="AL62" i="77" s="1"/>
  <c r="AH62" i="77"/>
  <c r="AI62" i="77" s="1"/>
  <c r="AE62" i="77"/>
  <c r="AF62" i="77" s="1"/>
  <c r="AC62" i="77"/>
  <c r="AB62" i="77"/>
  <c r="AA62" i="77"/>
  <c r="Z62" i="77"/>
  <c r="Y62" i="77"/>
  <c r="X62" i="77"/>
  <c r="W62" i="77"/>
  <c r="V62" i="77"/>
  <c r="U62" i="77"/>
  <c r="C62" i="77"/>
  <c r="B62" i="77" s="1"/>
  <c r="AT61" i="77"/>
  <c r="AU61" i="77" s="1"/>
  <c r="AQ61" i="77"/>
  <c r="AR61" i="77" s="1"/>
  <c r="AN61" i="77"/>
  <c r="AO61" i="77" s="1"/>
  <c r="AK61" i="77"/>
  <c r="AL61" i="77" s="1"/>
  <c r="AH61" i="77"/>
  <c r="AI61" i="77" s="1"/>
  <c r="AE61" i="77"/>
  <c r="AF61" i="77" s="1"/>
  <c r="AC61" i="77"/>
  <c r="AB61" i="77"/>
  <c r="AA61" i="77"/>
  <c r="Z61" i="77"/>
  <c r="Y61" i="77"/>
  <c r="X61" i="77"/>
  <c r="W61" i="77"/>
  <c r="V61" i="77"/>
  <c r="U61" i="77"/>
  <c r="D61" i="77"/>
  <c r="AT60" i="77"/>
  <c r="AU60" i="77" s="1"/>
  <c r="AQ60" i="77"/>
  <c r="AR60" i="77" s="1"/>
  <c r="AO60" i="77"/>
  <c r="AN60" i="77"/>
  <c r="AK60" i="77"/>
  <c r="AL60" i="77" s="1"/>
  <c r="AH60" i="77"/>
  <c r="AI60" i="77" s="1"/>
  <c r="AE60" i="77"/>
  <c r="AF60" i="77" s="1"/>
  <c r="AC60" i="77"/>
  <c r="AB60" i="77"/>
  <c r="AA60" i="77"/>
  <c r="Z60" i="77"/>
  <c r="Y60" i="77"/>
  <c r="X60" i="77"/>
  <c r="W60" i="77"/>
  <c r="V60" i="77"/>
  <c r="C60" i="77" s="1"/>
  <c r="B60" i="77" s="1"/>
  <c r="U60" i="77"/>
  <c r="AT59" i="77"/>
  <c r="AU59" i="77" s="1"/>
  <c r="AQ59" i="77"/>
  <c r="AR59" i="77" s="1"/>
  <c r="AN59" i="77"/>
  <c r="AO59" i="77" s="1"/>
  <c r="AK59" i="77"/>
  <c r="AL59" i="77" s="1"/>
  <c r="AH59" i="77"/>
  <c r="AI59" i="77" s="1"/>
  <c r="AE59" i="77"/>
  <c r="AF59" i="77" s="1"/>
  <c r="AC59" i="77"/>
  <c r="AB59" i="77"/>
  <c r="AA59" i="77"/>
  <c r="Z59" i="77"/>
  <c r="Y59" i="77"/>
  <c r="X59" i="77"/>
  <c r="W59" i="77"/>
  <c r="V59" i="77"/>
  <c r="U59" i="77"/>
  <c r="D59" i="77"/>
  <c r="AT58" i="77"/>
  <c r="AU58" i="77" s="1"/>
  <c r="AQ58" i="77"/>
  <c r="AR58" i="77" s="1"/>
  <c r="AN58" i="77"/>
  <c r="AO58" i="77" s="1"/>
  <c r="AK58" i="77"/>
  <c r="AL58" i="77" s="1"/>
  <c r="AH58" i="77"/>
  <c r="AI58" i="77" s="1"/>
  <c r="AE58" i="77"/>
  <c r="AF58" i="77" s="1"/>
  <c r="AC58" i="77"/>
  <c r="AB58" i="77"/>
  <c r="AA58" i="77"/>
  <c r="Z58" i="77"/>
  <c r="Y58" i="77"/>
  <c r="X58" i="77"/>
  <c r="C58" i="77" s="1"/>
  <c r="B58" i="77" s="1"/>
  <c r="W58" i="77"/>
  <c r="V58" i="77"/>
  <c r="U58" i="77"/>
  <c r="AT57" i="77"/>
  <c r="AU57" i="77" s="1"/>
  <c r="AQ57" i="77"/>
  <c r="AR57" i="77" s="1"/>
  <c r="AN57" i="77"/>
  <c r="AO57" i="77" s="1"/>
  <c r="AK57" i="77"/>
  <c r="AL57" i="77" s="1"/>
  <c r="AH57" i="77"/>
  <c r="AI57" i="77" s="1"/>
  <c r="AE57" i="77"/>
  <c r="AF57" i="77" s="1"/>
  <c r="AC57" i="77"/>
  <c r="AB57" i="77"/>
  <c r="AA57" i="77"/>
  <c r="Z57" i="77"/>
  <c r="Y57" i="77"/>
  <c r="X57" i="77"/>
  <c r="W57" i="77"/>
  <c r="V57" i="77"/>
  <c r="U57" i="77"/>
  <c r="D57" i="77"/>
  <c r="AT56" i="77"/>
  <c r="AU56" i="77" s="1"/>
  <c r="AQ56" i="77"/>
  <c r="AR56" i="77" s="1"/>
  <c r="AO56" i="77"/>
  <c r="AN56" i="77"/>
  <c r="AK56" i="77"/>
  <c r="AL56" i="77" s="1"/>
  <c r="AH56" i="77"/>
  <c r="AI56" i="77" s="1"/>
  <c r="AE56" i="77"/>
  <c r="AF56" i="77" s="1"/>
  <c r="AC56" i="77"/>
  <c r="AB56" i="77"/>
  <c r="AA56" i="77"/>
  <c r="Z56" i="77"/>
  <c r="Y56" i="77"/>
  <c r="X56" i="77"/>
  <c r="W56" i="77"/>
  <c r="V56" i="77"/>
  <c r="C56" i="77" s="1"/>
  <c r="B56" i="77" s="1"/>
  <c r="U56" i="77"/>
  <c r="AT55" i="77"/>
  <c r="AU55" i="77" s="1"/>
  <c r="AQ55" i="77"/>
  <c r="AR55" i="77" s="1"/>
  <c r="AN55" i="77"/>
  <c r="AO55" i="77" s="1"/>
  <c r="AK55" i="77"/>
  <c r="AL55" i="77" s="1"/>
  <c r="AH55" i="77"/>
  <c r="AI55" i="77" s="1"/>
  <c r="AE55" i="77"/>
  <c r="AF55" i="77" s="1"/>
  <c r="AC55" i="77"/>
  <c r="AB55" i="77"/>
  <c r="AA55" i="77"/>
  <c r="Z55" i="77"/>
  <c r="Y55" i="77"/>
  <c r="X55" i="77"/>
  <c r="W55" i="77"/>
  <c r="V55" i="77"/>
  <c r="U55" i="77"/>
  <c r="D55" i="77"/>
  <c r="AT54" i="77"/>
  <c r="AU54" i="77" s="1"/>
  <c r="AQ54" i="77"/>
  <c r="AR54" i="77" s="1"/>
  <c r="AO54" i="77"/>
  <c r="AN54" i="77"/>
  <c r="AK54" i="77"/>
  <c r="AL54" i="77" s="1"/>
  <c r="AH54" i="77"/>
  <c r="AI54" i="77" s="1"/>
  <c r="AE54" i="77"/>
  <c r="AF54" i="77" s="1"/>
  <c r="AC54" i="77"/>
  <c r="AB54" i="77"/>
  <c r="C54" i="77" s="1"/>
  <c r="B54" i="77" s="1"/>
  <c r="AA54" i="77"/>
  <c r="Z54" i="77"/>
  <c r="Y54" i="77"/>
  <c r="X54" i="77"/>
  <c r="W54" i="77"/>
  <c r="V54" i="77"/>
  <c r="U54" i="77"/>
  <c r="AT53" i="77"/>
  <c r="AU53" i="77" s="1"/>
  <c r="AQ53" i="77"/>
  <c r="AR53" i="77" s="1"/>
  <c r="AN53" i="77"/>
  <c r="AO53" i="77" s="1"/>
  <c r="AK53" i="77"/>
  <c r="AL53" i="77" s="1"/>
  <c r="AH53" i="77"/>
  <c r="AI53" i="77" s="1"/>
  <c r="AE53" i="77"/>
  <c r="AF53" i="77" s="1"/>
  <c r="AC53" i="77"/>
  <c r="AB53" i="77"/>
  <c r="AA53" i="77"/>
  <c r="Z53" i="77"/>
  <c r="Y53" i="77"/>
  <c r="X53" i="77"/>
  <c r="W53" i="77"/>
  <c r="V53" i="77"/>
  <c r="U53" i="77"/>
  <c r="D53" i="77"/>
  <c r="AT52" i="77"/>
  <c r="AU52" i="77" s="1"/>
  <c r="AQ52" i="77"/>
  <c r="AR52" i="77" s="1"/>
  <c r="AN52" i="77"/>
  <c r="AO52" i="77" s="1"/>
  <c r="AK52" i="77"/>
  <c r="AL52" i="77" s="1"/>
  <c r="AH52" i="77"/>
  <c r="AI52" i="77" s="1"/>
  <c r="AE52" i="77"/>
  <c r="AF52" i="77" s="1"/>
  <c r="AC52" i="77"/>
  <c r="AB52" i="77"/>
  <c r="AA52" i="77"/>
  <c r="Z52" i="77"/>
  <c r="Y52" i="77"/>
  <c r="X52" i="77"/>
  <c r="W52" i="77"/>
  <c r="V52" i="77"/>
  <c r="U52" i="77"/>
  <c r="C52" i="77" s="1"/>
  <c r="B52" i="77" s="1"/>
  <c r="AT51" i="77"/>
  <c r="AU51" i="77" s="1"/>
  <c r="AQ51" i="77"/>
  <c r="AR51" i="77" s="1"/>
  <c r="AN51" i="77"/>
  <c r="AO51" i="77" s="1"/>
  <c r="AK51" i="77"/>
  <c r="AL51" i="77" s="1"/>
  <c r="AH51" i="77"/>
  <c r="AI51" i="77" s="1"/>
  <c r="AE51" i="77"/>
  <c r="AF51" i="77" s="1"/>
  <c r="AC51" i="77"/>
  <c r="AB51" i="77"/>
  <c r="AA51" i="77"/>
  <c r="Z51" i="77"/>
  <c r="Y51" i="77"/>
  <c r="X51" i="77"/>
  <c r="W51" i="77"/>
  <c r="V51" i="77"/>
  <c r="U51" i="77"/>
  <c r="D51" i="77"/>
  <c r="AT50" i="77"/>
  <c r="AU50" i="77" s="1"/>
  <c r="AQ50" i="77"/>
  <c r="AR50" i="77" s="1"/>
  <c r="AN50" i="77"/>
  <c r="AO50" i="77" s="1"/>
  <c r="AK50" i="77"/>
  <c r="AL50" i="77" s="1"/>
  <c r="AH50" i="77"/>
  <c r="AI50" i="77" s="1"/>
  <c r="AE50" i="77"/>
  <c r="AF50" i="77" s="1"/>
  <c r="AC50" i="77"/>
  <c r="AB50" i="77"/>
  <c r="AA50" i="77"/>
  <c r="Z50" i="77"/>
  <c r="Y50" i="77"/>
  <c r="X50" i="77"/>
  <c r="C50" i="77" s="1"/>
  <c r="B50" i="77" s="1"/>
  <c r="W50" i="77"/>
  <c r="V50" i="77"/>
  <c r="U50" i="77"/>
  <c r="AT49" i="77"/>
  <c r="AU49" i="77" s="1"/>
  <c r="AQ49" i="77"/>
  <c r="AR49" i="77" s="1"/>
  <c r="AN49" i="77"/>
  <c r="AO49" i="77" s="1"/>
  <c r="AK49" i="77"/>
  <c r="AL49" i="77" s="1"/>
  <c r="AH49" i="77"/>
  <c r="AI49" i="77" s="1"/>
  <c r="AE49" i="77"/>
  <c r="AF49" i="77" s="1"/>
  <c r="AC49" i="77"/>
  <c r="AB49" i="77"/>
  <c r="AA49" i="77"/>
  <c r="Z49" i="77"/>
  <c r="Y49" i="77"/>
  <c r="X49" i="77"/>
  <c r="W49" i="77"/>
  <c r="V49" i="77"/>
  <c r="U49" i="77"/>
  <c r="D49" i="77"/>
  <c r="AT48" i="77"/>
  <c r="AU48" i="77" s="1"/>
  <c r="AQ48" i="77"/>
  <c r="AR48" i="77" s="1"/>
  <c r="AO48" i="77"/>
  <c r="AN48" i="77"/>
  <c r="AK48" i="77"/>
  <c r="AL48" i="77" s="1"/>
  <c r="AH48" i="77"/>
  <c r="AI48" i="77" s="1"/>
  <c r="AE48" i="77"/>
  <c r="AF48" i="77" s="1"/>
  <c r="AC48" i="77"/>
  <c r="AB48" i="77"/>
  <c r="AA48" i="77"/>
  <c r="Z48" i="77"/>
  <c r="Y48" i="77"/>
  <c r="X48" i="77"/>
  <c r="W48" i="77"/>
  <c r="V48" i="77"/>
  <c r="U48" i="77"/>
  <c r="C48" i="77"/>
  <c r="B48" i="77"/>
  <c r="AT47" i="77"/>
  <c r="AU47" i="77" s="1"/>
  <c r="AQ47" i="77"/>
  <c r="AR47" i="77" s="1"/>
  <c r="AN47" i="77"/>
  <c r="AO47" i="77" s="1"/>
  <c r="AK47" i="77"/>
  <c r="AL47" i="77" s="1"/>
  <c r="AH47" i="77"/>
  <c r="AI47" i="77" s="1"/>
  <c r="AE47" i="77"/>
  <c r="AF47" i="77" s="1"/>
  <c r="AC47" i="77"/>
  <c r="AB47" i="77"/>
  <c r="AA47" i="77"/>
  <c r="Z47" i="77"/>
  <c r="Y47" i="77"/>
  <c r="X47" i="77"/>
  <c r="W47" i="77"/>
  <c r="V47" i="77"/>
  <c r="U47" i="77"/>
  <c r="D47" i="77"/>
  <c r="AT46" i="77"/>
  <c r="AU46" i="77" s="1"/>
  <c r="AQ46" i="77"/>
  <c r="AR46" i="77" s="1"/>
  <c r="AN46" i="77"/>
  <c r="AO46" i="77" s="1"/>
  <c r="AK46" i="77"/>
  <c r="AL46" i="77" s="1"/>
  <c r="AH46" i="77"/>
  <c r="AI46" i="77" s="1"/>
  <c r="AE46" i="77"/>
  <c r="AF46" i="77" s="1"/>
  <c r="AC46" i="77"/>
  <c r="AB46" i="77"/>
  <c r="AA46" i="77"/>
  <c r="Z46" i="77"/>
  <c r="Y46" i="77"/>
  <c r="X46" i="77"/>
  <c r="W46" i="77"/>
  <c r="V46" i="77"/>
  <c r="U46" i="77"/>
  <c r="C46" i="77"/>
  <c r="B46" i="77" s="1"/>
  <c r="AT45" i="77"/>
  <c r="AU45" i="77" s="1"/>
  <c r="AQ45" i="77"/>
  <c r="AR45" i="77" s="1"/>
  <c r="AN45" i="77"/>
  <c r="AO45" i="77" s="1"/>
  <c r="AK45" i="77"/>
  <c r="AL45" i="77" s="1"/>
  <c r="AH45" i="77"/>
  <c r="AI45" i="77" s="1"/>
  <c r="AE45" i="77"/>
  <c r="AF45" i="77" s="1"/>
  <c r="AC45" i="77"/>
  <c r="AB45" i="77"/>
  <c r="AA45" i="77"/>
  <c r="Z45" i="77"/>
  <c r="Y45" i="77"/>
  <c r="X45" i="77"/>
  <c r="W45" i="77"/>
  <c r="V45" i="77"/>
  <c r="U45" i="77"/>
  <c r="D45" i="77"/>
  <c r="AT44" i="77"/>
  <c r="AU44" i="77" s="1"/>
  <c r="AQ44" i="77"/>
  <c r="AR44" i="77" s="1"/>
  <c r="AO44" i="77"/>
  <c r="AN44" i="77"/>
  <c r="AK44" i="77"/>
  <c r="AL44" i="77" s="1"/>
  <c r="AH44" i="77"/>
  <c r="AI44" i="77" s="1"/>
  <c r="AE44" i="77"/>
  <c r="AF44" i="77" s="1"/>
  <c r="AC44" i="77"/>
  <c r="AB44" i="77"/>
  <c r="AA44" i="77"/>
  <c r="Z44" i="77"/>
  <c r="Y44" i="77"/>
  <c r="X44" i="77"/>
  <c r="W44" i="77"/>
  <c r="V44" i="77"/>
  <c r="C44" i="77" s="1"/>
  <c r="B44" i="77" s="1"/>
  <c r="U44" i="77"/>
  <c r="AT43" i="77"/>
  <c r="AU43" i="77" s="1"/>
  <c r="AQ43" i="77"/>
  <c r="AR43" i="77" s="1"/>
  <c r="AN43" i="77"/>
  <c r="AO43" i="77" s="1"/>
  <c r="AK43" i="77"/>
  <c r="AL43" i="77" s="1"/>
  <c r="AH43" i="77"/>
  <c r="AI43" i="77" s="1"/>
  <c r="AE43" i="77"/>
  <c r="AF43" i="77" s="1"/>
  <c r="AC43" i="77"/>
  <c r="AB43" i="77"/>
  <c r="AA43" i="77"/>
  <c r="Z43" i="77"/>
  <c r="Y43" i="77"/>
  <c r="X43" i="77"/>
  <c r="W43" i="77"/>
  <c r="V43" i="77"/>
  <c r="U43" i="77"/>
  <c r="D43" i="77"/>
  <c r="AT42" i="77"/>
  <c r="AU42" i="77" s="1"/>
  <c r="AQ42" i="77"/>
  <c r="AR42" i="77" s="1"/>
  <c r="AN42" i="77"/>
  <c r="AO42" i="77" s="1"/>
  <c r="AK42" i="77"/>
  <c r="AL42" i="77" s="1"/>
  <c r="AH42" i="77"/>
  <c r="AI42" i="77" s="1"/>
  <c r="AE42" i="77"/>
  <c r="AF42" i="77" s="1"/>
  <c r="AC42" i="77"/>
  <c r="AB42" i="77"/>
  <c r="AA42" i="77"/>
  <c r="Z42" i="77"/>
  <c r="Y42" i="77"/>
  <c r="X42" i="77"/>
  <c r="C42" i="77" s="1"/>
  <c r="B42" i="77" s="1"/>
  <c r="W42" i="77"/>
  <c r="V42" i="77"/>
  <c r="U42" i="77"/>
  <c r="AT41" i="77"/>
  <c r="AU41" i="77" s="1"/>
  <c r="AQ41" i="77"/>
  <c r="AR41" i="77" s="1"/>
  <c r="AN41" i="77"/>
  <c r="AO41" i="77" s="1"/>
  <c r="AK41" i="77"/>
  <c r="AL41" i="77" s="1"/>
  <c r="AH41" i="77"/>
  <c r="AI41" i="77" s="1"/>
  <c r="AE41" i="77"/>
  <c r="AF41" i="77" s="1"/>
  <c r="AC41" i="77"/>
  <c r="AB41" i="77"/>
  <c r="AA41" i="77"/>
  <c r="Z41" i="77"/>
  <c r="Y41" i="77"/>
  <c r="X41" i="77"/>
  <c r="W41" i="77"/>
  <c r="V41" i="77"/>
  <c r="U41" i="77"/>
  <c r="D41" i="77"/>
  <c r="AT40" i="77"/>
  <c r="AU40" i="77" s="1"/>
  <c r="AQ40" i="77"/>
  <c r="AR40" i="77" s="1"/>
  <c r="AO40" i="77"/>
  <c r="AN40" i="77"/>
  <c r="AK40" i="77"/>
  <c r="AL40" i="77" s="1"/>
  <c r="AH40" i="77"/>
  <c r="AI40" i="77" s="1"/>
  <c r="AE40" i="77"/>
  <c r="AF40" i="77" s="1"/>
  <c r="AC40" i="77"/>
  <c r="AB40" i="77"/>
  <c r="AA40" i="77"/>
  <c r="Z40" i="77"/>
  <c r="Y40" i="77"/>
  <c r="X40" i="77"/>
  <c r="W40" i="77"/>
  <c r="V40" i="77"/>
  <c r="C40" i="77" s="1"/>
  <c r="B40" i="77" s="1"/>
  <c r="U40" i="77"/>
  <c r="AT39" i="77"/>
  <c r="AU39" i="77" s="1"/>
  <c r="AQ39" i="77"/>
  <c r="AR39" i="77" s="1"/>
  <c r="AN39" i="77"/>
  <c r="AO39" i="77" s="1"/>
  <c r="AK39" i="77"/>
  <c r="AL39" i="77" s="1"/>
  <c r="AH39" i="77"/>
  <c r="AI39" i="77" s="1"/>
  <c r="AE39" i="77"/>
  <c r="AF39" i="77" s="1"/>
  <c r="AC39" i="77"/>
  <c r="AB39" i="77"/>
  <c r="AA39" i="77"/>
  <c r="Z39" i="77"/>
  <c r="Y39" i="77"/>
  <c r="X39" i="77"/>
  <c r="W39" i="77"/>
  <c r="V39" i="77"/>
  <c r="U39" i="77"/>
  <c r="D39" i="77"/>
  <c r="AT38" i="77"/>
  <c r="AU38" i="77" s="1"/>
  <c r="AQ38" i="77"/>
  <c r="AR38" i="77" s="1"/>
  <c r="AO38" i="77"/>
  <c r="AN38" i="77"/>
  <c r="AK38" i="77"/>
  <c r="AL38" i="77" s="1"/>
  <c r="AH38" i="77"/>
  <c r="AI38" i="77" s="1"/>
  <c r="AE38" i="77"/>
  <c r="AF38" i="77" s="1"/>
  <c r="AC38" i="77"/>
  <c r="AB38" i="77"/>
  <c r="C38" i="77" s="1"/>
  <c r="B38" i="77" s="1"/>
  <c r="AA38" i="77"/>
  <c r="Z38" i="77"/>
  <c r="Y38" i="77"/>
  <c r="X38" i="77"/>
  <c r="W38" i="77"/>
  <c r="V38" i="77"/>
  <c r="U38" i="77"/>
  <c r="AT37" i="77"/>
  <c r="AU37" i="77" s="1"/>
  <c r="AQ37" i="77"/>
  <c r="AR37" i="77" s="1"/>
  <c r="AN37" i="77"/>
  <c r="AO37" i="77" s="1"/>
  <c r="AK37" i="77"/>
  <c r="AL37" i="77" s="1"/>
  <c r="AH37" i="77"/>
  <c r="AI37" i="77" s="1"/>
  <c r="AE37" i="77"/>
  <c r="AF37" i="77" s="1"/>
  <c r="AC37" i="77"/>
  <c r="AB37" i="77"/>
  <c r="AA37" i="77"/>
  <c r="Z37" i="77"/>
  <c r="Y37" i="77"/>
  <c r="X37" i="77"/>
  <c r="W37" i="77"/>
  <c r="V37" i="77"/>
  <c r="U37" i="77"/>
  <c r="D37" i="77"/>
  <c r="AT36" i="77"/>
  <c r="AU36" i="77" s="1"/>
  <c r="AQ36" i="77"/>
  <c r="AR36" i="77" s="1"/>
  <c r="AN36" i="77"/>
  <c r="AO36" i="77" s="1"/>
  <c r="AK36" i="77"/>
  <c r="AL36" i="77" s="1"/>
  <c r="AH36" i="77"/>
  <c r="AI36" i="77" s="1"/>
  <c r="AE36" i="77"/>
  <c r="AF36" i="77" s="1"/>
  <c r="AC36" i="77"/>
  <c r="AB36" i="77"/>
  <c r="AA36" i="77"/>
  <c r="Z36" i="77"/>
  <c r="Y36" i="77"/>
  <c r="X36" i="77"/>
  <c r="W36" i="77"/>
  <c r="V36" i="77"/>
  <c r="U36" i="77"/>
  <c r="C36" i="77" s="1"/>
  <c r="B36" i="77" s="1"/>
  <c r="AT35" i="77"/>
  <c r="AU35" i="77" s="1"/>
  <c r="AQ35" i="77"/>
  <c r="AR35" i="77" s="1"/>
  <c r="AN35" i="77"/>
  <c r="AO35" i="77" s="1"/>
  <c r="AK35" i="77"/>
  <c r="AL35" i="77" s="1"/>
  <c r="AH35" i="77"/>
  <c r="AI35" i="77" s="1"/>
  <c r="AE35" i="77"/>
  <c r="AF35" i="77" s="1"/>
  <c r="AC35" i="77"/>
  <c r="AB35" i="77"/>
  <c r="AA35" i="77"/>
  <c r="Z35" i="77"/>
  <c r="Y35" i="77"/>
  <c r="X35" i="77"/>
  <c r="W35" i="77"/>
  <c r="V35" i="77"/>
  <c r="U35" i="77"/>
  <c r="D35" i="77"/>
  <c r="AT34" i="77"/>
  <c r="AU34" i="77" s="1"/>
  <c r="AQ34" i="77"/>
  <c r="AR34" i="77" s="1"/>
  <c r="AN34" i="77"/>
  <c r="AO34" i="77" s="1"/>
  <c r="AK34" i="77"/>
  <c r="AH34" i="77"/>
  <c r="AI34" i="77" s="1"/>
  <c r="AE34" i="77"/>
  <c r="AF34" i="77" s="1"/>
  <c r="AC34" i="77"/>
  <c r="AB34" i="77"/>
  <c r="AA34" i="77"/>
  <c r="Z34" i="77"/>
  <c r="Y34" i="77"/>
  <c r="X34" i="77"/>
  <c r="C34" i="77" s="1"/>
  <c r="B34" i="77" s="1"/>
  <c r="W34" i="77"/>
  <c r="V34" i="77"/>
  <c r="U34" i="77"/>
  <c r="AN33" i="77"/>
  <c r="M7" i="77" s="1"/>
  <c r="L33" i="77"/>
  <c r="K33" i="77"/>
  <c r="J33" i="77"/>
  <c r="I33" i="77"/>
  <c r="E26" i="4" s="1"/>
  <c r="AT32" i="77"/>
  <c r="AQ32" i="77"/>
  <c r="AN32" i="77"/>
  <c r="AK32" i="77"/>
  <c r="AH32" i="77"/>
  <c r="AE32" i="77"/>
  <c r="D107" i="77"/>
  <c r="F4" i="77"/>
  <c r="E25" i="4"/>
  <c r="AT107" i="76"/>
  <c r="AU107" i="76" s="1"/>
  <c r="AQ107" i="76"/>
  <c r="AR107" i="76" s="1"/>
  <c r="AN107" i="76"/>
  <c r="AO107" i="76" s="1"/>
  <c r="AK107" i="76"/>
  <c r="AL107" i="76" s="1"/>
  <c r="AH107" i="76"/>
  <c r="AI107" i="76" s="1"/>
  <c r="AE107" i="76"/>
  <c r="AF107" i="76" s="1"/>
  <c r="AC107" i="76"/>
  <c r="AB107" i="76"/>
  <c r="AA107" i="76"/>
  <c r="Z107" i="76"/>
  <c r="Y107" i="76"/>
  <c r="X107" i="76"/>
  <c r="W107" i="76"/>
  <c r="V107" i="76"/>
  <c r="U107" i="76"/>
  <c r="AT106" i="76"/>
  <c r="AU106" i="76" s="1"/>
  <c r="AQ106" i="76"/>
  <c r="AR106" i="76" s="1"/>
  <c r="AN106" i="76"/>
  <c r="AO106" i="76" s="1"/>
  <c r="AK106" i="76"/>
  <c r="AL106" i="76" s="1"/>
  <c r="AH106" i="76"/>
  <c r="AI106" i="76" s="1"/>
  <c r="AE106" i="76"/>
  <c r="AF106" i="76" s="1"/>
  <c r="AC106" i="76"/>
  <c r="AB106" i="76"/>
  <c r="AA106" i="76"/>
  <c r="Z106" i="76"/>
  <c r="Y106" i="76"/>
  <c r="X106" i="76"/>
  <c r="W106" i="76"/>
  <c r="V106" i="76"/>
  <c r="U106" i="76"/>
  <c r="C106" i="76"/>
  <c r="B106" i="76" s="1"/>
  <c r="AT105" i="76"/>
  <c r="AU105" i="76" s="1"/>
  <c r="AQ105" i="76"/>
  <c r="AR105" i="76" s="1"/>
  <c r="AO105" i="76"/>
  <c r="AN105" i="76"/>
  <c r="AK105" i="76"/>
  <c r="AL105" i="76" s="1"/>
  <c r="AH105" i="76"/>
  <c r="AI105" i="76" s="1"/>
  <c r="AE105" i="76"/>
  <c r="AF105" i="76" s="1"/>
  <c r="AC105" i="76"/>
  <c r="AB105" i="76"/>
  <c r="AA105" i="76"/>
  <c r="Z105" i="76"/>
  <c r="Y105" i="76"/>
  <c r="X105" i="76"/>
  <c r="W105" i="76"/>
  <c r="V105" i="76"/>
  <c r="U105" i="76"/>
  <c r="AT104" i="76"/>
  <c r="AU104" i="76" s="1"/>
  <c r="AQ104" i="76"/>
  <c r="AR104" i="76" s="1"/>
  <c r="AN104" i="76"/>
  <c r="AO104" i="76" s="1"/>
  <c r="AK104" i="76"/>
  <c r="AL104" i="76" s="1"/>
  <c r="AH104" i="76"/>
  <c r="AI104" i="76" s="1"/>
  <c r="AE104" i="76"/>
  <c r="AF104" i="76" s="1"/>
  <c r="AC104" i="76"/>
  <c r="AB104" i="76"/>
  <c r="AA104" i="76"/>
  <c r="Z104" i="76"/>
  <c r="Y104" i="76"/>
  <c r="X104" i="76"/>
  <c r="W104" i="76"/>
  <c r="C104" i="76" s="1"/>
  <c r="B104" i="76" s="1"/>
  <c r="V104" i="76"/>
  <c r="U104" i="76"/>
  <c r="AT103" i="76"/>
  <c r="AU103" i="76" s="1"/>
  <c r="AR103" i="76"/>
  <c r="AQ103" i="76"/>
  <c r="AN103" i="76"/>
  <c r="AO103" i="76" s="1"/>
  <c r="AK103" i="76"/>
  <c r="AL103" i="76" s="1"/>
  <c r="AH103" i="76"/>
  <c r="AI103" i="76" s="1"/>
  <c r="AE103" i="76"/>
  <c r="AF103" i="76" s="1"/>
  <c r="AC103" i="76"/>
  <c r="AB103" i="76"/>
  <c r="AA103" i="76"/>
  <c r="Z103" i="76"/>
  <c r="C103" i="76" s="1"/>
  <c r="B103" i="76" s="1"/>
  <c r="Y103" i="76"/>
  <c r="X103" i="76"/>
  <c r="W103" i="76"/>
  <c r="V103" i="76"/>
  <c r="U103" i="76"/>
  <c r="AT102" i="76"/>
  <c r="AU102" i="76" s="1"/>
  <c r="AQ102" i="76"/>
  <c r="AR102" i="76" s="1"/>
  <c r="AN102" i="76"/>
  <c r="AO102" i="76" s="1"/>
  <c r="AK102" i="76"/>
  <c r="AL102" i="76" s="1"/>
  <c r="AH102" i="76"/>
  <c r="AI102" i="76" s="1"/>
  <c r="AE102" i="76"/>
  <c r="AF102" i="76" s="1"/>
  <c r="AC102" i="76"/>
  <c r="AB102" i="76"/>
  <c r="AA102" i="76"/>
  <c r="Z102" i="76"/>
  <c r="Y102" i="76"/>
  <c r="X102" i="76"/>
  <c r="W102" i="76"/>
  <c r="C102" i="76" s="1"/>
  <c r="B102" i="76" s="1"/>
  <c r="V102" i="76"/>
  <c r="U102" i="76"/>
  <c r="AT101" i="76"/>
  <c r="AU101" i="76" s="1"/>
  <c r="AQ101" i="76"/>
  <c r="AR101" i="76" s="1"/>
  <c r="AN101" i="76"/>
  <c r="AO101" i="76" s="1"/>
  <c r="AK101" i="76"/>
  <c r="AL101" i="76" s="1"/>
  <c r="AH101" i="76"/>
  <c r="AI101" i="76" s="1"/>
  <c r="AE101" i="76"/>
  <c r="AF101" i="76" s="1"/>
  <c r="AC101" i="76"/>
  <c r="AB101" i="76"/>
  <c r="AA101" i="76"/>
  <c r="Z101" i="76"/>
  <c r="Y101" i="76"/>
  <c r="X101" i="76"/>
  <c r="W101" i="76"/>
  <c r="V101" i="76"/>
  <c r="U101" i="76"/>
  <c r="AT100" i="76"/>
  <c r="AU100" i="76" s="1"/>
  <c r="AQ100" i="76"/>
  <c r="AR100" i="76" s="1"/>
  <c r="AN100" i="76"/>
  <c r="AO100" i="76" s="1"/>
  <c r="AK100" i="76"/>
  <c r="AL100" i="76" s="1"/>
  <c r="AH100" i="76"/>
  <c r="AI100" i="76" s="1"/>
  <c r="AE100" i="76"/>
  <c r="AF100" i="76" s="1"/>
  <c r="AC100" i="76"/>
  <c r="C100" i="76" s="1"/>
  <c r="B100" i="76" s="1"/>
  <c r="AB100" i="76"/>
  <c r="AA100" i="76"/>
  <c r="Z100" i="76"/>
  <c r="Y100" i="76"/>
  <c r="X100" i="76"/>
  <c r="W100" i="76"/>
  <c r="V100" i="76"/>
  <c r="U100" i="76"/>
  <c r="AT99" i="76"/>
  <c r="AU99" i="76" s="1"/>
  <c r="AQ99" i="76"/>
  <c r="AR99" i="76" s="1"/>
  <c r="AN99" i="76"/>
  <c r="AO99" i="76" s="1"/>
  <c r="AK99" i="76"/>
  <c r="AL99" i="76" s="1"/>
  <c r="AH99" i="76"/>
  <c r="AI99" i="76" s="1"/>
  <c r="AE99" i="76"/>
  <c r="AF99" i="76" s="1"/>
  <c r="AC99" i="76"/>
  <c r="AB99" i="76"/>
  <c r="AA99" i="76"/>
  <c r="Z99" i="76"/>
  <c r="Y99" i="76"/>
  <c r="X99" i="76"/>
  <c r="W99" i="76"/>
  <c r="V99" i="76"/>
  <c r="U99" i="76"/>
  <c r="AT98" i="76"/>
  <c r="AU98" i="76" s="1"/>
  <c r="AQ98" i="76"/>
  <c r="AR98" i="76" s="1"/>
  <c r="AN98" i="76"/>
  <c r="AO98" i="76" s="1"/>
  <c r="AK98" i="76"/>
  <c r="AL98" i="76" s="1"/>
  <c r="AH98" i="76"/>
  <c r="AI98" i="76" s="1"/>
  <c r="AE98" i="76"/>
  <c r="AF98" i="76" s="1"/>
  <c r="AC98" i="76"/>
  <c r="AB98" i="76"/>
  <c r="AA98" i="76"/>
  <c r="Z98" i="76"/>
  <c r="Y98" i="76"/>
  <c r="X98" i="76"/>
  <c r="W98" i="76"/>
  <c r="V98" i="76"/>
  <c r="U98" i="76"/>
  <c r="C98" i="76"/>
  <c r="B98" i="76"/>
  <c r="AT97" i="76"/>
  <c r="AU97" i="76" s="1"/>
  <c r="AQ97" i="76"/>
  <c r="AR97" i="76" s="1"/>
  <c r="AN97" i="76"/>
  <c r="AO97" i="76" s="1"/>
  <c r="AK97" i="76"/>
  <c r="AL97" i="76" s="1"/>
  <c r="AH97" i="76"/>
  <c r="AI97" i="76" s="1"/>
  <c r="AE97" i="76"/>
  <c r="AF97" i="76" s="1"/>
  <c r="AC97" i="76"/>
  <c r="AB97" i="76"/>
  <c r="AA97" i="76"/>
  <c r="Z97" i="76"/>
  <c r="Y97" i="76"/>
  <c r="X97" i="76"/>
  <c r="W97" i="76"/>
  <c r="V97" i="76"/>
  <c r="U97" i="76"/>
  <c r="AT96" i="76"/>
  <c r="AU96" i="76" s="1"/>
  <c r="AQ96" i="76"/>
  <c r="AR96" i="76" s="1"/>
  <c r="AN96" i="76"/>
  <c r="AO96" i="76" s="1"/>
  <c r="AK96" i="76"/>
  <c r="AL96" i="76" s="1"/>
  <c r="AH96" i="76"/>
  <c r="AI96" i="76" s="1"/>
  <c r="AE96" i="76"/>
  <c r="AF96" i="76" s="1"/>
  <c r="AC96" i="76"/>
  <c r="AB96" i="76"/>
  <c r="AA96" i="76"/>
  <c r="Z96" i="76"/>
  <c r="Y96" i="76"/>
  <c r="X96" i="76"/>
  <c r="W96" i="76"/>
  <c r="V96" i="76"/>
  <c r="U96" i="76"/>
  <c r="C96" i="76"/>
  <c r="B96" i="76"/>
  <c r="AT95" i="76"/>
  <c r="AU95" i="76" s="1"/>
  <c r="AQ95" i="76"/>
  <c r="AR95" i="76" s="1"/>
  <c r="AN95" i="76"/>
  <c r="AO95" i="76" s="1"/>
  <c r="AK95" i="76"/>
  <c r="AL95" i="76" s="1"/>
  <c r="AH95" i="76"/>
  <c r="AI95" i="76" s="1"/>
  <c r="AE95" i="76"/>
  <c r="AF95" i="76" s="1"/>
  <c r="AC95" i="76"/>
  <c r="AB95" i="76"/>
  <c r="AA95" i="76"/>
  <c r="Z95" i="76"/>
  <c r="Y95" i="76"/>
  <c r="X95" i="76"/>
  <c r="W95" i="76"/>
  <c r="V95" i="76"/>
  <c r="U95" i="76"/>
  <c r="AT94" i="76"/>
  <c r="AU94" i="76" s="1"/>
  <c r="AQ94" i="76"/>
  <c r="AR94" i="76" s="1"/>
  <c r="AN94" i="76"/>
  <c r="AO94" i="76" s="1"/>
  <c r="AK94" i="76"/>
  <c r="AL94" i="76" s="1"/>
  <c r="AH94" i="76"/>
  <c r="AI94" i="76" s="1"/>
  <c r="AE94" i="76"/>
  <c r="AF94" i="76" s="1"/>
  <c r="AC94" i="76"/>
  <c r="AB94" i="76"/>
  <c r="AA94" i="76"/>
  <c r="Z94" i="76"/>
  <c r="Y94" i="76"/>
  <c r="X94" i="76"/>
  <c r="W94" i="76"/>
  <c r="V94" i="76"/>
  <c r="C94" i="76" s="1"/>
  <c r="B94" i="76" s="1"/>
  <c r="U94" i="76"/>
  <c r="AT93" i="76"/>
  <c r="AU93" i="76" s="1"/>
  <c r="AQ93" i="76"/>
  <c r="AR93" i="76" s="1"/>
  <c r="AN93" i="76"/>
  <c r="AO93" i="76" s="1"/>
  <c r="AK93" i="76"/>
  <c r="AL93" i="76" s="1"/>
  <c r="AH93" i="76"/>
  <c r="AI93" i="76" s="1"/>
  <c r="AE93" i="76"/>
  <c r="AF93" i="76" s="1"/>
  <c r="AC93" i="76"/>
  <c r="AB93" i="76"/>
  <c r="AA93" i="76"/>
  <c r="Z93" i="76"/>
  <c r="Y93" i="76"/>
  <c r="X93" i="76"/>
  <c r="W93" i="76"/>
  <c r="V93" i="76"/>
  <c r="U93" i="76"/>
  <c r="AT92" i="76"/>
  <c r="AU92" i="76" s="1"/>
  <c r="AQ92" i="76"/>
  <c r="AR92" i="76" s="1"/>
  <c r="AN92" i="76"/>
  <c r="AO92" i="76" s="1"/>
  <c r="AK92" i="76"/>
  <c r="AL92" i="76" s="1"/>
  <c r="AH92" i="76"/>
  <c r="AI92" i="76" s="1"/>
  <c r="AE92" i="76"/>
  <c r="AF92" i="76" s="1"/>
  <c r="AC92" i="76"/>
  <c r="AB92" i="76"/>
  <c r="AA92" i="76"/>
  <c r="Z92" i="76"/>
  <c r="Y92" i="76"/>
  <c r="X92" i="76"/>
  <c r="W92" i="76"/>
  <c r="V92" i="76"/>
  <c r="U92" i="76"/>
  <c r="C92" i="76" s="1"/>
  <c r="B92" i="76" s="1"/>
  <c r="AT91" i="76"/>
  <c r="AU91" i="76" s="1"/>
  <c r="AQ91" i="76"/>
  <c r="AR91" i="76" s="1"/>
  <c r="AN91" i="76"/>
  <c r="AO91" i="76" s="1"/>
  <c r="AK91" i="76"/>
  <c r="AL91" i="76" s="1"/>
  <c r="AH91" i="76"/>
  <c r="AI91" i="76" s="1"/>
  <c r="AE91" i="76"/>
  <c r="AF91" i="76" s="1"/>
  <c r="AC91" i="76"/>
  <c r="AB91" i="76"/>
  <c r="AA91" i="76"/>
  <c r="Z91" i="76"/>
  <c r="C91" i="76" s="1"/>
  <c r="B91" i="76" s="1"/>
  <c r="Y91" i="76"/>
  <c r="X91" i="76"/>
  <c r="W91" i="76"/>
  <c r="V91" i="76"/>
  <c r="U91" i="76"/>
  <c r="AT90" i="76"/>
  <c r="AU90" i="76" s="1"/>
  <c r="AQ90" i="76"/>
  <c r="AR90" i="76" s="1"/>
  <c r="AN90" i="76"/>
  <c r="AO90" i="76" s="1"/>
  <c r="AK90" i="76"/>
  <c r="AL90" i="76" s="1"/>
  <c r="AH90" i="76"/>
  <c r="AI90" i="76" s="1"/>
  <c r="AE90" i="76"/>
  <c r="AF90" i="76" s="1"/>
  <c r="AC90" i="76"/>
  <c r="AB90" i="76"/>
  <c r="AA90" i="76"/>
  <c r="Z90" i="76"/>
  <c r="C90" i="76" s="1"/>
  <c r="B90" i="76" s="1"/>
  <c r="Y90" i="76"/>
  <c r="X90" i="76"/>
  <c r="W90" i="76"/>
  <c r="V90" i="76"/>
  <c r="U90" i="76"/>
  <c r="AT89" i="76"/>
  <c r="AU89" i="76" s="1"/>
  <c r="AQ89" i="76"/>
  <c r="AR89" i="76" s="1"/>
  <c r="AN89" i="76"/>
  <c r="AO89" i="76" s="1"/>
  <c r="AK89" i="76"/>
  <c r="AL89" i="76" s="1"/>
  <c r="AH89" i="76"/>
  <c r="AI89" i="76" s="1"/>
  <c r="AE89" i="76"/>
  <c r="AF89" i="76" s="1"/>
  <c r="AC89" i="76"/>
  <c r="AB89" i="76"/>
  <c r="AA89" i="76"/>
  <c r="Z89" i="76"/>
  <c r="Y89" i="76"/>
  <c r="X89" i="76"/>
  <c r="W89" i="76"/>
  <c r="V89" i="76"/>
  <c r="U89" i="76"/>
  <c r="AT88" i="76"/>
  <c r="AU88" i="76" s="1"/>
  <c r="AQ88" i="76"/>
  <c r="AR88" i="76" s="1"/>
  <c r="AN88" i="76"/>
  <c r="AO88" i="76" s="1"/>
  <c r="AK88" i="76"/>
  <c r="AL88" i="76" s="1"/>
  <c r="AH88" i="76"/>
  <c r="AI88" i="76" s="1"/>
  <c r="AE88" i="76"/>
  <c r="AF88" i="76" s="1"/>
  <c r="AC88" i="76"/>
  <c r="AB88" i="76"/>
  <c r="C88" i="76" s="1"/>
  <c r="B88" i="76" s="1"/>
  <c r="AA88" i="76"/>
  <c r="Z88" i="76"/>
  <c r="Y88" i="76"/>
  <c r="X88" i="76"/>
  <c r="W88" i="76"/>
  <c r="V88" i="76"/>
  <c r="U88" i="76"/>
  <c r="AT87" i="76"/>
  <c r="AU87" i="76" s="1"/>
  <c r="AQ87" i="76"/>
  <c r="AR87" i="76" s="1"/>
  <c r="AN87" i="76"/>
  <c r="AO87" i="76" s="1"/>
  <c r="AK87" i="76"/>
  <c r="AL87" i="76" s="1"/>
  <c r="AH87" i="76"/>
  <c r="AI87" i="76" s="1"/>
  <c r="AE87" i="76"/>
  <c r="AF87" i="76" s="1"/>
  <c r="AC87" i="76"/>
  <c r="AB87" i="76"/>
  <c r="AA87" i="76"/>
  <c r="Z87" i="76"/>
  <c r="Y87" i="76"/>
  <c r="X87" i="76"/>
  <c r="W87" i="76"/>
  <c r="V87" i="76"/>
  <c r="U87" i="76"/>
  <c r="AT86" i="76"/>
  <c r="AU86" i="76" s="1"/>
  <c r="AQ86" i="76"/>
  <c r="AR86" i="76" s="1"/>
  <c r="AN86" i="76"/>
  <c r="AO86" i="76" s="1"/>
  <c r="AK86" i="76"/>
  <c r="AL86" i="76" s="1"/>
  <c r="AH86" i="76"/>
  <c r="AI86" i="76" s="1"/>
  <c r="AE86" i="76"/>
  <c r="AF86" i="76" s="1"/>
  <c r="AC86" i="76"/>
  <c r="AB86" i="76"/>
  <c r="AA86" i="76"/>
  <c r="Z86" i="76"/>
  <c r="Y86" i="76"/>
  <c r="X86" i="76"/>
  <c r="W86" i="76"/>
  <c r="V86" i="76"/>
  <c r="U86" i="76"/>
  <c r="C86" i="76"/>
  <c r="B86" i="76"/>
  <c r="AT85" i="76"/>
  <c r="AU85" i="76" s="1"/>
  <c r="AQ85" i="76"/>
  <c r="AR85" i="76" s="1"/>
  <c r="AN85" i="76"/>
  <c r="AO85" i="76" s="1"/>
  <c r="AK85" i="76"/>
  <c r="AL85" i="76" s="1"/>
  <c r="AH85" i="76"/>
  <c r="AI85" i="76" s="1"/>
  <c r="AE85" i="76"/>
  <c r="AF85" i="76" s="1"/>
  <c r="AC85" i="76"/>
  <c r="AB85" i="76"/>
  <c r="AA85" i="76"/>
  <c r="Z85" i="76"/>
  <c r="Y85" i="76"/>
  <c r="X85" i="76"/>
  <c r="W85" i="76"/>
  <c r="V85" i="76"/>
  <c r="U85" i="76"/>
  <c r="AT84" i="76"/>
  <c r="AU84" i="76" s="1"/>
  <c r="AQ84" i="76"/>
  <c r="AR84" i="76" s="1"/>
  <c r="AN84" i="76"/>
  <c r="AO84" i="76" s="1"/>
  <c r="AK84" i="76"/>
  <c r="AL84" i="76" s="1"/>
  <c r="AH84" i="76"/>
  <c r="AI84" i="76" s="1"/>
  <c r="AE84" i="76"/>
  <c r="AF84" i="76" s="1"/>
  <c r="AC84" i="76"/>
  <c r="AB84" i="76"/>
  <c r="AA84" i="76"/>
  <c r="Z84" i="76"/>
  <c r="Y84" i="76"/>
  <c r="X84" i="76"/>
  <c r="W84" i="76"/>
  <c r="V84" i="76"/>
  <c r="U84" i="76"/>
  <c r="C84" i="76"/>
  <c r="B84" i="76"/>
  <c r="AT83" i="76"/>
  <c r="AU83" i="76" s="1"/>
  <c r="AQ83" i="76"/>
  <c r="AR83" i="76" s="1"/>
  <c r="AN83" i="76"/>
  <c r="AO83" i="76" s="1"/>
  <c r="AK83" i="76"/>
  <c r="AL83" i="76" s="1"/>
  <c r="AH83" i="76"/>
  <c r="AI83" i="76" s="1"/>
  <c r="AE83" i="76"/>
  <c r="AF83" i="76" s="1"/>
  <c r="AC83" i="76"/>
  <c r="AB83" i="76"/>
  <c r="AA83" i="76"/>
  <c r="Z83" i="76"/>
  <c r="Y83" i="76"/>
  <c r="X83" i="76"/>
  <c r="W83" i="76"/>
  <c r="V83" i="76"/>
  <c r="U83" i="76"/>
  <c r="AT82" i="76"/>
  <c r="AU82" i="76" s="1"/>
  <c r="AQ82" i="76"/>
  <c r="AR82" i="76" s="1"/>
  <c r="AN82" i="76"/>
  <c r="AO82" i="76" s="1"/>
  <c r="AK82" i="76"/>
  <c r="AL82" i="76" s="1"/>
  <c r="AH82" i="76"/>
  <c r="AI82" i="76" s="1"/>
  <c r="AE82" i="76"/>
  <c r="AF82" i="76" s="1"/>
  <c r="AC82" i="76"/>
  <c r="AB82" i="76"/>
  <c r="AA82" i="76"/>
  <c r="Z82" i="76"/>
  <c r="Y82" i="76"/>
  <c r="X82" i="76"/>
  <c r="W82" i="76"/>
  <c r="V82" i="76"/>
  <c r="U82" i="76"/>
  <c r="C82" i="76"/>
  <c r="B82" i="76"/>
  <c r="AT81" i="76"/>
  <c r="AU81" i="76" s="1"/>
  <c r="AQ81" i="76"/>
  <c r="AR81" i="76" s="1"/>
  <c r="AN81" i="76"/>
  <c r="AO81" i="76" s="1"/>
  <c r="AK81" i="76"/>
  <c r="AL81" i="76" s="1"/>
  <c r="AH81" i="76"/>
  <c r="AI81" i="76" s="1"/>
  <c r="AE81" i="76"/>
  <c r="AF81" i="76" s="1"/>
  <c r="AC81" i="76"/>
  <c r="AB81" i="76"/>
  <c r="AA81" i="76"/>
  <c r="Z81" i="76"/>
  <c r="Y81" i="76"/>
  <c r="X81" i="76"/>
  <c r="W81" i="76"/>
  <c r="V81" i="76"/>
  <c r="U81" i="76"/>
  <c r="AT80" i="76"/>
  <c r="AU80" i="76" s="1"/>
  <c r="AQ80" i="76"/>
  <c r="AR80" i="76" s="1"/>
  <c r="AN80" i="76"/>
  <c r="AO80" i="76" s="1"/>
  <c r="AK80" i="76"/>
  <c r="AL80" i="76" s="1"/>
  <c r="AH80" i="76"/>
  <c r="AI80" i="76" s="1"/>
  <c r="AE80" i="76"/>
  <c r="AF80" i="76" s="1"/>
  <c r="AC80" i="76"/>
  <c r="AB80" i="76"/>
  <c r="AA80" i="76"/>
  <c r="Z80" i="76"/>
  <c r="Y80" i="76"/>
  <c r="X80" i="76"/>
  <c r="W80" i="76"/>
  <c r="V80" i="76"/>
  <c r="U80" i="76"/>
  <c r="C80" i="76"/>
  <c r="B80" i="76" s="1"/>
  <c r="AT79" i="76"/>
  <c r="AU79" i="76" s="1"/>
  <c r="AQ79" i="76"/>
  <c r="AR79" i="76" s="1"/>
  <c r="AN79" i="76"/>
  <c r="AO79" i="76" s="1"/>
  <c r="AK79" i="76"/>
  <c r="AL79" i="76" s="1"/>
  <c r="AH79" i="76"/>
  <c r="AI79" i="76" s="1"/>
  <c r="AE79" i="76"/>
  <c r="AF79" i="76" s="1"/>
  <c r="AC79" i="76"/>
  <c r="AB79" i="76"/>
  <c r="AA79" i="76"/>
  <c r="Z79" i="76"/>
  <c r="Y79" i="76"/>
  <c r="X79" i="76"/>
  <c r="W79" i="76"/>
  <c r="V79" i="76"/>
  <c r="U79" i="76"/>
  <c r="AT78" i="76"/>
  <c r="AU78" i="76" s="1"/>
  <c r="AQ78" i="76"/>
  <c r="AR78" i="76" s="1"/>
  <c r="AN78" i="76"/>
  <c r="AO78" i="76" s="1"/>
  <c r="AK78" i="76"/>
  <c r="AL78" i="76" s="1"/>
  <c r="AH78" i="76"/>
  <c r="AI78" i="76" s="1"/>
  <c r="AE78" i="76"/>
  <c r="AF78" i="76" s="1"/>
  <c r="AC78" i="76"/>
  <c r="AB78" i="76"/>
  <c r="AA78" i="76"/>
  <c r="Z78" i="76"/>
  <c r="Y78" i="76"/>
  <c r="X78" i="76"/>
  <c r="W78" i="76"/>
  <c r="V78" i="76"/>
  <c r="U78" i="76"/>
  <c r="C78" i="76" s="1"/>
  <c r="B78" i="76" s="1"/>
  <c r="AT77" i="76"/>
  <c r="AU77" i="76" s="1"/>
  <c r="AQ77" i="76"/>
  <c r="AR77" i="76" s="1"/>
  <c r="AN77" i="76"/>
  <c r="AO77" i="76" s="1"/>
  <c r="AK77" i="76"/>
  <c r="AL77" i="76" s="1"/>
  <c r="AH77" i="76"/>
  <c r="AI77" i="76" s="1"/>
  <c r="AE77" i="76"/>
  <c r="AF77" i="76" s="1"/>
  <c r="AC77" i="76"/>
  <c r="AB77" i="76"/>
  <c r="AA77" i="76"/>
  <c r="Z77" i="76"/>
  <c r="Y77" i="76"/>
  <c r="X77" i="76"/>
  <c r="W77" i="76"/>
  <c r="V77" i="76"/>
  <c r="U77" i="76"/>
  <c r="AT76" i="76"/>
  <c r="AU76" i="76" s="1"/>
  <c r="AQ76" i="76"/>
  <c r="AR76" i="76" s="1"/>
  <c r="AN76" i="76"/>
  <c r="AO76" i="76" s="1"/>
  <c r="AK76" i="76"/>
  <c r="AL76" i="76" s="1"/>
  <c r="AH76" i="76"/>
  <c r="AI76" i="76" s="1"/>
  <c r="AE76" i="76"/>
  <c r="AF76" i="76" s="1"/>
  <c r="AC76" i="76"/>
  <c r="AB76" i="76"/>
  <c r="AA76" i="76"/>
  <c r="Z76" i="76"/>
  <c r="Y76" i="76"/>
  <c r="X76" i="76"/>
  <c r="W76" i="76"/>
  <c r="V76" i="76"/>
  <c r="U76" i="76"/>
  <c r="C76" i="76" s="1"/>
  <c r="B76" i="76" s="1"/>
  <c r="AT75" i="76"/>
  <c r="AU75" i="76" s="1"/>
  <c r="AQ75" i="76"/>
  <c r="AR75" i="76" s="1"/>
  <c r="AN75" i="76"/>
  <c r="AO75" i="76" s="1"/>
  <c r="AK75" i="76"/>
  <c r="AL75" i="76" s="1"/>
  <c r="AH75" i="76"/>
  <c r="AI75" i="76" s="1"/>
  <c r="AE75" i="76"/>
  <c r="AF75" i="76" s="1"/>
  <c r="AC75" i="76"/>
  <c r="AB75" i="76"/>
  <c r="AA75" i="76"/>
  <c r="Z75" i="76"/>
  <c r="Y75" i="76"/>
  <c r="X75" i="76"/>
  <c r="W75" i="76"/>
  <c r="V75" i="76"/>
  <c r="U75" i="76"/>
  <c r="AT74" i="76"/>
  <c r="AU74" i="76" s="1"/>
  <c r="AQ74" i="76"/>
  <c r="AR74" i="76" s="1"/>
  <c r="AN74" i="76"/>
  <c r="AO74" i="76" s="1"/>
  <c r="AK74" i="76"/>
  <c r="AL74" i="76" s="1"/>
  <c r="AH74" i="76"/>
  <c r="AI74" i="76" s="1"/>
  <c r="AE74" i="76"/>
  <c r="AF74" i="76" s="1"/>
  <c r="AC74" i="76"/>
  <c r="AB74" i="76"/>
  <c r="AA74" i="76"/>
  <c r="Z74" i="76"/>
  <c r="Y74" i="76"/>
  <c r="X74" i="76"/>
  <c r="W74" i="76"/>
  <c r="V74" i="76"/>
  <c r="U74" i="76"/>
  <c r="C74" i="76" s="1"/>
  <c r="B74" i="76" s="1"/>
  <c r="AT73" i="76"/>
  <c r="AU73" i="76" s="1"/>
  <c r="AQ73" i="76"/>
  <c r="AR73" i="76" s="1"/>
  <c r="AN73" i="76"/>
  <c r="AO73" i="76" s="1"/>
  <c r="AK73" i="76"/>
  <c r="AL73" i="76" s="1"/>
  <c r="AH73" i="76"/>
  <c r="AI73" i="76" s="1"/>
  <c r="AE73" i="76"/>
  <c r="AF73" i="76" s="1"/>
  <c r="AC73" i="76"/>
  <c r="AB73" i="76"/>
  <c r="AA73" i="76"/>
  <c r="Z73" i="76"/>
  <c r="Y73" i="76"/>
  <c r="X73" i="76"/>
  <c r="W73" i="76"/>
  <c r="V73" i="76"/>
  <c r="U73" i="76"/>
  <c r="AT72" i="76"/>
  <c r="AU72" i="76" s="1"/>
  <c r="AQ72" i="76"/>
  <c r="AR72" i="76" s="1"/>
  <c r="AN72" i="76"/>
  <c r="AO72" i="76" s="1"/>
  <c r="AK72" i="76"/>
  <c r="AL72" i="76" s="1"/>
  <c r="AH72" i="76"/>
  <c r="AI72" i="76" s="1"/>
  <c r="AE72" i="76"/>
  <c r="AF72" i="76" s="1"/>
  <c r="AC72" i="76"/>
  <c r="AB72" i="76"/>
  <c r="AA72" i="76"/>
  <c r="Z72" i="76"/>
  <c r="Y72" i="76"/>
  <c r="X72" i="76"/>
  <c r="W72" i="76"/>
  <c r="V72" i="76"/>
  <c r="U72" i="76"/>
  <c r="C72" i="76" s="1"/>
  <c r="B72" i="76" s="1"/>
  <c r="AT71" i="76"/>
  <c r="AU71" i="76" s="1"/>
  <c r="AQ71" i="76"/>
  <c r="AR71" i="76" s="1"/>
  <c r="AN71" i="76"/>
  <c r="AO71" i="76" s="1"/>
  <c r="AK71" i="76"/>
  <c r="AL71" i="76" s="1"/>
  <c r="AH71" i="76"/>
  <c r="AI71" i="76" s="1"/>
  <c r="AE71" i="76"/>
  <c r="AF71" i="76" s="1"/>
  <c r="AC71" i="76"/>
  <c r="AB71" i="76"/>
  <c r="AA71" i="76"/>
  <c r="Z71" i="76"/>
  <c r="Y71" i="76"/>
  <c r="X71" i="76"/>
  <c r="W71" i="76"/>
  <c r="V71" i="76"/>
  <c r="U71" i="76"/>
  <c r="AT70" i="76"/>
  <c r="AU70" i="76" s="1"/>
  <c r="AQ70" i="76"/>
  <c r="AR70" i="76" s="1"/>
  <c r="AN70" i="76"/>
  <c r="AO70" i="76" s="1"/>
  <c r="AK70" i="76"/>
  <c r="AL70" i="76" s="1"/>
  <c r="AH70" i="76"/>
  <c r="AI70" i="76" s="1"/>
  <c r="AE70" i="76"/>
  <c r="AF70" i="76" s="1"/>
  <c r="AC70" i="76"/>
  <c r="AB70" i="76"/>
  <c r="AA70" i="76"/>
  <c r="Z70" i="76"/>
  <c r="Y70" i="76"/>
  <c r="X70" i="76"/>
  <c r="W70" i="76"/>
  <c r="V70" i="76"/>
  <c r="U70" i="76"/>
  <c r="C70" i="76" s="1"/>
  <c r="B70" i="76" s="1"/>
  <c r="AT69" i="76"/>
  <c r="AU69" i="76" s="1"/>
  <c r="AQ69" i="76"/>
  <c r="AR69" i="76" s="1"/>
  <c r="AN69" i="76"/>
  <c r="AO69" i="76" s="1"/>
  <c r="AK69" i="76"/>
  <c r="AL69" i="76" s="1"/>
  <c r="AH69" i="76"/>
  <c r="AI69" i="76" s="1"/>
  <c r="AE69" i="76"/>
  <c r="AF69" i="76" s="1"/>
  <c r="AC69" i="76"/>
  <c r="AB69" i="76"/>
  <c r="AA69" i="76"/>
  <c r="Z69" i="76"/>
  <c r="Y69" i="76"/>
  <c r="X69" i="76"/>
  <c r="W69" i="76"/>
  <c r="V69" i="76"/>
  <c r="U69" i="76"/>
  <c r="AT68" i="76"/>
  <c r="AU68" i="76" s="1"/>
  <c r="AQ68" i="76"/>
  <c r="AR68" i="76" s="1"/>
  <c r="AN68" i="76"/>
  <c r="AO68" i="76" s="1"/>
  <c r="AK68" i="76"/>
  <c r="AL68" i="76" s="1"/>
  <c r="AH68" i="76"/>
  <c r="AI68" i="76" s="1"/>
  <c r="AE68" i="76"/>
  <c r="AF68" i="76" s="1"/>
  <c r="AC68" i="76"/>
  <c r="AB68" i="76"/>
  <c r="AA68" i="76"/>
  <c r="Z68" i="76"/>
  <c r="Y68" i="76"/>
  <c r="X68" i="76"/>
  <c r="W68" i="76"/>
  <c r="V68" i="76"/>
  <c r="U68" i="76"/>
  <c r="C68" i="76" s="1"/>
  <c r="B68" i="76" s="1"/>
  <c r="AT67" i="76"/>
  <c r="AU67" i="76" s="1"/>
  <c r="AQ67" i="76"/>
  <c r="AR67" i="76" s="1"/>
  <c r="AN67" i="76"/>
  <c r="AO67" i="76" s="1"/>
  <c r="AK67" i="76"/>
  <c r="AL67" i="76" s="1"/>
  <c r="AH67" i="76"/>
  <c r="AI67" i="76" s="1"/>
  <c r="AE67" i="76"/>
  <c r="AF67" i="76" s="1"/>
  <c r="AC67" i="76"/>
  <c r="AB67" i="76"/>
  <c r="AA67" i="76"/>
  <c r="Z67" i="76"/>
  <c r="Y67" i="76"/>
  <c r="X67" i="76"/>
  <c r="W67" i="76"/>
  <c r="V67" i="76"/>
  <c r="U67" i="76"/>
  <c r="AT66" i="76"/>
  <c r="AU66" i="76" s="1"/>
  <c r="AQ66" i="76"/>
  <c r="AR66" i="76" s="1"/>
  <c r="AN66" i="76"/>
  <c r="AO66" i="76" s="1"/>
  <c r="AK66" i="76"/>
  <c r="AL66" i="76" s="1"/>
  <c r="AH66" i="76"/>
  <c r="AI66" i="76" s="1"/>
  <c r="AE66" i="76"/>
  <c r="AF66" i="76" s="1"/>
  <c r="AC66" i="76"/>
  <c r="AB66" i="76"/>
  <c r="AA66" i="76"/>
  <c r="Z66" i="76"/>
  <c r="Y66" i="76"/>
  <c r="X66" i="76"/>
  <c r="W66" i="76"/>
  <c r="V66" i="76"/>
  <c r="U66" i="76"/>
  <c r="C66" i="76" s="1"/>
  <c r="B66" i="76" s="1"/>
  <c r="AT65" i="76"/>
  <c r="AU65" i="76" s="1"/>
  <c r="AQ65" i="76"/>
  <c r="AR65" i="76" s="1"/>
  <c r="AN65" i="76"/>
  <c r="AO65" i="76" s="1"/>
  <c r="AK65" i="76"/>
  <c r="AL65" i="76" s="1"/>
  <c r="AH65" i="76"/>
  <c r="AI65" i="76" s="1"/>
  <c r="AE65" i="76"/>
  <c r="AF65" i="76" s="1"/>
  <c r="AC65" i="76"/>
  <c r="AB65" i="76"/>
  <c r="AA65" i="76"/>
  <c r="Z65" i="76"/>
  <c r="Y65" i="76"/>
  <c r="X65" i="76"/>
  <c r="W65" i="76"/>
  <c r="V65" i="76"/>
  <c r="U65" i="76"/>
  <c r="AT64" i="76"/>
  <c r="AU64" i="76" s="1"/>
  <c r="AQ64" i="76"/>
  <c r="AR64" i="76" s="1"/>
  <c r="AN64" i="76"/>
  <c r="AO64" i="76" s="1"/>
  <c r="AK64" i="76"/>
  <c r="AL64" i="76" s="1"/>
  <c r="AH64" i="76"/>
  <c r="AI64" i="76" s="1"/>
  <c r="AE64" i="76"/>
  <c r="AF64" i="76" s="1"/>
  <c r="AC64" i="76"/>
  <c r="AB64" i="76"/>
  <c r="AA64" i="76"/>
  <c r="Z64" i="76"/>
  <c r="Y64" i="76"/>
  <c r="X64" i="76"/>
  <c r="W64" i="76"/>
  <c r="V64" i="76"/>
  <c r="U64" i="76"/>
  <c r="C64" i="76" s="1"/>
  <c r="B64" i="76" s="1"/>
  <c r="AT63" i="76"/>
  <c r="AU63" i="76" s="1"/>
  <c r="AQ63" i="76"/>
  <c r="AR63" i="76" s="1"/>
  <c r="AN63" i="76"/>
  <c r="AO63" i="76" s="1"/>
  <c r="AK63" i="76"/>
  <c r="AL63" i="76" s="1"/>
  <c r="AH63" i="76"/>
  <c r="AI63" i="76" s="1"/>
  <c r="AE63" i="76"/>
  <c r="AF63" i="76" s="1"/>
  <c r="AC63" i="76"/>
  <c r="AB63" i="76"/>
  <c r="AA63" i="76"/>
  <c r="Z63" i="76"/>
  <c r="Y63" i="76"/>
  <c r="X63" i="76"/>
  <c r="W63" i="76"/>
  <c r="V63" i="76"/>
  <c r="U63" i="76"/>
  <c r="AT62" i="76"/>
  <c r="AU62" i="76" s="1"/>
  <c r="AQ62" i="76"/>
  <c r="AR62" i="76" s="1"/>
  <c r="AN62" i="76"/>
  <c r="AO62" i="76" s="1"/>
  <c r="AK62" i="76"/>
  <c r="AL62" i="76" s="1"/>
  <c r="AH62" i="76"/>
  <c r="AI62" i="76" s="1"/>
  <c r="AE62" i="76"/>
  <c r="AF62" i="76" s="1"/>
  <c r="AC62" i="76"/>
  <c r="AB62" i="76"/>
  <c r="AA62" i="76"/>
  <c r="Z62" i="76"/>
  <c r="Y62" i="76"/>
  <c r="X62" i="76"/>
  <c r="W62" i="76"/>
  <c r="V62" i="76"/>
  <c r="U62" i="76"/>
  <c r="C62" i="76" s="1"/>
  <c r="B62" i="76" s="1"/>
  <c r="AT61" i="76"/>
  <c r="AU61" i="76" s="1"/>
  <c r="AQ61" i="76"/>
  <c r="AR61" i="76" s="1"/>
  <c r="AN61" i="76"/>
  <c r="AO61" i="76" s="1"/>
  <c r="AK61" i="76"/>
  <c r="AL61" i="76" s="1"/>
  <c r="AH61" i="76"/>
  <c r="AI61" i="76" s="1"/>
  <c r="AE61" i="76"/>
  <c r="AF61" i="76" s="1"/>
  <c r="AC61" i="76"/>
  <c r="AB61" i="76"/>
  <c r="AA61" i="76"/>
  <c r="Z61" i="76"/>
  <c r="Y61" i="76"/>
  <c r="X61" i="76"/>
  <c r="W61" i="76"/>
  <c r="V61" i="76"/>
  <c r="U61" i="76"/>
  <c r="AT60" i="76"/>
  <c r="AU60" i="76" s="1"/>
  <c r="AQ60" i="76"/>
  <c r="AR60" i="76" s="1"/>
  <c r="AN60" i="76"/>
  <c r="AO60" i="76" s="1"/>
  <c r="AK60" i="76"/>
  <c r="AL60" i="76" s="1"/>
  <c r="AH60" i="76"/>
  <c r="AI60" i="76" s="1"/>
  <c r="AE60" i="76"/>
  <c r="AF60" i="76" s="1"/>
  <c r="AC60" i="76"/>
  <c r="AB60" i="76"/>
  <c r="AA60" i="76"/>
  <c r="Z60" i="76"/>
  <c r="Y60" i="76"/>
  <c r="X60" i="76"/>
  <c r="W60" i="76"/>
  <c r="V60" i="76"/>
  <c r="U60" i="76"/>
  <c r="C60" i="76" s="1"/>
  <c r="B60" i="76" s="1"/>
  <c r="AT59" i="76"/>
  <c r="AU59" i="76" s="1"/>
  <c r="AQ59" i="76"/>
  <c r="AR59" i="76" s="1"/>
  <c r="AN59" i="76"/>
  <c r="AO59" i="76" s="1"/>
  <c r="AK59" i="76"/>
  <c r="AL59" i="76" s="1"/>
  <c r="AH59" i="76"/>
  <c r="AI59" i="76" s="1"/>
  <c r="AE59" i="76"/>
  <c r="AF59" i="76" s="1"/>
  <c r="AC59" i="76"/>
  <c r="AB59" i="76"/>
  <c r="AA59" i="76"/>
  <c r="Z59" i="76"/>
  <c r="Y59" i="76"/>
  <c r="X59" i="76"/>
  <c r="W59" i="76"/>
  <c r="V59" i="76"/>
  <c r="U59" i="76"/>
  <c r="AT58" i="76"/>
  <c r="AU58" i="76" s="1"/>
  <c r="AQ58" i="76"/>
  <c r="AR58" i="76" s="1"/>
  <c r="AN58" i="76"/>
  <c r="AO58" i="76" s="1"/>
  <c r="AK58" i="76"/>
  <c r="AL58" i="76" s="1"/>
  <c r="AH58" i="76"/>
  <c r="AI58" i="76" s="1"/>
  <c r="AE58" i="76"/>
  <c r="AF58" i="76" s="1"/>
  <c r="AC58" i="76"/>
  <c r="AB58" i="76"/>
  <c r="AA58" i="76"/>
  <c r="Z58" i="76"/>
  <c r="Y58" i="76"/>
  <c r="X58" i="76"/>
  <c r="W58" i="76"/>
  <c r="V58" i="76"/>
  <c r="U58" i="76"/>
  <c r="C58" i="76" s="1"/>
  <c r="B58" i="76" s="1"/>
  <c r="AT57" i="76"/>
  <c r="AU57" i="76" s="1"/>
  <c r="AQ57" i="76"/>
  <c r="AR57" i="76" s="1"/>
  <c r="AN57" i="76"/>
  <c r="AO57" i="76" s="1"/>
  <c r="AK57" i="76"/>
  <c r="AL57" i="76" s="1"/>
  <c r="AH57" i="76"/>
  <c r="AI57" i="76" s="1"/>
  <c r="AE57" i="76"/>
  <c r="AF57" i="76" s="1"/>
  <c r="AC57" i="76"/>
  <c r="AB57" i="76"/>
  <c r="AA57" i="76"/>
  <c r="Z57" i="76"/>
  <c r="Y57" i="76"/>
  <c r="X57" i="76"/>
  <c r="W57" i="76"/>
  <c r="V57" i="76"/>
  <c r="U57" i="76"/>
  <c r="AT56" i="76"/>
  <c r="AU56" i="76" s="1"/>
  <c r="AQ56" i="76"/>
  <c r="AR56" i="76" s="1"/>
  <c r="AN56" i="76"/>
  <c r="AO56" i="76" s="1"/>
  <c r="AK56" i="76"/>
  <c r="AL56" i="76" s="1"/>
  <c r="AH56" i="76"/>
  <c r="AI56" i="76" s="1"/>
  <c r="AE56" i="76"/>
  <c r="AF56" i="76" s="1"/>
  <c r="AC56" i="76"/>
  <c r="AB56" i="76"/>
  <c r="AA56" i="76"/>
  <c r="Z56" i="76"/>
  <c r="Y56" i="76"/>
  <c r="X56" i="76"/>
  <c r="W56" i="76"/>
  <c r="V56" i="76"/>
  <c r="U56" i="76"/>
  <c r="C56" i="76" s="1"/>
  <c r="B56" i="76" s="1"/>
  <c r="AT55" i="76"/>
  <c r="AU55" i="76" s="1"/>
  <c r="AQ55" i="76"/>
  <c r="AR55" i="76" s="1"/>
  <c r="AN55" i="76"/>
  <c r="AO55" i="76" s="1"/>
  <c r="AK55" i="76"/>
  <c r="AL55" i="76" s="1"/>
  <c r="AH55" i="76"/>
  <c r="AI55" i="76" s="1"/>
  <c r="AE55" i="76"/>
  <c r="AF55" i="76" s="1"/>
  <c r="AC55" i="76"/>
  <c r="AB55" i="76"/>
  <c r="AA55" i="76"/>
  <c r="Z55" i="76"/>
  <c r="Y55" i="76"/>
  <c r="X55" i="76"/>
  <c r="W55" i="76"/>
  <c r="V55" i="76"/>
  <c r="U55" i="76"/>
  <c r="AT54" i="76"/>
  <c r="AU54" i="76" s="1"/>
  <c r="AQ54" i="76"/>
  <c r="AR54" i="76" s="1"/>
  <c r="AN54" i="76"/>
  <c r="AO54" i="76" s="1"/>
  <c r="AK54" i="76"/>
  <c r="AL54" i="76" s="1"/>
  <c r="AH54" i="76"/>
  <c r="AI54" i="76" s="1"/>
  <c r="AE54" i="76"/>
  <c r="AF54" i="76" s="1"/>
  <c r="AC54" i="76"/>
  <c r="AB54" i="76"/>
  <c r="AA54" i="76"/>
  <c r="Z54" i="76"/>
  <c r="Y54" i="76"/>
  <c r="X54" i="76"/>
  <c r="W54" i="76"/>
  <c r="V54" i="76"/>
  <c r="U54" i="76"/>
  <c r="C54" i="76" s="1"/>
  <c r="B54" i="76" s="1"/>
  <c r="AT53" i="76"/>
  <c r="AU53" i="76" s="1"/>
  <c r="AQ53" i="76"/>
  <c r="AR53" i="76" s="1"/>
  <c r="AN53" i="76"/>
  <c r="AO53" i="76" s="1"/>
  <c r="AK53" i="76"/>
  <c r="AL53" i="76" s="1"/>
  <c r="AH53" i="76"/>
  <c r="AI53" i="76" s="1"/>
  <c r="AE53" i="76"/>
  <c r="AF53" i="76" s="1"/>
  <c r="AC53" i="76"/>
  <c r="AB53" i="76"/>
  <c r="AA53" i="76"/>
  <c r="Z53" i="76"/>
  <c r="Y53" i="76"/>
  <c r="X53" i="76"/>
  <c r="W53" i="76"/>
  <c r="V53" i="76"/>
  <c r="U53" i="76"/>
  <c r="AT52" i="76"/>
  <c r="AU52" i="76" s="1"/>
  <c r="AQ52" i="76"/>
  <c r="AR52" i="76" s="1"/>
  <c r="AN52" i="76"/>
  <c r="AO52" i="76" s="1"/>
  <c r="AK52" i="76"/>
  <c r="AL52" i="76" s="1"/>
  <c r="AH52" i="76"/>
  <c r="AI52" i="76" s="1"/>
  <c r="AE52" i="76"/>
  <c r="AF52" i="76" s="1"/>
  <c r="AC52" i="76"/>
  <c r="AB52" i="76"/>
  <c r="AA52" i="76"/>
  <c r="Z52" i="76"/>
  <c r="Y52" i="76"/>
  <c r="X52" i="76"/>
  <c r="W52" i="76"/>
  <c r="V52" i="76"/>
  <c r="U52" i="76"/>
  <c r="C52" i="76" s="1"/>
  <c r="B52" i="76" s="1"/>
  <c r="AT51" i="76"/>
  <c r="AU51" i="76" s="1"/>
  <c r="AQ51" i="76"/>
  <c r="AR51" i="76" s="1"/>
  <c r="AN51" i="76"/>
  <c r="AO51" i="76" s="1"/>
  <c r="AK51" i="76"/>
  <c r="AL51" i="76" s="1"/>
  <c r="AH51" i="76"/>
  <c r="AI51" i="76" s="1"/>
  <c r="AE51" i="76"/>
  <c r="AF51" i="76" s="1"/>
  <c r="AC51" i="76"/>
  <c r="AB51" i="76"/>
  <c r="AA51" i="76"/>
  <c r="Z51" i="76"/>
  <c r="Y51" i="76"/>
  <c r="X51" i="76"/>
  <c r="W51" i="76"/>
  <c r="V51" i="76"/>
  <c r="U51" i="76"/>
  <c r="AT50" i="76"/>
  <c r="AU50" i="76" s="1"/>
  <c r="AQ50" i="76"/>
  <c r="AR50" i="76" s="1"/>
  <c r="AN50" i="76"/>
  <c r="AO50" i="76" s="1"/>
  <c r="AK50" i="76"/>
  <c r="AL50" i="76" s="1"/>
  <c r="AH50" i="76"/>
  <c r="AI50" i="76" s="1"/>
  <c r="AE50" i="76"/>
  <c r="AF50" i="76" s="1"/>
  <c r="AC50" i="76"/>
  <c r="AB50" i="76"/>
  <c r="AA50" i="76"/>
  <c r="Z50" i="76"/>
  <c r="Y50" i="76"/>
  <c r="X50" i="76"/>
  <c r="W50" i="76"/>
  <c r="V50" i="76"/>
  <c r="U50" i="76"/>
  <c r="C50" i="76" s="1"/>
  <c r="B50" i="76" s="1"/>
  <c r="AT49" i="76"/>
  <c r="AU49" i="76" s="1"/>
  <c r="AQ49" i="76"/>
  <c r="AR49" i="76" s="1"/>
  <c r="AN49" i="76"/>
  <c r="AO49" i="76" s="1"/>
  <c r="AK49" i="76"/>
  <c r="AL49" i="76" s="1"/>
  <c r="AH49" i="76"/>
  <c r="AI49" i="76" s="1"/>
  <c r="AE49" i="76"/>
  <c r="AF49" i="76" s="1"/>
  <c r="AC49" i="76"/>
  <c r="AB49" i="76"/>
  <c r="AA49" i="76"/>
  <c r="Z49" i="76"/>
  <c r="Y49" i="76"/>
  <c r="X49" i="76"/>
  <c r="W49" i="76"/>
  <c r="V49" i="76"/>
  <c r="U49" i="76"/>
  <c r="D49" i="76"/>
  <c r="AT48" i="76"/>
  <c r="AU48" i="76" s="1"/>
  <c r="AQ48" i="76"/>
  <c r="AR48" i="76" s="1"/>
  <c r="AN48" i="76"/>
  <c r="AO48" i="76" s="1"/>
  <c r="AK48" i="76"/>
  <c r="AL48" i="76" s="1"/>
  <c r="AH48" i="76"/>
  <c r="AI48" i="76" s="1"/>
  <c r="AE48" i="76"/>
  <c r="AF48" i="76" s="1"/>
  <c r="AC48" i="76"/>
  <c r="AB48" i="76"/>
  <c r="AA48" i="76"/>
  <c r="Z48" i="76"/>
  <c r="Y48" i="76"/>
  <c r="X48" i="76"/>
  <c r="W48" i="76"/>
  <c r="V48" i="76"/>
  <c r="C48" i="76" s="1"/>
  <c r="B48" i="76" s="1"/>
  <c r="U48" i="76"/>
  <c r="AT47" i="76"/>
  <c r="AU47" i="76" s="1"/>
  <c r="AQ47" i="76"/>
  <c r="AR47" i="76" s="1"/>
  <c r="AN47" i="76"/>
  <c r="AO47" i="76" s="1"/>
  <c r="AK47" i="76"/>
  <c r="AL47" i="76" s="1"/>
  <c r="AH47" i="76"/>
  <c r="AI47" i="76" s="1"/>
  <c r="AE47" i="76"/>
  <c r="AF47" i="76" s="1"/>
  <c r="AC47" i="76"/>
  <c r="AB47" i="76"/>
  <c r="AA47" i="76"/>
  <c r="Z47" i="76"/>
  <c r="Y47" i="76"/>
  <c r="X47" i="76"/>
  <c r="W47" i="76"/>
  <c r="V47" i="76"/>
  <c r="U47" i="76"/>
  <c r="D47" i="76"/>
  <c r="AT46" i="76"/>
  <c r="AU46" i="76" s="1"/>
  <c r="AQ46" i="76"/>
  <c r="AR46" i="76" s="1"/>
  <c r="AN46" i="76"/>
  <c r="AO46" i="76" s="1"/>
  <c r="AK46" i="76"/>
  <c r="AL46" i="76" s="1"/>
  <c r="AH46" i="76"/>
  <c r="AI46" i="76" s="1"/>
  <c r="AE46" i="76"/>
  <c r="AF46" i="76" s="1"/>
  <c r="AC46" i="76"/>
  <c r="AB46" i="76"/>
  <c r="AA46" i="76"/>
  <c r="Z46" i="76"/>
  <c r="Y46" i="76"/>
  <c r="X46" i="76"/>
  <c r="W46" i="76"/>
  <c r="C46" i="76" s="1"/>
  <c r="B46" i="76" s="1"/>
  <c r="V46" i="76"/>
  <c r="U46" i="76"/>
  <c r="AT45" i="76"/>
  <c r="AU45" i="76" s="1"/>
  <c r="AQ45" i="76"/>
  <c r="AR45" i="76" s="1"/>
  <c r="AN45" i="76"/>
  <c r="AO45" i="76" s="1"/>
  <c r="AK45" i="76"/>
  <c r="AL45" i="76" s="1"/>
  <c r="AH45" i="76"/>
  <c r="AI45" i="76" s="1"/>
  <c r="AE45" i="76"/>
  <c r="AF45" i="76" s="1"/>
  <c r="AC45" i="76"/>
  <c r="AB45" i="76"/>
  <c r="AA45" i="76"/>
  <c r="Z45" i="76"/>
  <c r="Y45" i="76"/>
  <c r="X45" i="76"/>
  <c r="W45" i="76"/>
  <c r="V45" i="76"/>
  <c r="U45" i="76"/>
  <c r="D45" i="76"/>
  <c r="AT44" i="76"/>
  <c r="AU44" i="76" s="1"/>
  <c r="AQ44" i="76"/>
  <c r="AR44" i="76" s="1"/>
  <c r="AN44" i="76"/>
  <c r="AO44" i="76" s="1"/>
  <c r="AK44" i="76"/>
  <c r="AL44" i="76" s="1"/>
  <c r="AH44" i="76"/>
  <c r="AI44" i="76" s="1"/>
  <c r="AE44" i="76"/>
  <c r="AF44" i="76" s="1"/>
  <c r="AC44" i="76"/>
  <c r="AB44" i="76"/>
  <c r="AA44" i="76"/>
  <c r="Z44" i="76"/>
  <c r="Y44" i="76"/>
  <c r="X44" i="76"/>
  <c r="C44" i="76" s="1"/>
  <c r="B44" i="76" s="1"/>
  <c r="W44" i="76"/>
  <c r="V44" i="76"/>
  <c r="U44" i="76"/>
  <c r="AT43" i="76"/>
  <c r="AU43" i="76" s="1"/>
  <c r="AQ43" i="76"/>
  <c r="AR43" i="76" s="1"/>
  <c r="AN43" i="76"/>
  <c r="AO43" i="76" s="1"/>
  <c r="AK43" i="76"/>
  <c r="AL43" i="76" s="1"/>
  <c r="AH43" i="76"/>
  <c r="AI43" i="76" s="1"/>
  <c r="AE43" i="76"/>
  <c r="AF43" i="76" s="1"/>
  <c r="AC43" i="76"/>
  <c r="AB43" i="76"/>
  <c r="AA43" i="76"/>
  <c r="Z43" i="76"/>
  <c r="Y43" i="76"/>
  <c r="X43" i="76"/>
  <c r="W43" i="76"/>
  <c r="V43" i="76"/>
  <c r="U43" i="76"/>
  <c r="D43" i="76"/>
  <c r="AT42" i="76"/>
  <c r="AU42" i="76" s="1"/>
  <c r="AQ42" i="76"/>
  <c r="AR42" i="76" s="1"/>
  <c r="AN42" i="76"/>
  <c r="AO42" i="76" s="1"/>
  <c r="AK42" i="76"/>
  <c r="AL42" i="76" s="1"/>
  <c r="AH42" i="76"/>
  <c r="AI42" i="76" s="1"/>
  <c r="AE42" i="76"/>
  <c r="AF42" i="76" s="1"/>
  <c r="AC42" i="76"/>
  <c r="AB42" i="76"/>
  <c r="AA42" i="76"/>
  <c r="Z42" i="76"/>
  <c r="Y42" i="76"/>
  <c r="X42" i="76"/>
  <c r="W42" i="76"/>
  <c r="V42" i="76"/>
  <c r="U42" i="76"/>
  <c r="C42" i="76" s="1"/>
  <c r="B42" i="76" s="1"/>
  <c r="AT41" i="76"/>
  <c r="AU41" i="76" s="1"/>
  <c r="AQ41" i="76"/>
  <c r="AR41" i="76" s="1"/>
  <c r="AN41" i="76"/>
  <c r="AO41" i="76" s="1"/>
  <c r="AK41" i="76"/>
  <c r="AL41" i="76" s="1"/>
  <c r="AH41" i="76"/>
  <c r="AI41" i="76" s="1"/>
  <c r="AE41" i="76"/>
  <c r="AF41" i="76" s="1"/>
  <c r="AC41" i="76"/>
  <c r="AB41" i="76"/>
  <c r="AA41" i="76"/>
  <c r="Z41" i="76"/>
  <c r="Y41" i="76"/>
  <c r="X41" i="76"/>
  <c r="W41" i="76"/>
  <c r="V41" i="76"/>
  <c r="U41" i="76"/>
  <c r="D41" i="76"/>
  <c r="AT40" i="76"/>
  <c r="AU40" i="76" s="1"/>
  <c r="AQ40" i="76"/>
  <c r="AR40" i="76" s="1"/>
  <c r="AN40" i="76"/>
  <c r="AO40" i="76" s="1"/>
  <c r="AK40" i="76"/>
  <c r="AL40" i="76" s="1"/>
  <c r="AH40" i="76"/>
  <c r="AI40" i="76" s="1"/>
  <c r="AE40" i="76"/>
  <c r="AF40" i="76" s="1"/>
  <c r="AC40" i="76"/>
  <c r="AB40" i="76"/>
  <c r="AA40" i="76"/>
  <c r="Z40" i="76"/>
  <c r="C40" i="76" s="1"/>
  <c r="B40" i="76" s="1"/>
  <c r="Y40" i="76"/>
  <c r="X40" i="76"/>
  <c r="W40" i="76"/>
  <c r="V40" i="76"/>
  <c r="U40" i="76"/>
  <c r="AT39" i="76"/>
  <c r="AU39" i="76" s="1"/>
  <c r="AQ39" i="76"/>
  <c r="AR39" i="76" s="1"/>
  <c r="AN39" i="76"/>
  <c r="AO39" i="76" s="1"/>
  <c r="AK39" i="76"/>
  <c r="AL39" i="76" s="1"/>
  <c r="AH39" i="76"/>
  <c r="AI39" i="76" s="1"/>
  <c r="AE39" i="76"/>
  <c r="AF39" i="76" s="1"/>
  <c r="AC39" i="76"/>
  <c r="AB39" i="76"/>
  <c r="AA39" i="76"/>
  <c r="Z39" i="76"/>
  <c r="Y39" i="76"/>
  <c r="X39" i="76"/>
  <c r="W39" i="76"/>
  <c r="V39" i="76"/>
  <c r="U39" i="76"/>
  <c r="D39" i="76"/>
  <c r="AT38" i="76"/>
  <c r="AU38" i="76" s="1"/>
  <c r="AQ38" i="76"/>
  <c r="AR38" i="76" s="1"/>
  <c r="AN38" i="76"/>
  <c r="AO38" i="76" s="1"/>
  <c r="AK38" i="76"/>
  <c r="AL38" i="76" s="1"/>
  <c r="AH38" i="76"/>
  <c r="AI38" i="76" s="1"/>
  <c r="AE38" i="76"/>
  <c r="AF38" i="76" s="1"/>
  <c r="AC38" i="76"/>
  <c r="AB38" i="76"/>
  <c r="AA38" i="76"/>
  <c r="Z38" i="76"/>
  <c r="Y38" i="76"/>
  <c r="X38" i="76"/>
  <c r="W38" i="76"/>
  <c r="V38" i="76"/>
  <c r="U38" i="76"/>
  <c r="C38" i="76" s="1"/>
  <c r="B38" i="76" s="1"/>
  <c r="AT37" i="76"/>
  <c r="AU37" i="76" s="1"/>
  <c r="AQ37" i="76"/>
  <c r="AR37" i="76" s="1"/>
  <c r="AN37" i="76"/>
  <c r="AO37" i="76" s="1"/>
  <c r="AK37" i="76"/>
  <c r="AL37" i="76" s="1"/>
  <c r="AH37" i="76"/>
  <c r="AI37" i="76" s="1"/>
  <c r="AE37" i="76"/>
  <c r="AF37" i="76" s="1"/>
  <c r="AC37" i="76"/>
  <c r="AB37" i="76"/>
  <c r="AA37" i="76"/>
  <c r="Z37" i="76"/>
  <c r="Y37" i="76"/>
  <c r="X37" i="76"/>
  <c r="W37" i="76"/>
  <c r="V37" i="76"/>
  <c r="U37" i="76"/>
  <c r="D37" i="76"/>
  <c r="AT36" i="76"/>
  <c r="AU36" i="76" s="1"/>
  <c r="AQ36" i="76"/>
  <c r="AR36" i="76" s="1"/>
  <c r="AN36" i="76"/>
  <c r="AO36" i="76" s="1"/>
  <c r="AK36" i="76"/>
  <c r="AL36" i="76" s="1"/>
  <c r="AH36" i="76"/>
  <c r="AI36" i="76" s="1"/>
  <c r="AE36" i="76"/>
  <c r="AF36" i="76" s="1"/>
  <c r="AC36" i="76"/>
  <c r="AB36" i="76"/>
  <c r="C36" i="76" s="1"/>
  <c r="B36" i="76" s="1"/>
  <c r="AA36" i="76"/>
  <c r="Z36" i="76"/>
  <c r="Y36" i="76"/>
  <c r="X36" i="76"/>
  <c r="W36" i="76"/>
  <c r="V36" i="76"/>
  <c r="U36" i="76"/>
  <c r="AT35" i="76"/>
  <c r="AU35" i="76" s="1"/>
  <c r="AQ35" i="76"/>
  <c r="AR35" i="76" s="1"/>
  <c r="AN35" i="76"/>
  <c r="AO35" i="76" s="1"/>
  <c r="AK35" i="76"/>
  <c r="AL35" i="76" s="1"/>
  <c r="AH35" i="76"/>
  <c r="AI35" i="76" s="1"/>
  <c r="AE35" i="76"/>
  <c r="AF35" i="76" s="1"/>
  <c r="AC35" i="76"/>
  <c r="AB35" i="76"/>
  <c r="AA35" i="76"/>
  <c r="Z35" i="76"/>
  <c r="Y35" i="76"/>
  <c r="X35" i="76"/>
  <c r="W35" i="76"/>
  <c r="V35" i="76"/>
  <c r="U35" i="76"/>
  <c r="D35" i="76"/>
  <c r="AT34" i="76"/>
  <c r="AQ34" i="76"/>
  <c r="AR34" i="76" s="1"/>
  <c r="AN34" i="76"/>
  <c r="AO34" i="76" s="1"/>
  <c r="AK34" i="76"/>
  <c r="AH34" i="76"/>
  <c r="AI34" i="76" s="1"/>
  <c r="AE34" i="76"/>
  <c r="AF34" i="76" s="1"/>
  <c r="AC34" i="76"/>
  <c r="C34" i="76" s="1"/>
  <c r="B34" i="76" s="1"/>
  <c r="AB34" i="76"/>
  <c r="AA34" i="76"/>
  <c r="Z34" i="76"/>
  <c r="Y34" i="76"/>
  <c r="X34" i="76"/>
  <c r="W34" i="76"/>
  <c r="V34" i="76"/>
  <c r="U34" i="76"/>
  <c r="L33" i="76"/>
  <c r="K33" i="76"/>
  <c r="J33" i="76"/>
  <c r="F25" i="4" s="1"/>
  <c r="I33" i="76"/>
  <c r="AT32" i="76"/>
  <c r="AQ32" i="76"/>
  <c r="AN32" i="76"/>
  <c r="AK32" i="76"/>
  <c r="AH32" i="76"/>
  <c r="AE32" i="76"/>
  <c r="D107" i="76"/>
  <c r="F4" i="76"/>
  <c r="C28" i="76" s="1"/>
  <c r="E24" i="4"/>
  <c r="AT107" i="75"/>
  <c r="AU107" i="75" s="1"/>
  <c r="AQ107" i="75"/>
  <c r="AR107" i="75" s="1"/>
  <c r="AN107" i="75"/>
  <c r="AO107" i="75" s="1"/>
  <c r="AK107" i="75"/>
  <c r="AL107" i="75" s="1"/>
  <c r="AH107" i="75"/>
  <c r="AI107" i="75" s="1"/>
  <c r="AE107" i="75"/>
  <c r="AF107" i="75" s="1"/>
  <c r="AC107" i="75"/>
  <c r="AB107" i="75"/>
  <c r="AA107" i="75"/>
  <c r="Z107" i="75"/>
  <c r="Y107" i="75"/>
  <c r="X107" i="75"/>
  <c r="W107" i="75"/>
  <c r="V107" i="75"/>
  <c r="U107" i="75"/>
  <c r="C107" i="75" s="1"/>
  <c r="B107" i="75" s="1"/>
  <c r="D107" i="75"/>
  <c r="AT106" i="75"/>
  <c r="AU106" i="75" s="1"/>
  <c r="AQ106" i="75"/>
  <c r="AR106" i="75" s="1"/>
  <c r="AN106" i="75"/>
  <c r="AO106" i="75" s="1"/>
  <c r="AK106" i="75"/>
  <c r="AL106" i="75" s="1"/>
  <c r="AH106" i="75"/>
  <c r="AI106" i="75" s="1"/>
  <c r="AE106" i="75"/>
  <c r="AF106" i="75" s="1"/>
  <c r="AC106" i="75"/>
  <c r="AB106" i="75"/>
  <c r="AA106" i="75"/>
  <c r="Z106" i="75"/>
  <c r="Y106" i="75"/>
  <c r="X106" i="75"/>
  <c r="W106" i="75"/>
  <c r="V106" i="75"/>
  <c r="U106" i="75"/>
  <c r="C106" i="75"/>
  <c r="B106" i="75"/>
  <c r="AT105" i="75"/>
  <c r="AU105" i="75" s="1"/>
  <c r="AQ105" i="75"/>
  <c r="AR105" i="75" s="1"/>
  <c r="AN105" i="75"/>
  <c r="AO105" i="75" s="1"/>
  <c r="AK105" i="75"/>
  <c r="AL105" i="75" s="1"/>
  <c r="AH105" i="75"/>
  <c r="AI105" i="75" s="1"/>
  <c r="AE105" i="75"/>
  <c r="AF105" i="75" s="1"/>
  <c r="AC105" i="75"/>
  <c r="AB105" i="75"/>
  <c r="AA105" i="75"/>
  <c r="Z105" i="75"/>
  <c r="Y105" i="75"/>
  <c r="X105" i="75"/>
  <c r="W105" i="75"/>
  <c r="V105" i="75"/>
  <c r="U105" i="75"/>
  <c r="C105" i="75" s="1"/>
  <c r="B105" i="75" s="1"/>
  <c r="D105" i="75"/>
  <c r="AT104" i="75"/>
  <c r="AU104" i="75" s="1"/>
  <c r="AQ104" i="75"/>
  <c r="AR104" i="75" s="1"/>
  <c r="AN104" i="75"/>
  <c r="AO104" i="75" s="1"/>
  <c r="AK104" i="75"/>
  <c r="AL104" i="75" s="1"/>
  <c r="AH104" i="75"/>
  <c r="AI104" i="75" s="1"/>
  <c r="AE104" i="75"/>
  <c r="AF104" i="75" s="1"/>
  <c r="AC104" i="75"/>
  <c r="AB104" i="75"/>
  <c r="AA104" i="75"/>
  <c r="Z104" i="75"/>
  <c r="Y104" i="75"/>
  <c r="X104" i="75"/>
  <c r="W104" i="75"/>
  <c r="V104" i="75"/>
  <c r="U104" i="75"/>
  <c r="C104" i="75"/>
  <c r="B104" i="75"/>
  <c r="AT103" i="75"/>
  <c r="AU103" i="75" s="1"/>
  <c r="AQ103" i="75"/>
  <c r="AR103" i="75" s="1"/>
  <c r="AN103" i="75"/>
  <c r="AO103" i="75" s="1"/>
  <c r="AK103" i="75"/>
  <c r="AL103" i="75" s="1"/>
  <c r="AH103" i="75"/>
  <c r="AI103" i="75" s="1"/>
  <c r="AE103" i="75"/>
  <c r="AF103" i="75" s="1"/>
  <c r="AC103" i="75"/>
  <c r="AB103" i="75"/>
  <c r="AA103" i="75"/>
  <c r="Z103" i="75"/>
  <c r="Y103" i="75"/>
  <c r="X103" i="75"/>
  <c r="W103" i="75"/>
  <c r="V103" i="75"/>
  <c r="U103" i="75"/>
  <c r="C103" i="75" s="1"/>
  <c r="B103" i="75" s="1"/>
  <c r="D103" i="75"/>
  <c r="AT102" i="75"/>
  <c r="AU102" i="75" s="1"/>
  <c r="AQ102" i="75"/>
  <c r="AR102" i="75" s="1"/>
  <c r="AN102" i="75"/>
  <c r="AO102" i="75" s="1"/>
  <c r="AK102" i="75"/>
  <c r="AL102" i="75" s="1"/>
  <c r="AH102" i="75"/>
  <c r="AI102" i="75" s="1"/>
  <c r="AE102" i="75"/>
  <c r="AF102" i="75" s="1"/>
  <c r="AC102" i="75"/>
  <c r="AB102" i="75"/>
  <c r="AA102" i="75"/>
  <c r="Z102" i="75"/>
  <c r="Y102" i="75"/>
  <c r="X102" i="75"/>
  <c r="W102" i="75"/>
  <c r="V102" i="75"/>
  <c r="U102" i="75"/>
  <c r="C102" i="75"/>
  <c r="B102" i="75"/>
  <c r="AT101" i="75"/>
  <c r="AU101" i="75" s="1"/>
  <c r="AQ101" i="75"/>
  <c r="AR101" i="75" s="1"/>
  <c r="AN101" i="75"/>
  <c r="AO101" i="75" s="1"/>
  <c r="AK101" i="75"/>
  <c r="AL101" i="75" s="1"/>
  <c r="AH101" i="75"/>
  <c r="AI101" i="75" s="1"/>
  <c r="AE101" i="75"/>
  <c r="AF101" i="75" s="1"/>
  <c r="AC101" i="75"/>
  <c r="AB101" i="75"/>
  <c r="AA101" i="75"/>
  <c r="Z101" i="75"/>
  <c r="Y101" i="75"/>
  <c r="X101" i="75"/>
  <c r="W101" i="75"/>
  <c r="V101" i="75"/>
  <c r="U101" i="75"/>
  <c r="C101" i="75" s="1"/>
  <c r="B101" i="75" s="1"/>
  <c r="D101" i="75"/>
  <c r="AT100" i="75"/>
  <c r="AU100" i="75" s="1"/>
  <c r="AQ100" i="75"/>
  <c r="AR100" i="75" s="1"/>
  <c r="AN100" i="75"/>
  <c r="AO100" i="75" s="1"/>
  <c r="AK100" i="75"/>
  <c r="AL100" i="75" s="1"/>
  <c r="AH100" i="75"/>
  <c r="AI100" i="75" s="1"/>
  <c r="AE100" i="75"/>
  <c r="AF100" i="75" s="1"/>
  <c r="AC100" i="75"/>
  <c r="AB100" i="75"/>
  <c r="AA100" i="75"/>
  <c r="Z100" i="75"/>
  <c r="Y100" i="75"/>
  <c r="X100" i="75"/>
  <c r="W100" i="75"/>
  <c r="V100" i="75"/>
  <c r="U100" i="75"/>
  <c r="C100" i="75"/>
  <c r="B100" i="75" s="1"/>
  <c r="AT99" i="75"/>
  <c r="AU99" i="75" s="1"/>
  <c r="AQ99" i="75"/>
  <c r="AR99" i="75" s="1"/>
  <c r="AN99" i="75"/>
  <c r="AO99" i="75" s="1"/>
  <c r="AK99" i="75"/>
  <c r="AL99" i="75" s="1"/>
  <c r="AH99" i="75"/>
  <c r="AI99" i="75" s="1"/>
  <c r="AE99" i="75"/>
  <c r="AF99" i="75" s="1"/>
  <c r="AC99" i="75"/>
  <c r="AB99" i="75"/>
  <c r="AA99" i="75"/>
  <c r="Z99" i="75"/>
  <c r="Y99" i="75"/>
  <c r="X99" i="75"/>
  <c r="W99" i="75"/>
  <c r="V99" i="75"/>
  <c r="U99" i="75"/>
  <c r="D99" i="75"/>
  <c r="AT98" i="75"/>
  <c r="AU98" i="75" s="1"/>
  <c r="AQ98" i="75"/>
  <c r="AR98" i="75" s="1"/>
  <c r="AN98" i="75"/>
  <c r="AO98" i="75" s="1"/>
  <c r="AK98" i="75"/>
  <c r="AL98" i="75" s="1"/>
  <c r="AH98" i="75"/>
  <c r="AI98" i="75" s="1"/>
  <c r="AE98" i="75"/>
  <c r="AF98" i="75" s="1"/>
  <c r="AC98" i="75"/>
  <c r="AB98" i="75"/>
  <c r="AA98" i="75"/>
  <c r="Z98" i="75"/>
  <c r="Y98" i="75"/>
  <c r="X98" i="75"/>
  <c r="W98" i="75"/>
  <c r="V98" i="75"/>
  <c r="U98" i="75"/>
  <c r="C98" i="75" s="1"/>
  <c r="B98" i="75" s="1"/>
  <c r="AT97" i="75"/>
  <c r="AU97" i="75" s="1"/>
  <c r="AQ97" i="75"/>
  <c r="AR97" i="75" s="1"/>
  <c r="AN97" i="75"/>
  <c r="AO97" i="75" s="1"/>
  <c r="AK97" i="75"/>
  <c r="AL97" i="75" s="1"/>
  <c r="AH97" i="75"/>
  <c r="AI97" i="75" s="1"/>
  <c r="AE97" i="75"/>
  <c r="AF97" i="75" s="1"/>
  <c r="AC97" i="75"/>
  <c r="AB97" i="75"/>
  <c r="AA97" i="75"/>
  <c r="Z97" i="75"/>
  <c r="Y97" i="75"/>
  <c r="X97" i="75"/>
  <c r="W97" i="75"/>
  <c r="V97" i="75"/>
  <c r="U97" i="75"/>
  <c r="D97" i="75"/>
  <c r="AT96" i="75"/>
  <c r="AU96" i="75" s="1"/>
  <c r="AQ96" i="75"/>
  <c r="AR96" i="75" s="1"/>
  <c r="AN96" i="75"/>
  <c r="AO96" i="75" s="1"/>
  <c r="AK96" i="75"/>
  <c r="AL96" i="75" s="1"/>
  <c r="AH96" i="75"/>
  <c r="AI96" i="75" s="1"/>
  <c r="AE96" i="75"/>
  <c r="AF96" i="75" s="1"/>
  <c r="AC96" i="75"/>
  <c r="AB96" i="75"/>
  <c r="AA96" i="75"/>
  <c r="Z96" i="75"/>
  <c r="Y96" i="75"/>
  <c r="X96" i="75"/>
  <c r="W96" i="75"/>
  <c r="V96" i="75"/>
  <c r="C96" i="75" s="1"/>
  <c r="B96" i="75" s="1"/>
  <c r="U96" i="75"/>
  <c r="AT95" i="75"/>
  <c r="AU95" i="75" s="1"/>
  <c r="AQ95" i="75"/>
  <c r="AR95" i="75" s="1"/>
  <c r="AN95" i="75"/>
  <c r="AO95" i="75" s="1"/>
  <c r="AK95" i="75"/>
  <c r="AL95" i="75" s="1"/>
  <c r="AH95" i="75"/>
  <c r="AI95" i="75" s="1"/>
  <c r="AE95" i="75"/>
  <c r="AF95" i="75" s="1"/>
  <c r="AC95" i="75"/>
  <c r="AB95" i="75"/>
  <c r="AA95" i="75"/>
  <c r="Z95" i="75"/>
  <c r="Y95" i="75"/>
  <c r="X95" i="75"/>
  <c r="W95" i="75"/>
  <c r="V95" i="75"/>
  <c r="U95" i="75"/>
  <c r="D95" i="75"/>
  <c r="AT94" i="75"/>
  <c r="AU94" i="75" s="1"/>
  <c r="AQ94" i="75"/>
  <c r="AR94" i="75" s="1"/>
  <c r="AN94" i="75"/>
  <c r="AO94" i="75" s="1"/>
  <c r="AK94" i="75"/>
  <c r="AL94" i="75" s="1"/>
  <c r="AH94" i="75"/>
  <c r="AI94" i="75" s="1"/>
  <c r="AE94" i="75"/>
  <c r="AF94" i="75" s="1"/>
  <c r="AC94" i="75"/>
  <c r="AB94" i="75"/>
  <c r="AA94" i="75"/>
  <c r="Z94" i="75"/>
  <c r="Y94" i="75"/>
  <c r="X94" i="75"/>
  <c r="W94" i="75"/>
  <c r="V94" i="75"/>
  <c r="U94" i="75"/>
  <c r="C94" i="75" s="1"/>
  <c r="B94" i="75" s="1"/>
  <c r="AT93" i="75"/>
  <c r="AU93" i="75" s="1"/>
  <c r="AQ93" i="75"/>
  <c r="AR93" i="75" s="1"/>
  <c r="AN93" i="75"/>
  <c r="AO93" i="75" s="1"/>
  <c r="AK93" i="75"/>
  <c r="AL93" i="75" s="1"/>
  <c r="AH93" i="75"/>
  <c r="AI93" i="75" s="1"/>
  <c r="AE93" i="75"/>
  <c r="AF93" i="75" s="1"/>
  <c r="AC93" i="75"/>
  <c r="AB93" i="75"/>
  <c r="AA93" i="75"/>
  <c r="Z93" i="75"/>
  <c r="Y93" i="75"/>
  <c r="X93" i="75"/>
  <c r="W93" i="75"/>
  <c r="V93" i="75"/>
  <c r="U93" i="75"/>
  <c r="D93" i="75"/>
  <c r="AT92" i="75"/>
  <c r="AU92" i="75" s="1"/>
  <c r="AQ92" i="75"/>
  <c r="AR92" i="75" s="1"/>
  <c r="AN92" i="75"/>
  <c r="AO92" i="75" s="1"/>
  <c r="AK92" i="75"/>
  <c r="AL92" i="75" s="1"/>
  <c r="AH92" i="75"/>
  <c r="AI92" i="75" s="1"/>
  <c r="AE92" i="75"/>
  <c r="AF92" i="75" s="1"/>
  <c r="AC92" i="75"/>
  <c r="AB92" i="75"/>
  <c r="AA92" i="75"/>
  <c r="Z92" i="75"/>
  <c r="Y92" i="75"/>
  <c r="X92" i="75"/>
  <c r="W92" i="75"/>
  <c r="V92" i="75"/>
  <c r="U92" i="75"/>
  <c r="C92" i="75" s="1"/>
  <c r="B92" i="75" s="1"/>
  <c r="AT91" i="75"/>
  <c r="AU91" i="75" s="1"/>
  <c r="AQ91" i="75"/>
  <c r="AR91" i="75" s="1"/>
  <c r="AN91" i="75"/>
  <c r="AO91" i="75" s="1"/>
  <c r="AK91" i="75"/>
  <c r="AL91" i="75" s="1"/>
  <c r="AH91" i="75"/>
  <c r="AI91" i="75" s="1"/>
  <c r="AE91" i="75"/>
  <c r="AF91" i="75" s="1"/>
  <c r="AC91" i="75"/>
  <c r="AB91" i="75"/>
  <c r="AA91" i="75"/>
  <c r="Z91" i="75"/>
  <c r="Y91" i="75"/>
  <c r="X91" i="75"/>
  <c r="W91" i="75"/>
  <c r="V91" i="75"/>
  <c r="U91" i="75"/>
  <c r="D91" i="75"/>
  <c r="AT90" i="75"/>
  <c r="AU90" i="75" s="1"/>
  <c r="AQ90" i="75"/>
  <c r="AR90" i="75" s="1"/>
  <c r="AN90" i="75"/>
  <c r="AO90" i="75" s="1"/>
  <c r="AK90" i="75"/>
  <c r="AL90" i="75" s="1"/>
  <c r="AH90" i="75"/>
  <c r="AI90" i="75" s="1"/>
  <c r="AE90" i="75"/>
  <c r="AF90" i="75" s="1"/>
  <c r="AC90" i="75"/>
  <c r="AB90" i="75"/>
  <c r="AA90" i="75"/>
  <c r="Z90" i="75"/>
  <c r="Y90" i="75"/>
  <c r="X90" i="75"/>
  <c r="W90" i="75"/>
  <c r="V90" i="75"/>
  <c r="U90" i="75"/>
  <c r="C90" i="75" s="1"/>
  <c r="B90" i="75" s="1"/>
  <c r="AT89" i="75"/>
  <c r="AU89" i="75" s="1"/>
  <c r="AQ89" i="75"/>
  <c r="AR89" i="75" s="1"/>
  <c r="AN89" i="75"/>
  <c r="AO89" i="75" s="1"/>
  <c r="AK89" i="75"/>
  <c r="AL89" i="75" s="1"/>
  <c r="AH89" i="75"/>
  <c r="AI89" i="75" s="1"/>
  <c r="AE89" i="75"/>
  <c r="AF89" i="75" s="1"/>
  <c r="AC89" i="75"/>
  <c r="AB89" i="75"/>
  <c r="AA89" i="75"/>
  <c r="Z89" i="75"/>
  <c r="Y89" i="75"/>
  <c r="X89" i="75"/>
  <c r="W89" i="75"/>
  <c r="V89" i="75"/>
  <c r="U89" i="75"/>
  <c r="D89" i="75"/>
  <c r="AT88" i="75"/>
  <c r="AU88" i="75" s="1"/>
  <c r="AQ88" i="75"/>
  <c r="AR88" i="75" s="1"/>
  <c r="AN88" i="75"/>
  <c r="AO88" i="75" s="1"/>
  <c r="AK88" i="75"/>
  <c r="AL88" i="75" s="1"/>
  <c r="AH88" i="75"/>
  <c r="AI88" i="75" s="1"/>
  <c r="AE88" i="75"/>
  <c r="AF88" i="75" s="1"/>
  <c r="AC88" i="75"/>
  <c r="AB88" i="75"/>
  <c r="AA88" i="75"/>
  <c r="Z88" i="75"/>
  <c r="Y88" i="75"/>
  <c r="X88" i="75"/>
  <c r="W88" i="75"/>
  <c r="V88" i="75"/>
  <c r="C88" i="75" s="1"/>
  <c r="B88" i="75" s="1"/>
  <c r="U88" i="75"/>
  <c r="AT87" i="75"/>
  <c r="AU87" i="75" s="1"/>
  <c r="AQ87" i="75"/>
  <c r="AR87" i="75" s="1"/>
  <c r="AN87" i="75"/>
  <c r="AO87" i="75" s="1"/>
  <c r="AK87" i="75"/>
  <c r="AL87" i="75" s="1"/>
  <c r="AH87" i="75"/>
  <c r="AI87" i="75" s="1"/>
  <c r="AE87" i="75"/>
  <c r="AF87" i="75" s="1"/>
  <c r="AC87" i="75"/>
  <c r="AB87" i="75"/>
  <c r="AA87" i="75"/>
  <c r="Z87" i="75"/>
  <c r="Y87" i="75"/>
  <c r="X87" i="75"/>
  <c r="W87" i="75"/>
  <c r="V87" i="75"/>
  <c r="U87" i="75"/>
  <c r="D87" i="75"/>
  <c r="AT86" i="75"/>
  <c r="AU86" i="75" s="1"/>
  <c r="AQ86" i="75"/>
  <c r="AR86" i="75" s="1"/>
  <c r="AN86" i="75"/>
  <c r="AO86" i="75" s="1"/>
  <c r="AK86" i="75"/>
  <c r="AL86" i="75" s="1"/>
  <c r="AH86" i="75"/>
  <c r="AI86" i="75" s="1"/>
  <c r="AE86" i="75"/>
  <c r="AF86" i="75" s="1"/>
  <c r="AC86" i="75"/>
  <c r="AB86" i="75"/>
  <c r="AA86" i="75"/>
  <c r="Z86" i="75"/>
  <c r="Y86" i="75"/>
  <c r="C86" i="75" s="1"/>
  <c r="B86" i="75" s="1"/>
  <c r="X86" i="75"/>
  <c r="W86" i="75"/>
  <c r="V86" i="75"/>
  <c r="U86" i="75"/>
  <c r="AT85" i="75"/>
  <c r="AU85" i="75" s="1"/>
  <c r="AQ85" i="75"/>
  <c r="AR85" i="75" s="1"/>
  <c r="AN85" i="75"/>
  <c r="AO85" i="75" s="1"/>
  <c r="AK85" i="75"/>
  <c r="AL85" i="75" s="1"/>
  <c r="AH85" i="75"/>
  <c r="AI85" i="75" s="1"/>
  <c r="AE85" i="75"/>
  <c r="AF85" i="75" s="1"/>
  <c r="AC85" i="75"/>
  <c r="AB85" i="75"/>
  <c r="AA85" i="75"/>
  <c r="Z85" i="75"/>
  <c r="Y85" i="75"/>
  <c r="X85" i="75"/>
  <c r="W85" i="75"/>
  <c r="V85" i="75"/>
  <c r="U85" i="75"/>
  <c r="D85" i="75"/>
  <c r="AT84" i="75"/>
  <c r="AU84" i="75" s="1"/>
  <c r="AQ84" i="75"/>
  <c r="AR84" i="75" s="1"/>
  <c r="AN84" i="75"/>
  <c r="AO84" i="75" s="1"/>
  <c r="AK84" i="75"/>
  <c r="AL84" i="75" s="1"/>
  <c r="AH84" i="75"/>
  <c r="AI84" i="75" s="1"/>
  <c r="AE84" i="75"/>
  <c r="AF84" i="75" s="1"/>
  <c r="AC84" i="75"/>
  <c r="AB84" i="75"/>
  <c r="AA84" i="75"/>
  <c r="Z84" i="75"/>
  <c r="Y84" i="75"/>
  <c r="X84" i="75"/>
  <c r="W84" i="75"/>
  <c r="V84" i="75"/>
  <c r="U84" i="75"/>
  <c r="C84" i="75" s="1"/>
  <c r="B84" i="75" s="1"/>
  <c r="AT83" i="75"/>
  <c r="AU83" i="75" s="1"/>
  <c r="AQ83" i="75"/>
  <c r="AR83" i="75" s="1"/>
  <c r="AN83" i="75"/>
  <c r="AO83" i="75" s="1"/>
  <c r="AK83" i="75"/>
  <c r="AL83" i="75" s="1"/>
  <c r="AH83" i="75"/>
  <c r="AI83" i="75" s="1"/>
  <c r="AE83" i="75"/>
  <c r="AF83" i="75" s="1"/>
  <c r="AC83" i="75"/>
  <c r="AB83" i="75"/>
  <c r="AA83" i="75"/>
  <c r="Z83" i="75"/>
  <c r="Y83" i="75"/>
  <c r="X83" i="75"/>
  <c r="W83" i="75"/>
  <c r="V83" i="75"/>
  <c r="U83" i="75"/>
  <c r="D83" i="75"/>
  <c r="AT82" i="75"/>
  <c r="AU82" i="75" s="1"/>
  <c r="AQ82" i="75"/>
  <c r="AR82" i="75" s="1"/>
  <c r="AN82" i="75"/>
  <c r="AO82" i="75" s="1"/>
  <c r="AK82" i="75"/>
  <c r="AL82" i="75" s="1"/>
  <c r="AH82" i="75"/>
  <c r="AI82" i="75" s="1"/>
  <c r="AE82" i="75"/>
  <c r="AF82" i="75" s="1"/>
  <c r="AC82" i="75"/>
  <c r="C82" i="75" s="1"/>
  <c r="B82" i="75" s="1"/>
  <c r="AB82" i="75"/>
  <c r="AA82" i="75"/>
  <c r="Z82" i="75"/>
  <c r="Y82" i="75"/>
  <c r="X82" i="75"/>
  <c r="W82" i="75"/>
  <c r="V82" i="75"/>
  <c r="U82" i="75"/>
  <c r="AT81" i="75"/>
  <c r="AU81" i="75" s="1"/>
  <c r="AQ81" i="75"/>
  <c r="AR81" i="75" s="1"/>
  <c r="AN81" i="75"/>
  <c r="AO81" i="75" s="1"/>
  <c r="AK81" i="75"/>
  <c r="AL81" i="75" s="1"/>
  <c r="AH81" i="75"/>
  <c r="AI81" i="75" s="1"/>
  <c r="AE81" i="75"/>
  <c r="AF81" i="75" s="1"/>
  <c r="AC81" i="75"/>
  <c r="AB81" i="75"/>
  <c r="AA81" i="75"/>
  <c r="Z81" i="75"/>
  <c r="Y81" i="75"/>
  <c r="X81" i="75"/>
  <c r="W81" i="75"/>
  <c r="V81" i="75"/>
  <c r="U81" i="75"/>
  <c r="D81" i="75"/>
  <c r="AT80" i="75"/>
  <c r="AU80" i="75" s="1"/>
  <c r="AQ80" i="75"/>
  <c r="AR80" i="75" s="1"/>
  <c r="AN80" i="75"/>
  <c r="AO80" i="75" s="1"/>
  <c r="AK80" i="75"/>
  <c r="AL80" i="75" s="1"/>
  <c r="AH80" i="75"/>
  <c r="AI80" i="75" s="1"/>
  <c r="AE80" i="75"/>
  <c r="AF80" i="75" s="1"/>
  <c r="AC80" i="75"/>
  <c r="AB80" i="75"/>
  <c r="AA80" i="75"/>
  <c r="Z80" i="75"/>
  <c r="Y80" i="75"/>
  <c r="X80" i="75"/>
  <c r="W80" i="75"/>
  <c r="V80" i="75"/>
  <c r="U80" i="75"/>
  <c r="C80" i="75"/>
  <c r="B80" i="75"/>
  <c r="AT79" i="75"/>
  <c r="AU79" i="75" s="1"/>
  <c r="AQ79" i="75"/>
  <c r="AR79" i="75" s="1"/>
  <c r="AN79" i="75"/>
  <c r="AO79" i="75" s="1"/>
  <c r="AK79" i="75"/>
  <c r="AL79" i="75" s="1"/>
  <c r="AH79" i="75"/>
  <c r="AI79" i="75" s="1"/>
  <c r="AE79" i="75"/>
  <c r="AF79" i="75" s="1"/>
  <c r="AC79" i="75"/>
  <c r="AB79" i="75"/>
  <c r="AA79" i="75"/>
  <c r="Z79" i="75"/>
  <c r="Y79" i="75"/>
  <c r="X79" i="75"/>
  <c r="W79" i="75"/>
  <c r="V79" i="75"/>
  <c r="U79" i="75"/>
  <c r="D79" i="75"/>
  <c r="AT78" i="75"/>
  <c r="AU78" i="75" s="1"/>
  <c r="AQ78" i="75"/>
  <c r="AR78" i="75" s="1"/>
  <c r="AN78" i="75"/>
  <c r="AO78" i="75" s="1"/>
  <c r="AK78" i="75"/>
  <c r="AL78" i="75" s="1"/>
  <c r="AH78" i="75"/>
  <c r="AI78" i="75" s="1"/>
  <c r="AE78" i="75"/>
  <c r="AF78" i="75" s="1"/>
  <c r="AC78" i="75"/>
  <c r="AB78" i="75"/>
  <c r="AA78" i="75"/>
  <c r="Z78" i="75"/>
  <c r="Y78" i="75"/>
  <c r="X78" i="75"/>
  <c r="W78" i="75"/>
  <c r="V78" i="75"/>
  <c r="U78" i="75"/>
  <c r="C78" i="75"/>
  <c r="B78" i="75"/>
  <c r="AT77" i="75"/>
  <c r="AU77" i="75" s="1"/>
  <c r="AQ77" i="75"/>
  <c r="AR77" i="75" s="1"/>
  <c r="AN77" i="75"/>
  <c r="AO77" i="75" s="1"/>
  <c r="AK77" i="75"/>
  <c r="AL77" i="75" s="1"/>
  <c r="AH77" i="75"/>
  <c r="AI77" i="75" s="1"/>
  <c r="AE77" i="75"/>
  <c r="AF77" i="75" s="1"/>
  <c r="AC77" i="75"/>
  <c r="AB77" i="75"/>
  <c r="AA77" i="75"/>
  <c r="Z77" i="75"/>
  <c r="Y77" i="75"/>
  <c r="X77" i="75"/>
  <c r="W77" i="75"/>
  <c r="V77" i="75"/>
  <c r="U77" i="75"/>
  <c r="D77" i="75"/>
  <c r="AT76" i="75"/>
  <c r="AU76" i="75" s="1"/>
  <c r="AQ76" i="75"/>
  <c r="AR76" i="75" s="1"/>
  <c r="AN76" i="75"/>
  <c r="AO76" i="75" s="1"/>
  <c r="AK76" i="75"/>
  <c r="AL76" i="75" s="1"/>
  <c r="AH76" i="75"/>
  <c r="AI76" i="75" s="1"/>
  <c r="AE76" i="75"/>
  <c r="AF76" i="75" s="1"/>
  <c r="AC76" i="75"/>
  <c r="AB76" i="75"/>
  <c r="AA76" i="75"/>
  <c r="Z76" i="75"/>
  <c r="Y76" i="75"/>
  <c r="X76" i="75"/>
  <c r="W76" i="75"/>
  <c r="V76" i="75"/>
  <c r="U76" i="75"/>
  <c r="C76" i="75"/>
  <c r="B76" i="75"/>
  <c r="AT75" i="75"/>
  <c r="AU75" i="75" s="1"/>
  <c r="AQ75" i="75"/>
  <c r="AR75" i="75" s="1"/>
  <c r="AN75" i="75"/>
  <c r="AO75" i="75" s="1"/>
  <c r="AK75" i="75"/>
  <c r="AL75" i="75" s="1"/>
  <c r="AH75" i="75"/>
  <c r="AI75" i="75" s="1"/>
  <c r="AE75" i="75"/>
  <c r="AF75" i="75" s="1"/>
  <c r="AC75" i="75"/>
  <c r="AB75" i="75"/>
  <c r="AA75" i="75"/>
  <c r="Z75" i="75"/>
  <c r="Y75" i="75"/>
  <c r="X75" i="75"/>
  <c r="W75" i="75"/>
  <c r="V75" i="75"/>
  <c r="U75" i="75"/>
  <c r="D75" i="75"/>
  <c r="AT74" i="75"/>
  <c r="AU74" i="75" s="1"/>
  <c r="AQ74" i="75"/>
  <c r="AR74" i="75" s="1"/>
  <c r="AN74" i="75"/>
  <c r="AO74" i="75" s="1"/>
  <c r="AK74" i="75"/>
  <c r="AL74" i="75" s="1"/>
  <c r="AH74" i="75"/>
  <c r="AI74" i="75" s="1"/>
  <c r="AE74" i="75"/>
  <c r="AF74" i="75" s="1"/>
  <c r="AC74" i="75"/>
  <c r="AB74" i="75"/>
  <c r="AA74" i="75"/>
  <c r="Z74" i="75"/>
  <c r="Y74" i="75"/>
  <c r="X74" i="75"/>
  <c r="W74" i="75"/>
  <c r="V74" i="75"/>
  <c r="U74" i="75"/>
  <c r="C74" i="75"/>
  <c r="B74" i="75"/>
  <c r="AT73" i="75"/>
  <c r="AU73" i="75" s="1"/>
  <c r="AQ73" i="75"/>
  <c r="AR73" i="75" s="1"/>
  <c r="AN73" i="75"/>
  <c r="AO73" i="75" s="1"/>
  <c r="AK73" i="75"/>
  <c r="AL73" i="75" s="1"/>
  <c r="AH73" i="75"/>
  <c r="AI73" i="75" s="1"/>
  <c r="AE73" i="75"/>
  <c r="AF73" i="75" s="1"/>
  <c r="AC73" i="75"/>
  <c r="AB73" i="75"/>
  <c r="AA73" i="75"/>
  <c r="Z73" i="75"/>
  <c r="Y73" i="75"/>
  <c r="X73" i="75"/>
  <c r="W73" i="75"/>
  <c r="V73" i="75"/>
  <c r="U73" i="75"/>
  <c r="D73" i="75"/>
  <c r="AT72" i="75"/>
  <c r="AU72" i="75" s="1"/>
  <c r="AQ72" i="75"/>
  <c r="AR72" i="75" s="1"/>
  <c r="AN72" i="75"/>
  <c r="AO72" i="75" s="1"/>
  <c r="AK72" i="75"/>
  <c r="AL72" i="75" s="1"/>
  <c r="AH72" i="75"/>
  <c r="AI72" i="75" s="1"/>
  <c r="AE72" i="75"/>
  <c r="AF72" i="75" s="1"/>
  <c r="AC72" i="75"/>
  <c r="AB72" i="75"/>
  <c r="AA72" i="75"/>
  <c r="Z72" i="75"/>
  <c r="Y72" i="75"/>
  <c r="X72" i="75"/>
  <c r="W72" i="75"/>
  <c r="V72" i="75"/>
  <c r="U72" i="75"/>
  <c r="C72" i="75"/>
  <c r="B72" i="75"/>
  <c r="AT71" i="75"/>
  <c r="AU71" i="75" s="1"/>
  <c r="AQ71" i="75"/>
  <c r="AR71" i="75" s="1"/>
  <c r="AN71" i="75"/>
  <c r="AO71" i="75" s="1"/>
  <c r="AK71" i="75"/>
  <c r="AL71" i="75" s="1"/>
  <c r="AH71" i="75"/>
  <c r="AI71" i="75" s="1"/>
  <c r="AE71" i="75"/>
  <c r="AF71" i="75" s="1"/>
  <c r="AC71" i="75"/>
  <c r="AB71" i="75"/>
  <c r="AA71" i="75"/>
  <c r="Z71" i="75"/>
  <c r="Y71" i="75"/>
  <c r="X71" i="75"/>
  <c r="W71" i="75"/>
  <c r="V71" i="75"/>
  <c r="U71" i="75"/>
  <c r="D71" i="75"/>
  <c r="AT70" i="75"/>
  <c r="AU70" i="75" s="1"/>
  <c r="AQ70" i="75"/>
  <c r="AR70" i="75" s="1"/>
  <c r="AN70" i="75"/>
  <c r="AO70" i="75" s="1"/>
  <c r="AK70" i="75"/>
  <c r="AL70" i="75" s="1"/>
  <c r="AH70" i="75"/>
  <c r="AI70" i="75" s="1"/>
  <c r="AE70" i="75"/>
  <c r="AF70" i="75" s="1"/>
  <c r="AC70" i="75"/>
  <c r="AB70" i="75"/>
  <c r="AA70" i="75"/>
  <c r="Z70" i="75"/>
  <c r="Y70" i="75"/>
  <c r="X70" i="75"/>
  <c r="W70" i="75"/>
  <c r="V70" i="75"/>
  <c r="U70" i="75"/>
  <c r="C70" i="75"/>
  <c r="B70" i="75"/>
  <c r="AT69" i="75"/>
  <c r="AU69" i="75" s="1"/>
  <c r="AQ69" i="75"/>
  <c r="AR69" i="75" s="1"/>
  <c r="AN69" i="75"/>
  <c r="AO69" i="75" s="1"/>
  <c r="AK69" i="75"/>
  <c r="AL69" i="75" s="1"/>
  <c r="AH69" i="75"/>
  <c r="AI69" i="75" s="1"/>
  <c r="AE69" i="75"/>
  <c r="AF69" i="75" s="1"/>
  <c r="AC69" i="75"/>
  <c r="AB69" i="75"/>
  <c r="AA69" i="75"/>
  <c r="Z69" i="75"/>
  <c r="Y69" i="75"/>
  <c r="X69" i="75"/>
  <c r="W69" i="75"/>
  <c r="V69" i="75"/>
  <c r="U69" i="75"/>
  <c r="D69" i="75"/>
  <c r="AT68" i="75"/>
  <c r="AU68" i="75" s="1"/>
  <c r="AQ68" i="75"/>
  <c r="AR68" i="75" s="1"/>
  <c r="AN68" i="75"/>
  <c r="AO68" i="75" s="1"/>
  <c r="AK68" i="75"/>
  <c r="AL68" i="75" s="1"/>
  <c r="AH68" i="75"/>
  <c r="AI68" i="75" s="1"/>
  <c r="AE68" i="75"/>
  <c r="AF68" i="75" s="1"/>
  <c r="AC68" i="75"/>
  <c r="AB68" i="75"/>
  <c r="AA68" i="75"/>
  <c r="Z68" i="75"/>
  <c r="Y68" i="75"/>
  <c r="X68" i="75"/>
  <c r="W68" i="75"/>
  <c r="V68" i="75"/>
  <c r="U68" i="75"/>
  <c r="C68" i="75"/>
  <c r="B68" i="75" s="1"/>
  <c r="AT67" i="75"/>
  <c r="AU67" i="75" s="1"/>
  <c r="AQ67" i="75"/>
  <c r="AR67" i="75" s="1"/>
  <c r="AN67" i="75"/>
  <c r="AO67" i="75" s="1"/>
  <c r="AK67" i="75"/>
  <c r="AL67" i="75" s="1"/>
  <c r="AH67" i="75"/>
  <c r="AI67" i="75" s="1"/>
  <c r="AE67" i="75"/>
  <c r="AF67" i="75" s="1"/>
  <c r="AC67" i="75"/>
  <c r="AB67" i="75"/>
  <c r="AA67" i="75"/>
  <c r="Z67" i="75"/>
  <c r="Y67" i="75"/>
  <c r="X67" i="75"/>
  <c r="W67" i="75"/>
  <c r="V67" i="75"/>
  <c r="U67" i="75"/>
  <c r="D67" i="75"/>
  <c r="AT66" i="75"/>
  <c r="AU66" i="75" s="1"/>
  <c r="AQ66" i="75"/>
  <c r="AR66" i="75" s="1"/>
  <c r="AN66" i="75"/>
  <c r="AO66" i="75" s="1"/>
  <c r="AK66" i="75"/>
  <c r="AL66" i="75" s="1"/>
  <c r="AH66" i="75"/>
  <c r="AI66" i="75" s="1"/>
  <c r="AE66" i="75"/>
  <c r="AF66" i="75" s="1"/>
  <c r="AC66" i="75"/>
  <c r="AB66" i="75"/>
  <c r="AA66" i="75"/>
  <c r="Z66" i="75"/>
  <c r="Y66" i="75"/>
  <c r="X66" i="75"/>
  <c r="W66" i="75"/>
  <c r="V66" i="75"/>
  <c r="U66" i="75"/>
  <c r="C66" i="75" s="1"/>
  <c r="B66" i="75" s="1"/>
  <c r="AT65" i="75"/>
  <c r="AU65" i="75" s="1"/>
  <c r="AQ65" i="75"/>
  <c r="AR65" i="75" s="1"/>
  <c r="AN65" i="75"/>
  <c r="AO65" i="75" s="1"/>
  <c r="AK65" i="75"/>
  <c r="AL65" i="75" s="1"/>
  <c r="AH65" i="75"/>
  <c r="AI65" i="75" s="1"/>
  <c r="AE65" i="75"/>
  <c r="AF65" i="75" s="1"/>
  <c r="AC65" i="75"/>
  <c r="AB65" i="75"/>
  <c r="AA65" i="75"/>
  <c r="Z65" i="75"/>
  <c r="Y65" i="75"/>
  <c r="X65" i="75"/>
  <c r="W65" i="75"/>
  <c r="V65" i="75"/>
  <c r="U65" i="75"/>
  <c r="D65" i="75"/>
  <c r="AT64" i="75"/>
  <c r="AU64" i="75" s="1"/>
  <c r="AQ64" i="75"/>
  <c r="AR64" i="75" s="1"/>
  <c r="AN64" i="75"/>
  <c r="AO64" i="75" s="1"/>
  <c r="AK64" i="75"/>
  <c r="AL64" i="75" s="1"/>
  <c r="AH64" i="75"/>
  <c r="AI64" i="75" s="1"/>
  <c r="AE64" i="75"/>
  <c r="AF64" i="75" s="1"/>
  <c r="AC64" i="75"/>
  <c r="AB64" i="75"/>
  <c r="AA64" i="75"/>
  <c r="Z64" i="75"/>
  <c r="Y64" i="75"/>
  <c r="X64" i="75"/>
  <c r="W64" i="75"/>
  <c r="V64" i="75"/>
  <c r="C64" i="75" s="1"/>
  <c r="B64" i="75" s="1"/>
  <c r="U64" i="75"/>
  <c r="AT63" i="75"/>
  <c r="AU63" i="75" s="1"/>
  <c r="AQ63" i="75"/>
  <c r="AR63" i="75" s="1"/>
  <c r="AN63" i="75"/>
  <c r="AO63" i="75" s="1"/>
  <c r="AK63" i="75"/>
  <c r="AL63" i="75" s="1"/>
  <c r="AH63" i="75"/>
  <c r="AI63" i="75" s="1"/>
  <c r="AE63" i="75"/>
  <c r="AF63" i="75" s="1"/>
  <c r="AC63" i="75"/>
  <c r="AB63" i="75"/>
  <c r="AA63" i="75"/>
  <c r="Z63" i="75"/>
  <c r="Y63" i="75"/>
  <c r="X63" i="75"/>
  <c r="W63" i="75"/>
  <c r="V63" i="75"/>
  <c r="U63" i="75"/>
  <c r="D63" i="75"/>
  <c r="AT62" i="75"/>
  <c r="AU62" i="75" s="1"/>
  <c r="AQ62" i="75"/>
  <c r="AR62" i="75" s="1"/>
  <c r="AN62" i="75"/>
  <c r="AO62" i="75" s="1"/>
  <c r="AK62" i="75"/>
  <c r="AL62" i="75" s="1"/>
  <c r="AH62" i="75"/>
  <c r="AI62" i="75" s="1"/>
  <c r="AE62" i="75"/>
  <c r="AF62" i="75" s="1"/>
  <c r="AC62" i="75"/>
  <c r="AB62" i="75"/>
  <c r="AA62" i="75"/>
  <c r="Z62" i="75"/>
  <c r="Y62" i="75"/>
  <c r="X62" i="75"/>
  <c r="W62" i="75"/>
  <c r="V62" i="75"/>
  <c r="U62" i="75"/>
  <c r="C62" i="75" s="1"/>
  <c r="B62" i="75" s="1"/>
  <c r="AT61" i="75"/>
  <c r="AU61" i="75" s="1"/>
  <c r="AQ61" i="75"/>
  <c r="AR61" i="75" s="1"/>
  <c r="AN61" i="75"/>
  <c r="AO61" i="75" s="1"/>
  <c r="AK61" i="75"/>
  <c r="AL61" i="75" s="1"/>
  <c r="AH61" i="75"/>
  <c r="AI61" i="75" s="1"/>
  <c r="AE61" i="75"/>
  <c r="AF61" i="75" s="1"/>
  <c r="AC61" i="75"/>
  <c r="AB61" i="75"/>
  <c r="AA61" i="75"/>
  <c r="Z61" i="75"/>
  <c r="Y61" i="75"/>
  <c r="X61" i="75"/>
  <c r="W61" i="75"/>
  <c r="V61" i="75"/>
  <c r="U61" i="75"/>
  <c r="D61" i="75"/>
  <c r="AT60" i="75"/>
  <c r="AU60" i="75" s="1"/>
  <c r="AQ60" i="75"/>
  <c r="AR60" i="75" s="1"/>
  <c r="AN60" i="75"/>
  <c r="AO60" i="75" s="1"/>
  <c r="AK60" i="75"/>
  <c r="AL60" i="75" s="1"/>
  <c r="AH60" i="75"/>
  <c r="AI60" i="75" s="1"/>
  <c r="AE60" i="75"/>
  <c r="AF60" i="75" s="1"/>
  <c r="AC60" i="75"/>
  <c r="AB60" i="75"/>
  <c r="AA60" i="75"/>
  <c r="Z60" i="75"/>
  <c r="Y60" i="75"/>
  <c r="X60" i="75"/>
  <c r="W60" i="75"/>
  <c r="V60" i="75"/>
  <c r="U60" i="75"/>
  <c r="C60" i="75" s="1"/>
  <c r="B60" i="75" s="1"/>
  <c r="AT59" i="75"/>
  <c r="AU59" i="75" s="1"/>
  <c r="AQ59" i="75"/>
  <c r="AR59" i="75" s="1"/>
  <c r="AN59" i="75"/>
  <c r="AO59" i="75" s="1"/>
  <c r="AK59" i="75"/>
  <c r="AL59" i="75" s="1"/>
  <c r="AH59" i="75"/>
  <c r="AI59" i="75" s="1"/>
  <c r="AE59" i="75"/>
  <c r="AF59" i="75" s="1"/>
  <c r="AC59" i="75"/>
  <c r="AB59" i="75"/>
  <c r="AA59" i="75"/>
  <c r="Z59" i="75"/>
  <c r="Y59" i="75"/>
  <c r="X59" i="75"/>
  <c r="W59" i="75"/>
  <c r="V59" i="75"/>
  <c r="U59" i="75"/>
  <c r="D59" i="75"/>
  <c r="AT58" i="75"/>
  <c r="AU58" i="75" s="1"/>
  <c r="AQ58" i="75"/>
  <c r="AR58" i="75" s="1"/>
  <c r="AN58" i="75"/>
  <c r="AO58" i="75" s="1"/>
  <c r="AK58" i="75"/>
  <c r="AL58" i="75" s="1"/>
  <c r="AH58" i="75"/>
  <c r="AI58" i="75" s="1"/>
  <c r="AE58" i="75"/>
  <c r="AF58" i="75" s="1"/>
  <c r="AC58" i="75"/>
  <c r="AB58" i="75"/>
  <c r="AA58" i="75"/>
  <c r="Z58" i="75"/>
  <c r="Y58" i="75"/>
  <c r="X58" i="75"/>
  <c r="W58" i="75"/>
  <c r="V58" i="75"/>
  <c r="C58" i="75" s="1"/>
  <c r="B58" i="75" s="1"/>
  <c r="U58" i="75"/>
  <c r="AT57" i="75"/>
  <c r="AU57" i="75" s="1"/>
  <c r="AQ57" i="75"/>
  <c r="AR57" i="75" s="1"/>
  <c r="AN57" i="75"/>
  <c r="AO57" i="75" s="1"/>
  <c r="AK57" i="75"/>
  <c r="AL57" i="75" s="1"/>
  <c r="AH57" i="75"/>
  <c r="AI57" i="75" s="1"/>
  <c r="AE57" i="75"/>
  <c r="AF57" i="75" s="1"/>
  <c r="AC57" i="75"/>
  <c r="AB57" i="75"/>
  <c r="AA57" i="75"/>
  <c r="Z57" i="75"/>
  <c r="Y57" i="75"/>
  <c r="X57" i="75"/>
  <c r="W57" i="75"/>
  <c r="V57" i="75"/>
  <c r="U57" i="75"/>
  <c r="D57" i="75"/>
  <c r="AT56" i="75"/>
  <c r="AU56" i="75" s="1"/>
  <c r="AQ56" i="75"/>
  <c r="AR56" i="75" s="1"/>
  <c r="AN56" i="75"/>
  <c r="AO56" i="75" s="1"/>
  <c r="AK56" i="75"/>
  <c r="AL56" i="75" s="1"/>
  <c r="AH56" i="75"/>
  <c r="AI56" i="75" s="1"/>
  <c r="AE56" i="75"/>
  <c r="AF56" i="75" s="1"/>
  <c r="AC56" i="75"/>
  <c r="AB56" i="75"/>
  <c r="AA56" i="75"/>
  <c r="Z56" i="75"/>
  <c r="Y56" i="75"/>
  <c r="X56" i="75"/>
  <c r="W56" i="75"/>
  <c r="V56" i="75"/>
  <c r="C56" i="75" s="1"/>
  <c r="B56" i="75" s="1"/>
  <c r="U56" i="75"/>
  <c r="AT55" i="75"/>
  <c r="AU55" i="75" s="1"/>
  <c r="AQ55" i="75"/>
  <c r="AR55" i="75" s="1"/>
  <c r="AN55" i="75"/>
  <c r="AO55" i="75" s="1"/>
  <c r="AK55" i="75"/>
  <c r="AL55" i="75" s="1"/>
  <c r="AH55" i="75"/>
  <c r="AI55" i="75" s="1"/>
  <c r="AE55" i="75"/>
  <c r="AF55" i="75" s="1"/>
  <c r="AC55" i="75"/>
  <c r="AB55" i="75"/>
  <c r="AA55" i="75"/>
  <c r="Z55" i="75"/>
  <c r="Y55" i="75"/>
  <c r="X55" i="75"/>
  <c r="W55" i="75"/>
  <c r="V55" i="75"/>
  <c r="U55" i="75"/>
  <c r="D55" i="75"/>
  <c r="AT54" i="75"/>
  <c r="AU54" i="75" s="1"/>
  <c r="AQ54" i="75"/>
  <c r="AR54" i="75" s="1"/>
  <c r="AN54" i="75"/>
  <c r="AO54" i="75" s="1"/>
  <c r="AK54" i="75"/>
  <c r="AL54" i="75" s="1"/>
  <c r="AH54" i="75"/>
  <c r="AI54" i="75" s="1"/>
  <c r="AE54" i="75"/>
  <c r="AF54" i="75" s="1"/>
  <c r="AC54" i="75"/>
  <c r="AB54" i="75"/>
  <c r="AA54" i="75"/>
  <c r="Z54" i="75"/>
  <c r="Y54" i="75"/>
  <c r="X54" i="75"/>
  <c r="W54" i="75"/>
  <c r="V54" i="75"/>
  <c r="C54" i="75" s="1"/>
  <c r="B54" i="75" s="1"/>
  <c r="U54" i="75"/>
  <c r="AT53" i="75"/>
  <c r="AU53" i="75" s="1"/>
  <c r="AQ53" i="75"/>
  <c r="AR53" i="75" s="1"/>
  <c r="AN53" i="75"/>
  <c r="AO53" i="75" s="1"/>
  <c r="AK53" i="75"/>
  <c r="AL53" i="75" s="1"/>
  <c r="AH53" i="75"/>
  <c r="AI53" i="75" s="1"/>
  <c r="AE53" i="75"/>
  <c r="AF53" i="75" s="1"/>
  <c r="AC53" i="75"/>
  <c r="AB53" i="75"/>
  <c r="AA53" i="75"/>
  <c r="Z53" i="75"/>
  <c r="Y53" i="75"/>
  <c r="X53" i="75"/>
  <c r="W53" i="75"/>
  <c r="V53" i="75"/>
  <c r="U53" i="75"/>
  <c r="D53" i="75"/>
  <c r="AT52" i="75"/>
  <c r="AU52" i="75" s="1"/>
  <c r="AQ52" i="75"/>
  <c r="AR52" i="75" s="1"/>
  <c r="AN52" i="75"/>
  <c r="AO52" i="75" s="1"/>
  <c r="AK52" i="75"/>
  <c r="AL52" i="75" s="1"/>
  <c r="AH52" i="75"/>
  <c r="AI52" i="75" s="1"/>
  <c r="AE52" i="75"/>
  <c r="AF52" i="75" s="1"/>
  <c r="AC52" i="75"/>
  <c r="AB52" i="75"/>
  <c r="AA52" i="75"/>
  <c r="Z52" i="75"/>
  <c r="Y52" i="75"/>
  <c r="X52" i="75"/>
  <c r="C52" i="75" s="1"/>
  <c r="B52" i="75" s="1"/>
  <c r="W52" i="75"/>
  <c r="V52" i="75"/>
  <c r="U52" i="75"/>
  <c r="AT51" i="75"/>
  <c r="AU51" i="75" s="1"/>
  <c r="AQ51" i="75"/>
  <c r="AR51" i="75" s="1"/>
  <c r="AN51" i="75"/>
  <c r="AO51" i="75" s="1"/>
  <c r="AK51" i="75"/>
  <c r="AL51" i="75" s="1"/>
  <c r="AH51" i="75"/>
  <c r="AI51" i="75" s="1"/>
  <c r="AE51" i="75"/>
  <c r="AF51" i="75" s="1"/>
  <c r="AC51" i="75"/>
  <c r="AB51" i="75"/>
  <c r="AA51" i="75"/>
  <c r="Z51" i="75"/>
  <c r="Y51" i="75"/>
  <c r="X51" i="75"/>
  <c r="W51" i="75"/>
  <c r="V51" i="75"/>
  <c r="U51" i="75"/>
  <c r="D51" i="75"/>
  <c r="AT50" i="75"/>
  <c r="AU50" i="75" s="1"/>
  <c r="AQ50" i="75"/>
  <c r="AR50" i="75" s="1"/>
  <c r="AN50" i="75"/>
  <c r="AO50" i="75" s="1"/>
  <c r="AK50" i="75"/>
  <c r="AL50" i="75" s="1"/>
  <c r="AH50" i="75"/>
  <c r="AI50" i="75" s="1"/>
  <c r="AE50" i="75"/>
  <c r="AF50" i="75" s="1"/>
  <c r="AC50" i="75"/>
  <c r="AB50" i="75"/>
  <c r="AA50" i="75"/>
  <c r="Z50" i="75"/>
  <c r="Y50" i="75"/>
  <c r="C50" i="75" s="1"/>
  <c r="B50" i="75" s="1"/>
  <c r="X50" i="75"/>
  <c r="W50" i="75"/>
  <c r="V50" i="75"/>
  <c r="U50" i="75"/>
  <c r="AT49" i="75"/>
  <c r="AU49" i="75" s="1"/>
  <c r="AQ49" i="75"/>
  <c r="AR49" i="75" s="1"/>
  <c r="AN49" i="75"/>
  <c r="AO49" i="75" s="1"/>
  <c r="AK49" i="75"/>
  <c r="AL49" i="75" s="1"/>
  <c r="AH49" i="75"/>
  <c r="AI49" i="75" s="1"/>
  <c r="AE49" i="75"/>
  <c r="AF49" i="75" s="1"/>
  <c r="AC49" i="75"/>
  <c r="AB49" i="75"/>
  <c r="AA49" i="75"/>
  <c r="Z49" i="75"/>
  <c r="Y49" i="75"/>
  <c r="X49" i="75"/>
  <c r="W49" i="75"/>
  <c r="V49" i="75"/>
  <c r="U49" i="75"/>
  <c r="D49" i="75"/>
  <c r="AT48" i="75"/>
  <c r="AU48" i="75" s="1"/>
  <c r="AQ48" i="75"/>
  <c r="AR48" i="75" s="1"/>
  <c r="AN48" i="75"/>
  <c r="AO48" i="75" s="1"/>
  <c r="AK48" i="75"/>
  <c r="AL48" i="75" s="1"/>
  <c r="AH48" i="75"/>
  <c r="AI48" i="75" s="1"/>
  <c r="AE48" i="75"/>
  <c r="AF48" i="75" s="1"/>
  <c r="AC48" i="75"/>
  <c r="AB48" i="75"/>
  <c r="AA48" i="75"/>
  <c r="Z48" i="75"/>
  <c r="Y48" i="75"/>
  <c r="C48" i="75" s="1"/>
  <c r="B48" i="75" s="1"/>
  <c r="X48" i="75"/>
  <c r="W48" i="75"/>
  <c r="V48" i="75"/>
  <c r="U48" i="75"/>
  <c r="AT47" i="75"/>
  <c r="AU47" i="75" s="1"/>
  <c r="AQ47" i="75"/>
  <c r="AR47" i="75" s="1"/>
  <c r="AN47" i="75"/>
  <c r="AO47" i="75" s="1"/>
  <c r="AK47" i="75"/>
  <c r="AL47" i="75" s="1"/>
  <c r="AH47" i="75"/>
  <c r="AI47" i="75" s="1"/>
  <c r="AE47" i="75"/>
  <c r="AF47" i="75" s="1"/>
  <c r="AC47" i="75"/>
  <c r="AB47" i="75"/>
  <c r="AA47" i="75"/>
  <c r="Z47" i="75"/>
  <c r="Y47" i="75"/>
  <c r="X47" i="75"/>
  <c r="W47" i="75"/>
  <c r="V47" i="75"/>
  <c r="U47" i="75"/>
  <c r="D47" i="75"/>
  <c r="AT46" i="75"/>
  <c r="AU46" i="75" s="1"/>
  <c r="AQ46" i="75"/>
  <c r="AR46" i="75" s="1"/>
  <c r="AN46" i="75"/>
  <c r="AO46" i="75" s="1"/>
  <c r="AK46" i="75"/>
  <c r="AL46" i="75" s="1"/>
  <c r="AH46" i="75"/>
  <c r="AI46" i="75" s="1"/>
  <c r="AE46" i="75"/>
  <c r="AF46" i="75" s="1"/>
  <c r="AC46" i="75"/>
  <c r="AB46" i="75"/>
  <c r="AA46" i="75"/>
  <c r="Z46" i="75"/>
  <c r="Y46" i="75"/>
  <c r="C46" i="75" s="1"/>
  <c r="B46" i="75" s="1"/>
  <c r="X46" i="75"/>
  <c r="W46" i="75"/>
  <c r="V46" i="75"/>
  <c r="U46" i="75"/>
  <c r="AT45" i="75"/>
  <c r="AU45" i="75" s="1"/>
  <c r="AQ45" i="75"/>
  <c r="AR45" i="75" s="1"/>
  <c r="AN45" i="75"/>
  <c r="AO45" i="75" s="1"/>
  <c r="AK45" i="75"/>
  <c r="AL45" i="75" s="1"/>
  <c r="AH45" i="75"/>
  <c r="AI45" i="75" s="1"/>
  <c r="AE45" i="75"/>
  <c r="AF45" i="75" s="1"/>
  <c r="AC45" i="75"/>
  <c r="AB45" i="75"/>
  <c r="AA45" i="75"/>
  <c r="Z45" i="75"/>
  <c r="Y45" i="75"/>
  <c r="X45" i="75"/>
  <c r="W45" i="75"/>
  <c r="V45" i="75"/>
  <c r="U45" i="75"/>
  <c r="D45" i="75"/>
  <c r="AT44" i="75"/>
  <c r="AU44" i="75" s="1"/>
  <c r="AQ44" i="75"/>
  <c r="AR44" i="75" s="1"/>
  <c r="AN44" i="75"/>
  <c r="AO44" i="75" s="1"/>
  <c r="AK44" i="75"/>
  <c r="AL44" i="75" s="1"/>
  <c r="AH44" i="75"/>
  <c r="AI44" i="75" s="1"/>
  <c r="AE44" i="75"/>
  <c r="AF44" i="75" s="1"/>
  <c r="AC44" i="75"/>
  <c r="C44" i="75" s="1"/>
  <c r="B44" i="75" s="1"/>
  <c r="AB44" i="75"/>
  <c r="AA44" i="75"/>
  <c r="Z44" i="75"/>
  <c r="Y44" i="75"/>
  <c r="X44" i="75"/>
  <c r="W44" i="75"/>
  <c r="V44" i="75"/>
  <c r="U44" i="75"/>
  <c r="AT43" i="75"/>
  <c r="AU43" i="75" s="1"/>
  <c r="AQ43" i="75"/>
  <c r="AR43" i="75" s="1"/>
  <c r="AN43" i="75"/>
  <c r="AO43" i="75" s="1"/>
  <c r="AK43" i="75"/>
  <c r="AL43" i="75" s="1"/>
  <c r="AH43" i="75"/>
  <c r="AI43" i="75" s="1"/>
  <c r="AE43" i="75"/>
  <c r="AF43" i="75" s="1"/>
  <c r="AC43" i="75"/>
  <c r="AB43" i="75"/>
  <c r="AA43" i="75"/>
  <c r="Z43" i="75"/>
  <c r="Y43" i="75"/>
  <c r="X43" i="75"/>
  <c r="W43" i="75"/>
  <c r="V43" i="75"/>
  <c r="U43" i="75"/>
  <c r="D43" i="75"/>
  <c r="AT42" i="75"/>
  <c r="AU42" i="75" s="1"/>
  <c r="AQ42" i="75"/>
  <c r="AR42" i="75" s="1"/>
  <c r="AN42" i="75"/>
  <c r="AO42" i="75" s="1"/>
  <c r="AK42" i="75"/>
  <c r="AL42" i="75" s="1"/>
  <c r="AH42" i="75"/>
  <c r="AI42" i="75" s="1"/>
  <c r="AE42" i="75"/>
  <c r="AF42" i="75" s="1"/>
  <c r="AC42" i="75"/>
  <c r="C42" i="75" s="1"/>
  <c r="B42" i="75" s="1"/>
  <c r="AB42" i="75"/>
  <c r="AA42" i="75"/>
  <c r="Z42" i="75"/>
  <c r="Y42" i="75"/>
  <c r="X42" i="75"/>
  <c r="W42" i="75"/>
  <c r="V42" i="75"/>
  <c r="U42" i="75"/>
  <c r="AT41" i="75"/>
  <c r="AU41" i="75" s="1"/>
  <c r="AQ41" i="75"/>
  <c r="AR41" i="75" s="1"/>
  <c r="AN41" i="75"/>
  <c r="AO41" i="75" s="1"/>
  <c r="AK41" i="75"/>
  <c r="AL41" i="75" s="1"/>
  <c r="AH41" i="75"/>
  <c r="AI41" i="75" s="1"/>
  <c r="AE41" i="75"/>
  <c r="AF41" i="75" s="1"/>
  <c r="AC41" i="75"/>
  <c r="AB41" i="75"/>
  <c r="AA41" i="75"/>
  <c r="Z41" i="75"/>
  <c r="Y41" i="75"/>
  <c r="X41" i="75"/>
  <c r="W41" i="75"/>
  <c r="V41" i="75"/>
  <c r="U41" i="75"/>
  <c r="D41" i="75"/>
  <c r="AT40" i="75"/>
  <c r="AU40" i="75" s="1"/>
  <c r="AQ40" i="75"/>
  <c r="AR40" i="75" s="1"/>
  <c r="AN40" i="75"/>
  <c r="AO40" i="75" s="1"/>
  <c r="AK40" i="75"/>
  <c r="AL40" i="75" s="1"/>
  <c r="AH40" i="75"/>
  <c r="AI40" i="75" s="1"/>
  <c r="AE40" i="75"/>
  <c r="AF40" i="75" s="1"/>
  <c r="AC40" i="75"/>
  <c r="C40" i="75" s="1"/>
  <c r="B40" i="75" s="1"/>
  <c r="AB40" i="75"/>
  <c r="AA40" i="75"/>
  <c r="Z40" i="75"/>
  <c r="Y40" i="75"/>
  <c r="X40" i="75"/>
  <c r="W40" i="75"/>
  <c r="V40" i="75"/>
  <c r="U40" i="75"/>
  <c r="AT39" i="75"/>
  <c r="AU39" i="75" s="1"/>
  <c r="AQ39" i="75"/>
  <c r="AR39" i="75" s="1"/>
  <c r="AN39" i="75"/>
  <c r="AO39" i="75" s="1"/>
  <c r="AK39" i="75"/>
  <c r="AL39" i="75" s="1"/>
  <c r="AH39" i="75"/>
  <c r="AI39" i="75" s="1"/>
  <c r="AE39" i="75"/>
  <c r="AF39" i="75" s="1"/>
  <c r="AC39" i="75"/>
  <c r="AB39" i="75"/>
  <c r="AA39" i="75"/>
  <c r="Z39" i="75"/>
  <c r="Y39" i="75"/>
  <c r="X39" i="75"/>
  <c r="W39" i="75"/>
  <c r="V39" i="75"/>
  <c r="U39" i="75"/>
  <c r="D39" i="75"/>
  <c r="AT38" i="75"/>
  <c r="AU38" i="75" s="1"/>
  <c r="AQ38" i="75"/>
  <c r="AR38" i="75" s="1"/>
  <c r="AN38" i="75"/>
  <c r="AO38" i="75" s="1"/>
  <c r="AK38" i="75"/>
  <c r="AL38" i="75" s="1"/>
  <c r="AH38" i="75"/>
  <c r="AI38" i="75" s="1"/>
  <c r="AE38" i="75"/>
  <c r="AF38" i="75" s="1"/>
  <c r="AC38" i="75"/>
  <c r="C38" i="75" s="1"/>
  <c r="B38" i="75" s="1"/>
  <c r="AB38" i="75"/>
  <c r="AA38" i="75"/>
  <c r="Z38" i="75"/>
  <c r="Y38" i="75"/>
  <c r="X38" i="75"/>
  <c r="W38" i="75"/>
  <c r="V38" i="75"/>
  <c r="U38" i="75"/>
  <c r="AT37" i="75"/>
  <c r="AU37" i="75" s="1"/>
  <c r="AQ37" i="75"/>
  <c r="AR37" i="75" s="1"/>
  <c r="AN37" i="75"/>
  <c r="AO37" i="75" s="1"/>
  <c r="AK37" i="75"/>
  <c r="AL37" i="75" s="1"/>
  <c r="AH37" i="75"/>
  <c r="AI37" i="75" s="1"/>
  <c r="AE37" i="75"/>
  <c r="AF37" i="75" s="1"/>
  <c r="AC37" i="75"/>
  <c r="AB37" i="75"/>
  <c r="AA37" i="75"/>
  <c r="Z37" i="75"/>
  <c r="Y37" i="75"/>
  <c r="X37" i="75"/>
  <c r="W37" i="75"/>
  <c r="V37" i="75"/>
  <c r="U37" i="75"/>
  <c r="D37" i="75"/>
  <c r="AT36" i="75"/>
  <c r="AU36" i="75" s="1"/>
  <c r="AQ36" i="75"/>
  <c r="AR36" i="75" s="1"/>
  <c r="AN36" i="75"/>
  <c r="AO36" i="75" s="1"/>
  <c r="AK36" i="75"/>
  <c r="AL36" i="75" s="1"/>
  <c r="AH36" i="75"/>
  <c r="AI36" i="75" s="1"/>
  <c r="AE36" i="75"/>
  <c r="AF36" i="75" s="1"/>
  <c r="AC36" i="75"/>
  <c r="AB36" i="75"/>
  <c r="AA36" i="75"/>
  <c r="Z36" i="75"/>
  <c r="Y36" i="75"/>
  <c r="X36" i="75"/>
  <c r="W36" i="75"/>
  <c r="V36" i="75"/>
  <c r="U36" i="75"/>
  <c r="C36" i="75"/>
  <c r="B36" i="75"/>
  <c r="AT35" i="75"/>
  <c r="AU35" i="75" s="1"/>
  <c r="AQ35" i="75"/>
  <c r="AR35" i="75" s="1"/>
  <c r="AN35" i="75"/>
  <c r="AO35" i="75" s="1"/>
  <c r="AK35" i="75"/>
  <c r="AL35" i="75" s="1"/>
  <c r="AH35" i="75"/>
  <c r="AI35" i="75" s="1"/>
  <c r="AE35" i="75"/>
  <c r="AF35" i="75" s="1"/>
  <c r="AC35" i="75"/>
  <c r="AB35" i="75"/>
  <c r="AA35" i="75"/>
  <c r="Z35" i="75"/>
  <c r="Y35" i="75"/>
  <c r="X35" i="75"/>
  <c r="W35" i="75"/>
  <c r="V35" i="75"/>
  <c r="U35" i="75"/>
  <c r="D35" i="75"/>
  <c r="AT34" i="75"/>
  <c r="AU34" i="75" s="1"/>
  <c r="AQ34" i="75"/>
  <c r="AR34" i="75" s="1"/>
  <c r="AN34" i="75"/>
  <c r="AO34" i="75" s="1"/>
  <c r="AK34" i="75"/>
  <c r="AH34" i="75"/>
  <c r="AI34" i="75" s="1"/>
  <c r="AE34" i="75"/>
  <c r="AF34" i="75" s="1"/>
  <c r="AC34" i="75"/>
  <c r="AB34" i="75"/>
  <c r="AA34" i="75"/>
  <c r="Z34" i="75"/>
  <c r="Y34" i="75"/>
  <c r="X34" i="75"/>
  <c r="W34" i="75"/>
  <c r="V34" i="75"/>
  <c r="U34" i="75"/>
  <c r="C34" i="75"/>
  <c r="B34" i="75" s="1"/>
  <c r="L33" i="75"/>
  <c r="K33" i="75"/>
  <c r="J33" i="75"/>
  <c r="F24" i="4" s="1"/>
  <c r="I33" i="75"/>
  <c r="AT32" i="75"/>
  <c r="AQ32" i="75"/>
  <c r="AN32" i="75"/>
  <c r="AK32" i="75"/>
  <c r="AH32" i="75"/>
  <c r="AE32" i="75"/>
  <c r="D106" i="75"/>
  <c r="F4" i="75"/>
  <c r="AT107" i="74"/>
  <c r="AU107" i="74" s="1"/>
  <c r="AQ107" i="74"/>
  <c r="AR107" i="74" s="1"/>
  <c r="AN107" i="74"/>
  <c r="AO107" i="74" s="1"/>
  <c r="AK107" i="74"/>
  <c r="AL107" i="74" s="1"/>
  <c r="AH107" i="74"/>
  <c r="AI107" i="74" s="1"/>
  <c r="AE107" i="74"/>
  <c r="AF107" i="74" s="1"/>
  <c r="AC107" i="74"/>
  <c r="AB107" i="74"/>
  <c r="AA107" i="74"/>
  <c r="Z107" i="74"/>
  <c r="Y107" i="74"/>
  <c r="X107" i="74"/>
  <c r="W107" i="74"/>
  <c r="V107" i="74"/>
  <c r="U107" i="74"/>
  <c r="C107" i="74" s="1"/>
  <c r="B107" i="74" s="1"/>
  <c r="D107" i="74"/>
  <c r="AT106" i="74"/>
  <c r="AU106" i="74" s="1"/>
  <c r="AQ106" i="74"/>
  <c r="AR106" i="74" s="1"/>
  <c r="AN106" i="74"/>
  <c r="AO106" i="74" s="1"/>
  <c r="AK106" i="74"/>
  <c r="AL106" i="74" s="1"/>
  <c r="AI106" i="74"/>
  <c r="AH106" i="74"/>
  <c r="AE106" i="74"/>
  <c r="AF106" i="74" s="1"/>
  <c r="AC106" i="74"/>
  <c r="AB106" i="74"/>
  <c r="AA106" i="74"/>
  <c r="Z106" i="74"/>
  <c r="Y106" i="74"/>
  <c r="X106" i="74"/>
  <c r="W106" i="74"/>
  <c r="V106" i="74"/>
  <c r="U106" i="74"/>
  <c r="C106" i="74" s="1"/>
  <c r="B106" i="74" s="1"/>
  <c r="AU105" i="74"/>
  <c r="AT105" i="74"/>
  <c r="AQ105" i="74"/>
  <c r="AR105" i="74" s="1"/>
  <c r="AN105" i="74"/>
  <c r="AO105" i="74" s="1"/>
  <c r="AK105" i="74"/>
  <c r="AL105" i="74" s="1"/>
  <c r="AH105" i="74"/>
  <c r="AI105" i="74" s="1"/>
  <c r="AE105" i="74"/>
  <c r="AF105" i="74" s="1"/>
  <c r="AC105" i="74"/>
  <c r="AB105" i="74"/>
  <c r="AA105" i="74"/>
  <c r="Z105" i="74"/>
  <c r="Y105" i="74"/>
  <c r="X105" i="74"/>
  <c r="W105" i="74"/>
  <c r="V105" i="74"/>
  <c r="U105" i="74"/>
  <c r="C105" i="74" s="1"/>
  <c r="B105" i="74" s="1"/>
  <c r="D105" i="74"/>
  <c r="AT104" i="74"/>
  <c r="AU104" i="74" s="1"/>
  <c r="AQ104" i="74"/>
  <c r="AR104" i="74" s="1"/>
  <c r="AO104" i="74"/>
  <c r="AN104" i="74"/>
  <c r="AK104" i="74"/>
  <c r="AL104" i="74" s="1"/>
  <c r="AI104" i="74"/>
  <c r="AH104" i="74"/>
  <c r="AE104" i="74"/>
  <c r="AF104" i="74" s="1"/>
  <c r="AC104" i="74"/>
  <c r="AB104" i="74"/>
  <c r="AA104" i="74"/>
  <c r="Z104" i="74"/>
  <c r="Y104" i="74"/>
  <c r="X104" i="74"/>
  <c r="W104" i="74"/>
  <c r="V104" i="74"/>
  <c r="U104" i="74"/>
  <c r="AT103" i="74"/>
  <c r="AU103" i="74" s="1"/>
  <c r="AQ103" i="74"/>
  <c r="AR103" i="74" s="1"/>
  <c r="AN103" i="74"/>
  <c r="AO103" i="74" s="1"/>
  <c r="AK103" i="74"/>
  <c r="AL103" i="74" s="1"/>
  <c r="AH103" i="74"/>
  <c r="AI103" i="74" s="1"/>
  <c r="AE103" i="74"/>
  <c r="AF103" i="74" s="1"/>
  <c r="AC103" i="74"/>
  <c r="AB103" i="74"/>
  <c r="AA103" i="74"/>
  <c r="Z103" i="74"/>
  <c r="Y103" i="74"/>
  <c r="X103" i="74"/>
  <c r="W103" i="74"/>
  <c r="V103" i="74"/>
  <c r="U103" i="74"/>
  <c r="D103" i="74"/>
  <c r="AT102" i="74"/>
  <c r="AU102" i="74" s="1"/>
  <c r="AQ102" i="74"/>
  <c r="AR102" i="74" s="1"/>
  <c r="AO102" i="74"/>
  <c r="AN102" i="74"/>
  <c r="AK102" i="74"/>
  <c r="AL102" i="74" s="1"/>
  <c r="AH102" i="74"/>
  <c r="AI102" i="74" s="1"/>
  <c r="AE102" i="74"/>
  <c r="AF102" i="74" s="1"/>
  <c r="AC102" i="74"/>
  <c r="AB102" i="74"/>
  <c r="AA102" i="74"/>
  <c r="Z102" i="74"/>
  <c r="Y102" i="74"/>
  <c r="X102" i="74"/>
  <c r="W102" i="74"/>
  <c r="V102" i="74"/>
  <c r="U102" i="74"/>
  <c r="AU101" i="74"/>
  <c r="AT101" i="74"/>
  <c r="AQ101" i="74"/>
  <c r="AR101" i="74" s="1"/>
  <c r="AN101" i="74"/>
  <c r="AO101" i="74" s="1"/>
  <c r="AK101" i="74"/>
  <c r="AL101" i="74" s="1"/>
  <c r="AH101" i="74"/>
  <c r="AI101" i="74" s="1"/>
  <c r="AE101" i="74"/>
  <c r="AF101" i="74" s="1"/>
  <c r="AC101" i="74"/>
  <c r="AB101" i="74"/>
  <c r="AA101" i="74"/>
  <c r="Z101" i="74"/>
  <c r="Y101" i="74"/>
  <c r="X101" i="74"/>
  <c r="W101" i="74"/>
  <c r="V101" i="74"/>
  <c r="U101" i="74"/>
  <c r="D101" i="74"/>
  <c r="AT100" i="74"/>
  <c r="AU100" i="74" s="1"/>
  <c r="AQ100" i="74"/>
  <c r="AR100" i="74" s="1"/>
  <c r="AN100" i="74"/>
  <c r="AO100" i="74" s="1"/>
  <c r="AK100" i="74"/>
  <c r="AL100" i="74" s="1"/>
  <c r="AH100" i="74"/>
  <c r="AI100" i="74" s="1"/>
  <c r="AE100" i="74"/>
  <c r="AF100" i="74" s="1"/>
  <c r="AC100" i="74"/>
  <c r="AB100" i="74"/>
  <c r="AA100" i="74"/>
  <c r="Z100" i="74"/>
  <c r="Y100" i="74"/>
  <c r="X100" i="74"/>
  <c r="W100" i="74"/>
  <c r="V100" i="74"/>
  <c r="U100" i="74"/>
  <c r="AU99" i="74"/>
  <c r="AT99" i="74"/>
  <c r="AQ99" i="74"/>
  <c r="AR99" i="74" s="1"/>
  <c r="AN99" i="74"/>
  <c r="AO99" i="74" s="1"/>
  <c r="AK99" i="74"/>
  <c r="AL99" i="74" s="1"/>
  <c r="AH99" i="74"/>
  <c r="AI99" i="74" s="1"/>
  <c r="AE99" i="74"/>
  <c r="AF99" i="74" s="1"/>
  <c r="AC99" i="74"/>
  <c r="AB99" i="74"/>
  <c r="AA99" i="74"/>
  <c r="Z99" i="74"/>
  <c r="Y99" i="74"/>
  <c r="X99" i="74"/>
  <c r="W99" i="74"/>
  <c r="V99" i="74"/>
  <c r="U99" i="74"/>
  <c r="D99" i="74"/>
  <c r="AT98" i="74"/>
  <c r="AU98" i="74" s="1"/>
  <c r="AQ98" i="74"/>
  <c r="AR98" i="74" s="1"/>
  <c r="AN98" i="74"/>
  <c r="AO98" i="74" s="1"/>
  <c r="AK98" i="74"/>
  <c r="AL98" i="74" s="1"/>
  <c r="AH98" i="74"/>
  <c r="AI98" i="74" s="1"/>
  <c r="AE98" i="74"/>
  <c r="AF98" i="74" s="1"/>
  <c r="AC98" i="74"/>
  <c r="AB98" i="74"/>
  <c r="AA98" i="74"/>
  <c r="Z98" i="74"/>
  <c r="Y98" i="74"/>
  <c r="X98" i="74"/>
  <c r="W98" i="74"/>
  <c r="V98" i="74"/>
  <c r="U98" i="74"/>
  <c r="AT97" i="74"/>
  <c r="AU97" i="74" s="1"/>
  <c r="AQ97" i="74"/>
  <c r="AR97" i="74" s="1"/>
  <c r="AN97" i="74"/>
  <c r="AO97" i="74" s="1"/>
  <c r="AK97" i="74"/>
  <c r="AL97" i="74" s="1"/>
  <c r="AH97" i="74"/>
  <c r="AI97" i="74" s="1"/>
  <c r="AE97" i="74"/>
  <c r="AF97" i="74" s="1"/>
  <c r="AC97" i="74"/>
  <c r="AB97" i="74"/>
  <c r="AA97" i="74"/>
  <c r="Z97" i="74"/>
  <c r="Y97" i="74"/>
  <c r="X97" i="74"/>
  <c r="W97" i="74"/>
  <c r="V97" i="74"/>
  <c r="U97" i="74"/>
  <c r="D97" i="74"/>
  <c r="AT96" i="74"/>
  <c r="AU96" i="74" s="1"/>
  <c r="AQ96" i="74"/>
  <c r="AR96" i="74" s="1"/>
  <c r="AN96" i="74"/>
  <c r="AO96" i="74" s="1"/>
  <c r="AK96" i="74"/>
  <c r="AL96" i="74" s="1"/>
  <c r="AH96" i="74"/>
  <c r="AI96" i="74" s="1"/>
  <c r="AE96" i="74"/>
  <c r="AF96" i="74" s="1"/>
  <c r="AC96" i="74"/>
  <c r="AB96" i="74"/>
  <c r="AA96" i="74"/>
  <c r="Z96" i="74"/>
  <c r="Y96" i="74"/>
  <c r="X96" i="74"/>
  <c r="W96" i="74"/>
  <c r="V96" i="74"/>
  <c r="U96" i="74"/>
  <c r="C96" i="74" s="1"/>
  <c r="B96" i="74" s="1"/>
  <c r="AT95" i="74"/>
  <c r="AU95" i="74" s="1"/>
  <c r="AQ95" i="74"/>
  <c r="AR95" i="74" s="1"/>
  <c r="AN95" i="74"/>
  <c r="AO95" i="74" s="1"/>
  <c r="AK95" i="74"/>
  <c r="AL95" i="74" s="1"/>
  <c r="AH95" i="74"/>
  <c r="AI95" i="74" s="1"/>
  <c r="AE95" i="74"/>
  <c r="AF95" i="74" s="1"/>
  <c r="AC95" i="74"/>
  <c r="AB95" i="74"/>
  <c r="AA95" i="74"/>
  <c r="Z95" i="74"/>
  <c r="Y95" i="74"/>
  <c r="X95" i="74"/>
  <c r="W95" i="74"/>
  <c r="V95" i="74"/>
  <c r="U95" i="74"/>
  <c r="C95" i="74" s="1"/>
  <c r="B95" i="74" s="1"/>
  <c r="D95" i="74"/>
  <c r="AT94" i="74"/>
  <c r="AU94" i="74" s="1"/>
  <c r="AQ94" i="74"/>
  <c r="AR94" i="74" s="1"/>
  <c r="AN94" i="74"/>
  <c r="AO94" i="74" s="1"/>
  <c r="AK94" i="74"/>
  <c r="AL94" i="74" s="1"/>
  <c r="AI94" i="74"/>
  <c r="AH94" i="74"/>
  <c r="AE94" i="74"/>
  <c r="AF94" i="74" s="1"/>
  <c r="AC94" i="74"/>
  <c r="AB94" i="74"/>
  <c r="AA94" i="74"/>
  <c r="Z94" i="74"/>
  <c r="Y94" i="74"/>
  <c r="X94" i="74"/>
  <c r="W94" i="74"/>
  <c r="V94" i="74"/>
  <c r="U94" i="74"/>
  <c r="C94" i="74" s="1"/>
  <c r="B94" i="74" s="1"/>
  <c r="AT93" i="74"/>
  <c r="AU93" i="74" s="1"/>
  <c r="AQ93" i="74"/>
  <c r="AR93" i="74" s="1"/>
  <c r="AN93" i="74"/>
  <c r="AO93" i="74" s="1"/>
  <c r="AK93" i="74"/>
  <c r="AL93" i="74" s="1"/>
  <c r="AH93" i="74"/>
  <c r="AI93" i="74" s="1"/>
  <c r="AE93" i="74"/>
  <c r="AF93" i="74" s="1"/>
  <c r="AC93" i="74"/>
  <c r="AB93" i="74"/>
  <c r="AA93" i="74"/>
  <c r="Z93" i="74"/>
  <c r="Y93" i="74"/>
  <c r="X93" i="74"/>
  <c r="W93" i="74"/>
  <c r="V93" i="74"/>
  <c r="U93" i="74"/>
  <c r="C93" i="74" s="1"/>
  <c r="B93" i="74" s="1"/>
  <c r="D93" i="74"/>
  <c r="AT92" i="74"/>
  <c r="AU92" i="74" s="1"/>
  <c r="AQ92" i="74"/>
  <c r="AR92" i="74" s="1"/>
  <c r="AN92" i="74"/>
  <c r="AO92" i="74" s="1"/>
  <c r="AK92" i="74"/>
  <c r="AL92" i="74" s="1"/>
  <c r="AH92" i="74"/>
  <c r="AI92" i="74" s="1"/>
  <c r="AE92" i="74"/>
  <c r="AF92" i="74" s="1"/>
  <c r="AC92" i="74"/>
  <c r="AB92" i="74"/>
  <c r="AA92" i="74"/>
  <c r="Z92" i="74"/>
  <c r="Y92" i="74"/>
  <c r="X92" i="74"/>
  <c r="W92" i="74"/>
  <c r="V92" i="74"/>
  <c r="U92" i="74"/>
  <c r="C92" i="74" s="1"/>
  <c r="B92" i="74" s="1"/>
  <c r="AT91" i="74"/>
  <c r="AU91" i="74" s="1"/>
  <c r="AQ91" i="74"/>
  <c r="AR91" i="74" s="1"/>
  <c r="AN91" i="74"/>
  <c r="AO91" i="74" s="1"/>
  <c r="AK91" i="74"/>
  <c r="AL91" i="74" s="1"/>
  <c r="AH91" i="74"/>
  <c r="AI91" i="74" s="1"/>
  <c r="AE91" i="74"/>
  <c r="AF91" i="74" s="1"/>
  <c r="AC91" i="74"/>
  <c r="AB91" i="74"/>
  <c r="AA91" i="74"/>
  <c r="Z91" i="74"/>
  <c r="Y91" i="74"/>
  <c r="X91" i="74"/>
  <c r="W91" i="74"/>
  <c r="V91" i="74"/>
  <c r="U91" i="74"/>
  <c r="C91" i="74" s="1"/>
  <c r="B91" i="74" s="1"/>
  <c r="D91" i="74"/>
  <c r="AT90" i="74"/>
  <c r="AU90" i="74" s="1"/>
  <c r="AQ90" i="74"/>
  <c r="AR90" i="74" s="1"/>
  <c r="AO90" i="74"/>
  <c r="AN90" i="74"/>
  <c r="AK90" i="74"/>
  <c r="AL90" i="74" s="1"/>
  <c r="AH90" i="74"/>
  <c r="AI90" i="74" s="1"/>
  <c r="AE90" i="74"/>
  <c r="AF90" i="74" s="1"/>
  <c r="AC90" i="74"/>
  <c r="AB90" i="74"/>
  <c r="AA90" i="74"/>
  <c r="Z90" i="74"/>
  <c r="Y90" i="74"/>
  <c r="X90" i="74"/>
  <c r="W90" i="74"/>
  <c r="V90" i="74"/>
  <c r="U90" i="74"/>
  <c r="C90" i="74" s="1"/>
  <c r="B90" i="74" s="1"/>
  <c r="AU89" i="74"/>
  <c r="AT89" i="74"/>
  <c r="AQ89" i="74"/>
  <c r="AR89" i="74" s="1"/>
  <c r="AN89" i="74"/>
  <c r="AO89" i="74" s="1"/>
  <c r="AK89" i="74"/>
  <c r="AL89" i="74" s="1"/>
  <c r="AH89" i="74"/>
  <c r="AI89" i="74" s="1"/>
  <c r="AE89" i="74"/>
  <c r="AF89" i="74" s="1"/>
  <c r="AC89" i="74"/>
  <c r="AB89" i="74"/>
  <c r="AA89" i="74"/>
  <c r="Z89" i="74"/>
  <c r="Y89" i="74"/>
  <c r="X89" i="74"/>
  <c r="W89" i="74"/>
  <c r="V89" i="74"/>
  <c r="U89" i="74"/>
  <c r="C89" i="74" s="1"/>
  <c r="B89" i="74" s="1"/>
  <c r="D89" i="74"/>
  <c r="AT88" i="74"/>
  <c r="AU88" i="74" s="1"/>
  <c r="AQ88" i="74"/>
  <c r="AR88" i="74" s="1"/>
  <c r="AO88" i="74"/>
  <c r="AN88" i="74"/>
  <c r="AK88" i="74"/>
  <c r="AL88" i="74" s="1"/>
  <c r="AI88" i="74"/>
  <c r="AH88" i="74"/>
  <c r="AE88" i="74"/>
  <c r="AF88" i="74" s="1"/>
  <c r="AC88" i="74"/>
  <c r="AB88" i="74"/>
  <c r="AA88" i="74"/>
  <c r="Z88" i="74"/>
  <c r="Y88" i="74"/>
  <c r="X88" i="74"/>
  <c r="W88" i="74"/>
  <c r="V88" i="74"/>
  <c r="U88" i="74"/>
  <c r="AT87" i="74"/>
  <c r="AU87" i="74" s="1"/>
  <c r="AQ87" i="74"/>
  <c r="AR87" i="74" s="1"/>
  <c r="AN87" i="74"/>
  <c r="AO87" i="74" s="1"/>
  <c r="AK87" i="74"/>
  <c r="AL87" i="74" s="1"/>
  <c r="AH87" i="74"/>
  <c r="AI87" i="74" s="1"/>
  <c r="AE87" i="74"/>
  <c r="AF87" i="74" s="1"/>
  <c r="AC87" i="74"/>
  <c r="AB87" i="74"/>
  <c r="AA87" i="74"/>
  <c r="Z87" i="74"/>
  <c r="Y87" i="74"/>
  <c r="X87" i="74"/>
  <c r="W87" i="74"/>
  <c r="V87" i="74"/>
  <c r="U87" i="74"/>
  <c r="D87" i="74"/>
  <c r="AT86" i="74"/>
  <c r="AU86" i="74" s="1"/>
  <c r="AQ86" i="74"/>
  <c r="AR86" i="74" s="1"/>
  <c r="AO86" i="74"/>
  <c r="AN86" i="74"/>
  <c r="AK86" i="74"/>
  <c r="AL86" i="74" s="1"/>
  <c r="AH86" i="74"/>
  <c r="AI86" i="74" s="1"/>
  <c r="AE86" i="74"/>
  <c r="AF86" i="74" s="1"/>
  <c r="AC86" i="74"/>
  <c r="AB86" i="74"/>
  <c r="AA86" i="74"/>
  <c r="Z86" i="74"/>
  <c r="Y86" i="74"/>
  <c r="X86" i="74"/>
  <c r="W86" i="74"/>
  <c r="V86" i="74"/>
  <c r="U86" i="74"/>
  <c r="AT85" i="74"/>
  <c r="AU85" i="74" s="1"/>
  <c r="AQ85" i="74"/>
  <c r="AR85" i="74" s="1"/>
  <c r="AN85" i="74"/>
  <c r="AO85" i="74" s="1"/>
  <c r="AK85" i="74"/>
  <c r="AL85" i="74" s="1"/>
  <c r="AH85" i="74"/>
  <c r="AI85" i="74" s="1"/>
  <c r="AE85" i="74"/>
  <c r="AF85" i="74" s="1"/>
  <c r="AC85" i="74"/>
  <c r="AB85" i="74"/>
  <c r="AA85" i="74"/>
  <c r="Z85" i="74"/>
  <c r="Y85" i="74"/>
  <c r="X85" i="74"/>
  <c r="W85" i="74"/>
  <c r="V85" i="74"/>
  <c r="U85" i="74"/>
  <c r="D85" i="74"/>
  <c r="AT84" i="74"/>
  <c r="AU84" i="74" s="1"/>
  <c r="AQ84" i="74"/>
  <c r="AR84" i="74" s="1"/>
  <c r="AN84" i="74"/>
  <c r="AO84" i="74" s="1"/>
  <c r="AK84" i="74"/>
  <c r="AL84" i="74" s="1"/>
  <c r="AH84" i="74"/>
  <c r="AI84" i="74" s="1"/>
  <c r="AE84" i="74"/>
  <c r="AF84" i="74" s="1"/>
  <c r="AC84" i="74"/>
  <c r="AB84" i="74"/>
  <c r="AA84" i="74"/>
  <c r="Z84" i="74"/>
  <c r="Y84" i="74"/>
  <c r="X84" i="74"/>
  <c r="W84" i="74"/>
  <c r="V84" i="74"/>
  <c r="U84" i="74"/>
  <c r="AU83" i="74"/>
  <c r="AT83" i="74"/>
  <c r="AQ83" i="74"/>
  <c r="AR83" i="74" s="1"/>
  <c r="AN83" i="74"/>
  <c r="AO83" i="74" s="1"/>
  <c r="AK83" i="74"/>
  <c r="AL83" i="74" s="1"/>
  <c r="AH83" i="74"/>
  <c r="AI83" i="74" s="1"/>
  <c r="AE83" i="74"/>
  <c r="AF83" i="74" s="1"/>
  <c r="AC83" i="74"/>
  <c r="AB83" i="74"/>
  <c r="AA83" i="74"/>
  <c r="Z83" i="74"/>
  <c r="Y83" i="74"/>
  <c r="X83" i="74"/>
  <c r="W83" i="74"/>
  <c r="V83" i="74"/>
  <c r="U83" i="74"/>
  <c r="D83" i="74"/>
  <c r="AT82" i="74"/>
  <c r="AU82" i="74" s="1"/>
  <c r="AQ82" i="74"/>
  <c r="AR82" i="74" s="1"/>
  <c r="AN82" i="74"/>
  <c r="AO82" i="74" s="1"/>
  <c r="AK82" i="74"/>
  <c r="AL82" i="74" s="1"/>
  <c r="AH82" i="74"/>
  <c r="AI82" i="74" s="1"/>
  <c r="AE82" i="74"/>
  <c r="AF82" i="74" s="1"/>
  <c r="AC82" i="74"/>
  <c r="AB82" i="74"/>
  <c r="AA82" i="74"/>
  <c r="Z82" i="74"/>
  <c r="Y82" i="74"/>
  <c r="X82" i="74"/>
  <c r="W82" i="74"/>
  <c r="V82" i="74"/>
  <c r="U82" i="74"/>
  <c r="AT81" i="74"/>
  <c r="AU81" i="74" s="1"/>
  <c r="AQ81" i="74"/>
  <c r="AR81" i="74" s="1"/>
  <c r="AN81" i="74"/>
  <c r="AO81" i="74" s="1"/>
  <c r="AK81" i="74"/>
  <c r="AL81" i="74" s="1"/>
  <c r="AH81" i="74"/>
  <c r="AI81" i="74" s="1"/>
  <c r="AE81" i="74"/>
  <c r="AF81" i="74" s="1"/>
  <c r="AC81" i="74"/>
  <c r="AB81" i="74"/>
  <c r="AA81" i="74"/>
  <c r="Z81" i="74"/>
  <c r="Y81" i="74"/>
  <c r="X81" i="74"/>
  <c r="W81" i="74"/>
  <c r="V81" i="74"/>
  <c r="U81" i="74"/>
  <c r="D81" i="74"/>
  <c r="AT80" i="74"/>
  <c r="AU80" i="74" s="1"/>
  <c r="AQ80" i="74"/>
  <c r="AR80" i="74" s="1"/>
  <c r="AN80" i="74"/>
  <c r="AO80" i="74" s="1"/>
  <c r="AK80" i="74"/>
  <c r="AL80" i="74" s="1"/>
  <c r="AH80" i="74"/>
  <c r="AI80" i="74" s="1"/>
  <c r="AE80" i="74"/>
  <c r="AF80" i="74" s="1"/>
  <c r="AC80" i="74"/>
  <c r="AB80" i="74"/>
  <c r="AA80" i="74"/>
  <c r="Z80" i="74"/>
  <c r="Y80" i="74"/>
  <c r="X80" i="74"/>
  <c r="W80" i="74"/>
  <c r="V80" i="74"/>
  <c r="U80" i="74"/>
  <c r="AT79" i="74"/>
  <c r="AU79" i="74" s="1"/>
  <c r="AQ79" i="74"/>
  <c r="AR79" i="74" s="1"/>
  <c r="AN79" i="74"/>
  <c r="AO79" i="74" s="1"/>
  <c r="AK79" i="74"/>
  <c r="AL79" i="74" s="1"/>
  <c r="AH79" i="74"/>
  <c r="AI79" i="74" s="1"/>
  <c r="AE79" i="74"/>
  <c r="AF79" i="74" s="1"/>
  <c r="AC79" i="74"/>
  <c r="AB79" i="74"/>
  <c r="AA79" i="74"/>
  <c r="Z79" i="74"/>
  <c r="Y79" i="74"/>
  <c r="X79" i="74"/>
  <c r="W79" i="74"/>
  <c r="V79" i="74"/>
  <c r="U79" i="74"/>
  <c r="D79" i="74"/>
  <c r="AT78" i="74"/>
  <c r="AU78" i="74" s="1"/>
  <c r="AQ78" i="74"/>
  <c r="AR78" i="74" s="1"/>
  <c r="AN78" i="74"/>
  <c r="AO78" i="74" s="1"/>
  <c r="AK78" i="74"/>
  <c r="AL78" i="74" s="1"/>
  <c r="AH78" i="74"/>
  <c r="AI78" i="74" s="1"/>
  <c r="AE78" i="74"/>
  <c r="AF78" i="74" s="1"/>
  <c r="AC78" i="74"/>
  <c r="AB78" i="74"/>
  <c r="AA78" i="74"/>
  <c r="Z78" i="74"/>
  <c r="Y78" i="74"/>
  <c r="X78" i="74"/>
  <c r="W78" i="74"/>
  <c r="V78" i="74"/>
  <c r="U78" i="74"/>
  <c r="AT77" i="74"/>
  <c r="AU77" i="74" s="1"/>
  <c r="AQ77" i="74"/>
  <c r="AR77" i="74" s="1"/>
  <c r="AN77" i="74"/>
  <c r="AO77" i="74" s="1"/>
  <c r="AK77" i="74"/>
  <c r="AL77" i="74" s="1"/>
  <c r="AH77" i="74"/>
  <c r="AI77" i="74" s="1"/>
  <c r="AE77" i="74"/>
  <c r="AF77" i="74" s="1"/>
  <c r="AC77" i="74"/>
  <c r="AB77" i="74"/>
  <c r="AA77" i="74"/>
  <c r="Z77" i="74"/>
  <c r="Y77" i="74"/>
  <c r="X77" i="74"/>
  <c r="W77" i="74"/>
  <c r="V77" i="74"/>
  <c r="U77" i="74"/>
  <c r="D77" i="74"/>
  <c r="AT76" i="74"/>
  <c r="AU76" i="74" s="1"/>
  <c r="AQ76" i="74"/>
  <c r="AR76" i="74" s="1"/>
  <c r="AN76" i="74"/>
  <c r="AO76" i="74" s="1"/>
  <c r="AK76" i="74"/>
  <c r="AL76" i="74" s="1"/>
  <c r="AH76" i="74"/>
  <c r="AI76" i="74" s="1"/>
  <c r="AE76" i="74"/>
  <c r="AF76" i="74" s="1"/>
  <c r="AC76" i="74"/>
  <c r="AB76" i="74"/>
  <c r="AA76" i="74"/>
  <c r="Z76" i="74"/>
  <c r="Y76" i="74"/>
  <c r="X76" i="74"/>
  <c r="W76" i="74"/>
  <c r="V76" i="74"/>
  <c r="U76" i="74"/>
  <c r="AT75" i="74"/>
  <c r="AU75" i="74" s="1"/>
  <c r="AQ75" i="74"/>
  <c r="AR75" i="74" s="1"/>
  <c r="AN75" i="74"/>
  <c r="AO75" i="74" s="1"/>
  <c r="AK75" i="74"/>
  <c r="AL75" i="74" s="1"/>
  <c r="AH75" i="74"/>
  <c r="AI75" i="74" s="1"/>
  <c r="AE75" i="74"/>
  <c r="AF75" i="74" s="1"/>
  <c r="AC75" i="74"/>
  <c r="AB75" i="74"/>
  <c r="AA75" i="74"/>
  <c r="Z75" i="74"/>
  <c r="Y75" i="74"/>
  <c r="X75" i="74"/>
  <c r="W75" i="74"/>
  <c r="V75" i="74"/>
  <c r="U75" i="74"/>
  <c r="D75" i="74"/>
  <c r="AT74" i="74"/>
  <c r="AU74" i="74" s="1"/>
  <c r="AQ74" i="74"/>
  <c r="AR74" i="74" s="1"/>
  <c r="AN74" i="74"/>
  <c r="AO74" i="74" s="1"/>
  <c r="AK74" i="74"/>
  <c r="AL74" i="74" s="1"/>
  <c r="AH74" i="74"/>
  <c r="AI74" i="74" s="1"/>
  <c r="AE74" i="74"/>
  <c r="AF74" i="74" s="1"/>
  <c r="AC74" i="74"/>
  <c r="AB74" i="74"/>
  <c r="AA74" i="74"/>
  <c r="Z74" i="74"/>
  <c r="Y74" i="74"/>
  <c r="X74" i="74"/>
  <c r="W74" i="74"/>
  <c r="V74" i="74"/>
  <c r="U74" i="74"/>
  <c r="AT73" i="74"/>
  <c r="AU73" i="74" s="1"/>
  <c r="AQ73" i="74"/>
  <c r="AR73" i="74" s="1"/>
  <c r="AN73" i="74"/>
  <c r="AO73" i="74" s="1"/>
  <c r="AK73" i="74"/>
  <c r="AL73" i="74" s="1"/>
  <c r="AH73" i="74"/>
  <c r="AI73" i="74" s="1"/>
  <c r="AE73" i="74"/>
  <c r="AF73" i="74" s="1"/>
  <c r="AC73" i="74"/>
  <c r="AB73" i="74"/>
  <c r="AA73" i="74"/>
  <c r="Z73" i="74"/>
  <c r="Y73" i="74"/>
  <c r="X73" i="74"/>
  <c r="W73" i="74"/>
  <c r="V73" i="74"/>
  <c r="U73" i="74"/>
  <c r="D73" i="74"/>
  <c r="AT72" i="74"/>
  <c r="AU72" i="74" s="1"/>
  <c r="AQ72" i="74"/>
  <c r="AR72" i="74" s="1"/>
  <c r="AN72" i="74"/>
  <c r="AO72" i="74" s="1"/>
  <c r="AK72" i="74"/>
  <c r="AL72" i="74" s="1"/>
  <c r="AH72" i="74"/>
  <c r="AI72" i="74" s="1"/>
  <c r="AE72" i="74"/>
  <c r="AF72" i="74" s="1"/>
  <c r="AC72" i="74"/>
  <c r="AB72" i="74"/>
  <c r="AA72" i="74"/>
  <c r="Z72" i="74"/>
  <c r="Y72" i="74"/>
  <c r="X72" i="74"/>
  <c r="W72" i="74"/>
  <c r="V72" i="74"/>
  <c r="U72" i="74"/>
  <c r="AT71" i="74"/>
  <c r="AU71" i="74" s="1"/>
  <c r="AQ71" i="74"/>
  <c r="AR71" i="74" s="1"/>
  <c r="AN71" i="74"/>
  <c r="AO71" i="74" s="1"/>
  <c r="AK71" i="74"/>
  <c r="AL71" i="74" s="1"/>
  <c r="AH71" i="74"/>
  <c r="AI71" i="74" s="1"/>
  <c r="AE71" i="74"/>
  <c r="AF71" i="74" s="1"/>
  <c r="AC71" i="74"/>
  <c r="AB71" i="74"/>
  <c r="AA71" i="74"/>
  <c r="Z71" i="74"/>
  <c r="Y71" i="74"/>
  <c r="X71" i="74"/>
  <c r="W71" i="74"/>
  <c r="V71" i="74"/>
  <c r="U71" i="74"/>
  <c r="D71" i="74"/>
  <c r="AT70" i="74"/>
  <c r="AU70" i="74" s="1"/>
  <c r="AQ70" i="74"/>
  <c r="AR70" i="74" s="1"/>
  <c r="AN70" i="74"/>
  <c r="AO70" i="74" s="1"/>
  <c r="AK70" i="74"/>
  <c r="AL70" i="74" s="1"/>
  <c r="AH70" i="74"/>
  <c r="AI70" i="74" s="1"/>
  <c r="AE70" i="74"/>
  <c r="AF70" i="74" s="1"/>
  <c r="AC70" i="74"/>
  <c r="AB70" i="74"/>
  <c r="AA70" i="74"/>
  <c r="Z70" i="74"/>
  <c r="Y70" i="74"/>
  <c r="X70" i="74"/>
  <c r="W70" i="74"/>
  <c r="V70" i="74"/>
  <c r="U70" i="74"/>
  <c r="AT69" i="74"/>
  <c r="AU69" i="74" s="1"/>
  <c r="AQ69" i="74"/>
  <c r="AR69" i="74" s="1"/>
  <c r="AN69" i="74"/>
  <c r="AO69" i="74" s="1"/>
  <c r="AK69" i="74"/>
  <c r="AL69" i="74" s="1"/>
  <c r="AH69" i="74"/>
  <c r="AI69" i="74" s="1"/>
  <c r="AE69" i="74"/>
  <c r="AF69" i="74" s="1"/>
  <c r="AC69" i="74"/>
  <c r="AB69" i="74"/>
  <c r="AA69" i="74"/>
  <c r="Z69" i="74"/>
  <c r="Y69" i="74"/>
  <c r="X69" i="74"/>
  <c r="W69" i="74"/>
  <c r="V69" i="74"/>
  <c r="U69" i="74"/>
  <c r="D69" i="74"/>
  <c r="AT68" i="74"/>
  <c r="AU68" i="74" s="1"/>
  <c r="AQ68" i="74"/>
  <c r="AR68" i="74" s="1"/>
  <c r="AN68" i="74"/>
  <c r="AO68" i="74" s="1"/>
  <c r="AK68" i="74"/>
  <c r="AL68" i="74" s="1"/>
  <c r="AH68" i="74"/>
  <c r="AI68" i="74" s="1"/>
  <c r="AE68" i="74"/>
  <c r="AF68" i="74" s="1"/>
  <c r="AC68" i="74"/>
  <c r="AB68" i="74"/>
  <c r="AA68" i="74"/>
  <c r="Z68" i="74"/>
  <c r="Y68" i="74"/>
  <c r="X68" i="74"/>
  <c r="W68" i="74"/>
  <c r="V68" i="74"/>
  <c r="U68" i="74"/>
  <c r="AT67" i="74"/>
  <c r="AU67" i="74" s="1"/>
  <c r="AQ67" i="74"/>
  <c r="AR67" i="74" s="1"/>
  <c r="AN67" i="74"/>
  <c r="AO67" i="74" s="1"/>
  <c r="AK67" i="74"/>
  <c r="AL67" i="74" s="1"/>
  <c r="AH67" i="74"/>
  <c r="AI67" i="74" s="1"/>
  <c r="AE67" i="74"/>
  <c r="AF67" i="74" s="1"/>
  <c r="AC67" i="74"/>
  <c r="AB67" i="74"/>
  <c r="AA67" i="74"/>
  <c r="Z67" i="74"/>
  <c r="Y67" i="74"/>
  <c r="X67" i="74"/>
  <c r="W67" i="74"/>
  <c r="V67" i="74"/>
  <c r="U67" i="74"/>
  <c r="D67" i="74"/>
  <c r="AT66" i="74"/>
  <c r="AU66" i="74" s="1"/>
  <c r="AQ66" i="74"/>
  <c r="AR66" i="74" s="1"/>
  <c r="AN66" i="74"/>
  <c r="AO66" i="74" s="1"/>
  <c r="AK66" i="74"/>
  <c r="AL66" i="74" s="1"/>
  <c r="AH66" i="74"/>
  <c r="AI66" i="74" s="1"/>
  <c r="AE66" i="74"/>
  <c r="AF66" i="74" s="1"/>
  <c r="AC66" i="74"/>
  <c r="AB66" i="74"/>
  <c r="AA66" i="74"/>
  <c r="Z66" i="74"/>
  <c r="Y66" i="74"/>
  <c r="X66" i="74"/>
  <c r="W66" i="74"/>
  <c r="V66" i="74"/>
  <c r="U66" i="74"/>
  <c r="AT65" i="74"/>
  <c r="AU65" i="74" s="1"/>
  <c r="AQ65" i="74"/>
  <c r="AR65" i="74" s="1"/>
  <c r="AN65" i="74"/>
  <c r="AO65" i="74" s="1"/>
  <c r="AK65" i="74"/>
  <c r="AL65" i="74" s="1"/>
  <c r="AH65" i="74"/>
  <c r="AI65" i="74" s="1"/>
  <c r="AE65" i="74"/>
  <c r="AF65" i="74" s="1"/>
  <c r="AC65" i="74"/>
  <c r="AB65" i="74"/>
  <c r="AA65" i="74"/>
  <c r="Z65" i="74"/>
  <c r="Y65" i="74"/>
  <c r="X65" i="74"/>
  <c r="W65" i="74"/>
  <c r="V65" i="74"/>
  <c r="U65" i="74"/>
  <c r="D65" i="74"/>
  <c r="AT64" i="74"/>
  <c r="AU64" i="74" s="1"/>
  <c r="AQ64" i="74"/>
  <c r="AR64" i="74" s="1"/>
  <c r="AN64" i="74"/>
  <c r="AO64" i="74" s="1"/>
  <c r="AK64" i="74"/>
  <c r="AL64" i="74" s="1"/>
  <c r="AH64" i="74"/>
  <c r="AI64" i="74" s="1"/>
  <c r="AE64" i="74"/>
  <c r="AF64" i="74" s="1"/>
  <c r="AC64" i="74"/>
  <c r="AB64" i="74"/>
  <c r="AA64" i="74"/>
  <c r="Z64" i="74"/>
  <c r="Y64" i="74"/>
  <c r="X64" i="74"/>
  <c r="W64" i="74"/>
  <c r="V64" i="74"/>
  <c r="U64" i="74"/>
  <c r="AT63" i="74"/>
  <c r="AU63" i="74" s="1"/>
  <c r="AQ63" i="74"/>
  <c r="AR63" i="74" s="1"/>
  <c r="AN63" i="74"/>
  <c r="AO63" i="74" s="1"/>
  <c r="AK63" i="74"/>
  <c r="AL63" i="74" s="1"/>
  <c r="AH63" i="74"/>
  <c r="AI63" i="74" s="1"/>
  <c r="AE63" i="74"/>
  <c r="AF63" i="74" s="1"/>
  <c r="AC63" i="74"/>
  <c r="AB63" i="74"/>
  <c r="AA63" i="74"/>
  <c r="Z63" i="74"/>
  <c r="Y63" i="74"/>
  <c r="X63" i="74"/>
  <c r="W63" i="74"/>
  <c r="V63" i="74"/>
  <c r="U63" i="74"/>
  <c r="D63" i="74"/>
  <c r="AT62" i="74"/>
  <c r="AU62" i="74" s="1"/>
  <c r="AQ62" i="74"/>
  <c r="AR62" i="74" s="1"/>
  <c r="AN62" i="74"/>
  <c r="AO62" i="74" s="1"/>
  <c r="AK62" i="74"/>
  <c r="AL62" i="74" s="1"/>
  <c r="AH62" i="74"/>
  <c r="AI62" i="74" s="1"/>
  <c r="AE62" i="74"/>
  <c r="AF62" i="74" s="1"/>
  <c r="AC62" i="74"/>
  <c r="AB62" i="74"/>
  <c r="AA62" i="74"/>
  <c r="Z62" i="74"/>
  <c r="Y62" i="74"/>
  <c r="X62" i="74"/>
  <c r="W62" i="74"/>
  <c r="V62" i="74"/>
  <c r="U62" i="74"/>
  <c r="AT61" i="74"/>
  <c r="AU61" i="74" s="1"/>
  <c r="AQ61" i="74"/>
  <c r="AR61" i="74" s="1"/>
  <c r="AN61" i="74"/>
  <c r="AO61" i="74" s="1"/>
  <c r="AK61" i="74"/>
  <c r="AL61" i="74" s="1"/>
  <c r="AH61" i="74"/>
  <c r="AI61" i="74" s="1"/>
  <c r="AE61" i="74"/>
  <c r="AF61" i="74" s="1"/>
  <c r="AC61" i="74"/>
  <c r="AB61" i="74"/>
  <c r="AA61" i="74"/>
  <c r="Z61" i="74"/>
  <c r="Y61" i="74"/>
  <c r="X61" i="74"/>
  <c r="W61" i="74"/>
  <c r="V61" i="74"/>
  <c r="U61" i="74"/>
  <c r="D61" i="74"/>
  <c r="AT60" i="74"/>
  <c r="AU60" i="74" s="1"/>
  <c r="AQ60" i="74"/>
  <c r="AR60" i="74" s="1"/>
  <c r="AN60" i="74"/>
  <c r="AO60" i="74" s="1"/>
  <c r="AK60" i="74"/>
  <c r="AL60" i="74" s="1"/>
  <c r="AH60" i="74"/>
  <c r="AI60" i="74" s="1"/>
  <c r="AE60" i="74"/>
  <c r="AF60" i="74" s="1"/>
  <c r="AC60" i="74"/>
  <c r="AB60" i="74"/>
  <c r="AA60" i="74"/>
  <c r="Z60" i="74"/>
  <c r="Y60" i="74"/>
  <c r="X60" i="74"/>
  <c r="W60" i="74"/>
  <c r="V60" i="74"/>
  <c r="U60" i="74"/>
  <c r="AT59" i="74"/>
  <c r="AU59" i="74" s="1"/>
  <c r="AQ59" i="74"/>
  <c r="AR59" i="74" s="1"/>
  <c r="AN59" i="74"/>
  <c r="AO59" i="74" s="1"/>
  <c r="AK59" i="74"/>
  <c r="AL59" i="74" s="1"/>
  <c r="AH59" i="74"/>
  <c r="AI59" i="74" s="1"/>
  <c r="AE59" i="74"/>
  <c r="AF59" i="74" s="1"/>
  <c r="AC59" i="74"/>
  <c r="AB59" i="74"/>
  <c r="AA59" i="74"/>
  <c r="Z59" i="74"/>
  <c r="Y59" i="74"/>
  <c r="X59" i="74"/>
  <c r="W59" i="74"/>
  <c r="V59" i="74"/>
  <c r="U59" i="74"/>
  <c r="D59" i="74"/>
  <c r="AT58" i="74"/>
  <c r="AU58" i="74" s="1"/>
  <c r="AQ58" i="74"/>
  <c r="AR58" i="74" s="1"/>
  <c r="AN58" i="74"/>
  <c r="AO58" i="74" s="1"/>
  <c r="AK58" i="74"/>
  <c r="AL58" i="74" s="1"/>
  <c r="AH58" i="74"/>
  <c r="AI58" i="74" s="1"/>
  <c r="AE58" i="74"/>
  <c r="AF58" i="74" s="1"/>
  <c r="AC58" i="74"/>
  <c r="AB58" i="74"/>
  <c r="AA58" i="74"/>
  <c r="Z58" i="74"/>
  <c r="Y58" i="74"/>
  <c r="X58" i="74"/>
  <c r="W58" i="74"/>
  <c r="V58" i="74"/>
  <c r="U58" i="74"/>
  <c r="AT57" i="74"/>
  <c r="AU57" i="74" s="1"/>
  <c r="AQ57" i="74"/>
  <c r="AR57" i="74" s="1"/>
  <c r="AN57" i="74"/>
  <c r="AO57" i="74" s="1"/>
  <c r="AK57" i="74"/>
  <c r="AL57" i="74" s="1"/>
  <c r="AH57" i="74"/>
  <c r="AI57" i="74" s="1"/>
  <c r="AE57" i="74"/>
  <c r="AF57" i="74" s="1"/>
  <c r="AC57" i="74"/>
  <c r="AB57" i="74"/>
  <c r="AA57" i="74"/>
  <c r="Z57" i="74"/>
  <c r="Y57" i="74"/>
  <c r="X57" i="74"/>
  <c r="W57" i="74"/>
  <c r="V57" i="74"/>
  <c r="U57" i="74"/>
  <c r="D57" i="74"/>
  <c r="AT56" i="74"/>
  <c r="AU56" i="74" s="1"/>
  <c r="AQ56" i="74"/>
  <c r="AR56" i="74" s="1"/>
  <c r="AN56" i="74"/>
  <c r="AO56" i="74" s="1"/>
  <c r="AK56" i="74"/>
  <c r="AL56" i="74" s="1"/>
  <c r="AH56" i="74"/>
  <c r="AI56" i="74" s="1"/>
  <c r="AE56" i="74"/>
  <c r="AF56" i="74" s="1"/>
  <c r="AC56" i="74"/>
  <c r="AB56" i="74"/>
  <c r="AA56" i="74"/>
  <c r="Z56" i="74"/>
  <c r="Y56" i="74"/>
  <c r="X56" i="74"/>
  <c r="W56" i="74"/>
  <c r="V56" i="74"/>
  <c r="U56" i="74"/>
  <c r="AT55" i="74"/>
  <c r="AU55" i="74" s="1"/>
  <c r="AQ55" i="74"/>
  <c r="AR55" i="74" s="1"/>
  <c r="AN55" i="74"/>
  <c r="AO55" i="74" s="1"/>
  <c r="AK55" i="74"/>
  <c r="AL55" i="74" s="1"/>
  <c r="AH55" i="74"/>
  <c r="AI55" i="74" s="1"/>
  <c r="AE55" i="74"/>
  <c r="AF55" i="74" s="1"/>
  <c r="AC55" i="74"/>
  <c r="AB55" i="74"/>
  <c r="AA55" i="74"/>
  <c r="Z55" i="74"/>
  <c r="Y55" i="74"/>
  <c r="X55" i="74"/>
  <c r="W55" i="74"/>
  <c r="V55" i="74"/>
  <c r="U55" i="74"/>
  <c r="D55" i="74"/>
  <c r="AT54" i="74"/>
  <c r="AU54" i="74" s="1"/>
  <c r="AQ54" i="74"/>
  <c r="AR54" i="74" s="1"/>
  <c r="AN54" i="74"/>
  <c r="AO54" i="74" s="1"/>
  <c r="AK54" i="74"/>
  <c r="AL54" i="74" s="1"/>
  <c r="AH54" i="74"/>
  <c r="AI54" i="74" s="1"/>
  <c r="AE54" i="74"/>
  <c r="AF54" i="74" s="1"/>
  <c r="AC54" i="74"/>
  <c r="AB54" i="74"/>
  <c r="AA54" i="74"/>
  <c r="Z54" i="74"/>
  <c r="Y54" i="74"/>
  <c r="X54" i="74"/>
  <c r="W54" i="74"/>
  <c r="V54" i="74"/>
  <c r="U54" i="74"/>
  <c r="AT53" i="74"/>
  <c r="AU53" i="74" s="1"/>
  <c r="AQ53" i="74"/>
  <c r="AR53" i="74" s="1"/>
  <c r="AN53" i="74"/>
  <c r="AO53" i="74" s="1"/>
  <c r="AK53" i="74"/>
  <c r="AL53" i="74" s="1"/>
  <c r="AH53" i="74"/>
  <c r="AI53" i="74" s="1"/>
  <c r="AE53" i="74"/>
  <c r="AF53" i="74" s="1"/>
  <c r="AC53" i="74"/>
  <c r="AB53" i="74"/>
  <c r="AA53" i="74"/>
  <c r="Z53" i="74"/>
  <c r="Y53" i="74"/>
  <c r="X53" i="74"/>
  <c r="W53" i="74"/>
  <c r="V53" i="74"/>
  <c r="U53" i="74"/>
  <c r="D53" i="74"/>
  <c r="AT52" i="74"/>
  <c r="AU52" i="74" s="1"/>
  <c r="AQ52" i="74"/>
  <c r="AR52" i="74" s="1"/>
  <c r="AN52" i="74"/>
  <c r="AO52" i="74" s="1"/>
  <c r="AK52" i="74"/>
  <c r="AL52" i="74" s="1"/>
  <c r="AH52" i="74"/>
  <c r="AI52" i="74" s="1"/>
  <c r="AE52" i="74"/>
  <c r="AF52" i="74" s="1"/>
  <c r="AC52" i="74"/>
  <c r="AB52" i="74"/>
  <c r="AA52" i="74"/>
  <c r="Z52" i="74"/>
  <c r="Y52" i="74"/>
  <c r="X52" i="74"/>
  <c r="W52" i="74"/>
  <c r="V52" i="74"/>
  <c r="U52" i="74"/>
  <c r="AT51" i="74"/>
  <c r="AU51" i="74" s="1"/>
  <c r="AQ51" i="74"/>
  <c r="AR51" i="74" s="1"/>
  <c r="AN51" i="74"/>
  <c r="AO51" i="74" s="1"/>
  <c r="AK51" i="74"/>
  <c r="AL51" i="74" s="1"/>
  <c r="AH51" i="74"/>
  <c r="AI51" i="74" s="1"/>
  <c r="AE51" i="74"/>
  <c r="AF51" i="74" s="1"/>
  <c r="AC51" i="74"/>
  <c r="AB51" i="74"/>
  <c r="AA51" i="74"/>
  <c r="Z51" i="74"/>
  <c r="Y51" i="74"/>
  <c r="X51" i="74"/>
  <c r="W51" i="74"/>
  <c r="V51" i="74"/>
  <c r="U51" i="74"/>
  <c r="D51" i="74"/>
  <c r="AT50" i="74"/>
  <c r="AU50" i="74" s="1"/>
  <c r="AQ50" i="74"/>
  <c r="AR50" i="74" s="1"/>
  <c r="AN50" i="74"/>
  <c r="AO50" i="74" s="1"/>
  <c r="AK50" i="74"/>
  <c r="AL50" i="74" s="1"/>
  <c r="AH50" i="74"/>
  <c r="AI50" i="74" s="1"/>
  <c r="AE50" i="74"/>
  <c r="AF50" i="74" s="1"/>
  <c r="AC50" i="74"/>
  <c r="AB50" i="74"/>
  <c r="AA50" i="74"/>
  <c r="Z50" i="74"/>
  <c r="Y50" i="74"/>
  <c r="X50" i="74"/>
  <c r="W50" i="74"/>
  <c r="V50" i="74"/>
  <c r="U50" i="74"/>
  <c r="AT49" i="74"/>
  <c r="AU49" i="74" s="1"/>
  <c r="AQ49" i="74"/>
  <c r="AR49" i="74" s="1"/>
  <c r="AN49" i="74"/>
  <c r="AO49" i="74" s="1"/>
  <c r="AK49" i="74"/>
  <c r="AL49" i="74" s="1"/>
  <c r="AH49" i="74"/>
  <c r="AI49" i="74" s="1"/>
  <c r="AE49" i="74"/>
  <c r="AF49" i="74" s="1"/>
  <c r="AC49" i="74"/>
  <c r="AB49" i="74"/>
  <c r="AA49" i="74"/>
  <c r="Z49" i="74"/>
  <c r="Y49" i="74"/>
  <c r="X49" i="74"/>
  <c r="W49" i="74"/>
  <c r="V49" i="74"/>
  <c r="U49" i="74"/>
  <c r="D49" i="74"/>
  <c r="AT48" i="74"/>
  <c r="AU48" i="74" s="1"/>
  <c r="AQ48" i="74"/>
  <c r="AR48" i="74" s="1"/>
  <c r="AN48" i="74"/>
  <c r="AO48" i="74" s="1"/>
  <c r="AK48" i="74"/>
  <c r="AL48" i="74" s="1"/>
  <c r="AH48" i="74"/>
  <c r="AI48" i="74" s="1"/>
  <c r="AE48" i="74"/>
  <c r="AF48" i="74" s="1"/>
  <c r="AC48" i="74"/>
  <c r="AB48" i="74"/>
  <c r="AA48" i="74"/>
  <c r="Z48" i="74"/>
  <c r="Y48" i="74"/>
  <c r="X48" i="74"/>
  <c r="W48" i="74"/>
  <c r="V48" i="74"/>
  <c r="U48" i="74"/>
  <c r="AT47" i="74"/>
  <c r="AU47" i="74" s="1"/>
  <c r="AQ47" i="74"/>
  <c r="AR47" i="74" s="1"/>
  <c r="AN47" i="74"/>
  <c r="AO47" i="74" s="1"/>
  <c r="AK47" i="74"/>
  <c r="AL47" i="74" s="1"/>
  <c r="AH47" i="74"/>
  <c r="AI47" i="74" s="1"/>
  <c r="AE47" i="74"/>
  <c r="AF47" i="74" s="1"/>
  <c r="AC47" i="74"/>
  <c r="AB47" i="74"/>
  <c r="AA47" i="74"/>
  <c r="Z47" i="74"/>
  <c r="Y47" i="74"/>
  <c r="X47" i="74"/>
  <c r="W47" i="74"/>
  <c r="V47" i="74"/>
  <c r="U47" i="74"/>
  <c r="D47" i="74"/>
  <c r="AT46" i="74"/>
  <c r="AU46" i="74" s="1"/>
  <c r="AQ46" i="74"/>
  <c r="AR46" i="74" s="1"/>
  <c r="AN46" i="74"/>
  <c r="AO46" i="74" s="1"/>
  <c r="AK46" i="74"/>
  <c r="AL46" i="74" s="1"/>
  <c r="AH46" i="74"/>
  <c r="AI46" i="74" s="1"/>
  <c r="AE46" i="74"/>
  <c r="AF46" i="74" s="1"/>
  <c r="AC46" i="74"/>
  <c r="AB46" i="74"/>
  <c r="AA46" i="74"/>
  <c r="Z46" i="74"/>
  <c r="Y46" i="74"/>
  <c r="X46" i="74"/>
  <c r="W46" i="74"/>
  <c r="V46" i="74"/>
  <c r="U46" i="74"/>
  <c r="AT45" i="74"/>
  <c r="AU45" i="74" s="1"/>
  <c r="AQ45" i="74"/>
  <c r="AR45" i="74" s="1"/>
  <c r="AN45" i="74"/>
  <c r="AO45" i="74" s="1"/>
  <c r="AK45" i="74"/>
  <c r="AL45" i="74" s="1"/>
  <c r="AH45" i="74"/>
  <c r="AI45" i="74" s="1"/>
  <c r="AE45" i="74"/>
  <c r="AF45" i="74" s="1"/>
  <c r="AC45" i="74"/>
  <c r="AB45" i="74"/>
  <c r="AA45" i="74"/>
  <c r="Z45" i="74"/>
  <c r="Y45" i="74"/>
  <c r="X45" i="74"/>
  <c r="W45" i="74"/>
  <c r="V45" i="74"/>
  <c r="U45" i="74"/>
  <c r="D45" i="74"/>
  <c r="AT44" i="74"/>
  <c r="AU44" i="74" s="1"/>
  <c r="AQ44" i="74"/>
  <c r="AR44" i="74" s="1"/>
  <c r="AN44" i="74"/>
  <c r="AO44" i="74" s="1"/>
  <c r="AK44" i="74"/>
  <c r="AL44" i="74" s="1"/>
  <c r="AH44" i="74"/>
  <c r="AI44" i="74" s="1"/>
  <c r="AE44" i="74"/>
  <c r="AF44" i="74" s="1"/>
  <c r="AC44" i="74"/>
  <c r="AB44" i="74"/>
  <c r="AA44" i="74"/>
  <c r="Z44" i="74"/>
  <c r="Y44" i="74"/>
  <c r="X44" i="74"/>
  <c r="W44" i="74"/>
  <c r="V44" i="74"/>
  <c r="U44" i="74"/>
  <c r="AT43" i="74"/>
  <c r="AU43" i="74" s="1"/>
  <c r="AQ43" i="74"/>
  <c r="AR43" i="74" s="1"/>
  <c r="AN43" i="74"/>
  <c r="AO43" i="74" s="1"/>
  <c r="AK43" i="74"/>
  <c r="AL43" i="74" s="1"/>
  <c r="AH43" i="74"/>
  <c r="AI43" i="74" s="1"/>
  <c r="AE43" i="74"/>
  <c r="AF43" i="74" s="1"/>
  <c r="AC43" i="74"/>
  <c r="AB43" i="74"/>
  <c r="AA43" i="74"/>
  <c r="Z43" i="74"/>
  <c r="Y43" i="74"/>
  <c r="X43" i="74"/>
  <c r="W43" i="74"/>
  <c r="V43" i="74"/>
  <c r="U43" i="74"/>
  <c r="D43" i="74"/>
  <c r="AT42" i="74"/>
  <c r="AU42" i="74" s="1"/>
  <c r="AQ42" i="74"/>
  <c r="AR42" i="74" s="1"/>
  <c r="AN42" i="74"/>
  <c r="AO42" i="74" s="1"/>
  <c r="AK42" i="74"/>
  <c r="AL42" i="74" s="1"/>
  <c r="AH42" i="74"/>
  <c r="AI42" i="74" s="1"/>
  <c r="AE42" i="74"/>
  <c r="AF42" i="74" s="1"/>
  <c r="AC42" i="74"/>
  <c r="AB42" i="74"/>
  <c r="AA42" i="74"/>
  <c r="Z42" i="74"/>
  <c r="Y42" i="74"/>
  <c r="X42" i="74"/>
  <c r="W42" i="74"/>
  <c r="V42" i="74"/>
  <c r="U42" i="74"/>
  <c r="AT41" i="74"/>
  <c r="AU41" i="74" s="1"/>
  <c r="AQ41" i="74"/>
  <c r="AR41" i="74" s="1"/>
  <c r="AN41" i="74"/>
  <c r="AO41" i="74" s="1"/>
  <c r="AK41" i="74"/>
  <c r="AL41" i="74" s="1"/>
  <c r="AH41" i="74"/>
  <c r="AI41" i="74" s="1"/>
  <c r="AE41" i="74"/>
  <c r="AF41" i="74" s="1"/>
  <c r="AC41" i="74"/>
  <c r="AB41" i="74"/>
  <c r="AA41" i="74"/>
  <c r="Z41" i="74"/>
  <c r="Y41" i="74"/>
  <c r="X41" i="74"/>
  <c r="W41" i="74"/>
  <c r="V41" i="74"/>
  <c r="U41" i="74"/>
  <c r="D41" i="74"/>
  <c r="AT40" i="74"/>
  <c r="AU40" i="74" s="1"/>
  <c r="AQ40" i="74"/>
  <c r="AR40" i="74" s="1"/>
  <c r="AN40" i="74"/>
  <c r="AO40" i="74" s="1"/>
  <c r="AK40" i="74"/>
  <c r="AL40" i="74" s="1"/>
  <c r="AH40" i="74"/>
  <c r="AI40" i="74" s="1"/>
  <c r="AE40" i="74"/>
  <c r="AF40" i="74" s="1"/>
  <c r="AC40" i="74"/>
  <c r="AB40" i="74"/>
  <c r="AA40" i="74"/>
  <c r="Z40" i="74"/>
  <c r="Y40" i="74"/>
  <c r="X40" i="74"/>
  <c r="W40" i="74"/>
  <c r="V40" i="74"/>
  <c r="U40" i="74"/>
  <c r="AT39" i="74"/>
  <c r="AU39" i="74" s="1"/>
  <c r="AQ39" i="74"/>
  <c r="AR39" i="74" s="1"/>
  <c r="AN39" i="74"/>
  <c r="AO39" i="74" s="1"/>
  <c r="AK39" i="74"/>
  <c r="AL39" i="74" s="1"/>
  <c r="AH39" i="74"/>
  <c r="AI39" i="74" s="1"/>
  <c r="AE39" i="74"/>
  <c r="AF39" i="74" s="1"/>
  <c r="AC39" i="74"/>
  <c r="AB39" i="74"/>
  <c r="AA39" i="74"/>
  <c r="Z39" i="74"/>
  <c r="Y39" i="74"/>
  <c r="X39" i="74"/>
  <c r="W39" i="74"/>
  <c r="V39" i="74"/>
  <c r="U39" i="74"/>
  <c r="D39" i="74"/>
  <c r="AT38" i="74"/>
  <c r="AU38" i="74" s="1"/>
  <c r="AQ38" i="74"/>
  <c r="AR38" i="74" s="1"/>
  <c r="AN38" i="74"/>
  <c r="AO38" i="74" s="1"/>
  <c r="AK38" i="74"/>
  <c r="AL38" i="74" s="1"/>
  <c r="AH38" i="74"/>
  <c r="AI38" i="74" s="1"/>
  <c r="AE38" i="74"/>
  <c r="AF38" i="74" s="1"/>
  <c r="AC38" i="74"/>
  <c r="AB38" i="74"/>
  <c r="AA38" i="74"/>
  <c r="Z38" i="74"/>
  <c r="Y38" i="74"/>
  <c r="X38" i="74"/>
  <c r="W38" i="74"/>
  <c r="V38" i="74"/>
  <c r="U38" i="74"/>
  <c r="AT37" i="74"/>
  <c r="AU37" i="74" s="1"/>
  <c r="AQ37" i="74"/>
  <c r="AR37" i="74" s="1"/>
  <c r="AN37" i="74"/>
  <c r="AO37" i="74" s="1"/>
  <c r="AK37" i="74"/>
  <c r="AL37" i="74" s="1"/>
  <c r="AH37" i="74"/>
  <c r="AI37" i="74" s="1"/>
  <c r="AE37" i="74"/>
  <c r="AF37" i="74" s="1"/>
  <c r="AC37" i="74"/>
  <c r="AB37" i="74"/>
  <c r="AA37" i="74"/>
  <c r="Z37" i="74"/>
  <c r="Y37" i="74"/>
  <c r="X37" i="74"/>
  <c r="W37" i="74"/>
  <c r="V37" i="74"/>
  <c r="U37" i="74"/>
  <c r="D37" i="74"/>
  <c r="AT36" i="74"/>
  <c r="AU36" i="74" s="1"/>
  <c r="AQ36" i="74"/>
  <c r="AR36" i="74" s="1"/>
  <c r="AN36" i="74"/>
  <c r="AO36" i="74" s="1"/>
  <c r="AK36" i="74"/>
  <c r="AL36" i="74" s="1"/>
  <c r="AH36" i="74"/>
  <c r="AI36" i="74" s="1"/>
  <c r="AE36" i="74"/>
  <c r="AF36" i="74" s="1"/>
  <c r="AC36" i="74"/>
  <c r="AB36" i="74"/>
  <c r="AA36" i="74"/>
  <c r="Z36" i="74"/>
  <c r="Y36" i="74"/>
  <c r="X36" i="74"/>
  <c r="W36" i="74"/>
  <c r="V36" i="74"/>
  <c r="U36" i="74"/>
  <c r="AT35" i="74"/>
  <c r="AU35" i="74" s="1"/>
  <c r="AQ35" i="74"/>
  <c r="AR35" i="74" s="1"/>
  <c r="AN35" i="74"/>
  <c r="AO35" i="74" s="1"/>
  <c r="AK35" i="74"/>
  <c r="AL35" i="74" s="1"/>
  <c r="AH35" i="74"/>
  <c r="AI35" i="74" s="1"/>
  <c r="AE35" i="74"/>
  <c r="AF35" i="74" s="1"/>
  <c r="AC35" i="74"/>
  <c r="AB35" i="74"/>
  <c r="AA35" i="74"/>
  <c r="Z35" i="74"/>
  <c r="Y35" i="74"/>
  <c r="X35" i="74"/>
  <c r="W35" i="74"/>
  <c r="V35" i="74"/>
  <c r="U35" i="74"/>
  <c r="D35" i="74"/>
  <c r="AT34" i="74"/>
  <c r="AQ34" i="74"/>
  <c r="AR34" i="74" s="1"/>
  <c r="AN34" i="74"/>
  <c r="AO34" i="74" s="1"/>
  <c r="AK34" i="74"/>
  <c r="AH34" i="74"/>
  <c r="AI34" i="74" s="1"/>
  <c r="AE34" i="74"/>
  <c r="AF34" i="74" s="1"/>
  <c r="AC34" i="74"/>
  <c r="AB34" i="74"/>
  <c r="AA34" i="74"/>
  <c r="Z34" i="74"/>
  <c r="Y34" i="74"/>
  <c r="X34" i="74"/>
  <c r="W34" i="74"/>
  <c r="V34" i="74"/>
  <c r="U34" i="74"/>
  <c r="L33" i="74"/>
  <c r="K33" i="74"/>
  <c r="J33" i="74"/>
  <c r="F23" i="4" s="1"/>
  <c r="I33" i="74"/>
  <c r="E23" i="4" s="1"/>
  <c r="AT32" i="74"/>
  <c r="AQ32" i="74"/>
  <c r="AN32" i="74"/>
  <c r="AK32" i="74"/>
  <c r="AH32" i="74"/>
  <c r="AE32" i="74"/>
  <c r="C28" i="74"/>
  <c r="E12" i="74"/>
  <c r="E14" i="74"/>
  <c r="F4" i="74"/>
  <c r="E22" i="4"/>
  <c r="AT107" i="73"/>
  <c r="AU107" i="73" s="1"/>
  <c r="AQ107" i="73"/>
  <c r="AR107" i="73" s="1"/>
  <c r="AO107" i="73"/>
  <c r="AN107" i="73"/>
  <c r="AK107" i="73"/>
  <c r="AL107" i="73" s="1"/>
  <c r="AH107" i="73"/>
  <c r="AI107" i="73" s="1"/>
  <c r="AE107" i="73"/>
  <c r="AF107" i="73" s="1"/>
  <c r="AC107" i="73"/>
  <c r="AB107" i="73"/>
  <c r="AA107" i="73"/>
  <c r="Z107" i="73"/>
  <c r="Y107" i="73"/>
  <c r="X107" i="73"/>
  <c r="W107" i="73"/>
  <c r="V107" i="73"/>
  <c r="U107" i="73"/>
  <c r="D107" i="73"/>
  <c r="AU106" i="73"/>
  <c r="AT106" i="73"/>
  <c r="AQ106" i="73"/>
  <c r="AR106" i="73" s="1"/>
  <c r="AN106" i="73"/>
  <c r="AO106" i="73" s="1"/>
  <c r="AK106" i="73"/>
  <c r="AL106" i="73" s="1"/>
  <c r="AH106" i="73"/>
  <c r="AI106" i="73" s="1"/>
  <c r="AE106" i="73"/>
  <c r="AF106" i="73" s="1"/>
  <c r="AC106" i="73"/>
  <c r="AB106" i="73"/>
  <c r="AA106" i="73"/>
  <c r="Z106" i="73"/>
  <c r="Y106" i="73"/>
  <c r="X106" i="73"/>
  <c r="W106" i="73"/>
  <c r="V106" i="73"/>
  <c r="U106" i="73"/>
  <c r="C106" i="73" s="1"/>
  <c r="B106" i="73" s="1"/>
  <c r="AT105" i="73"/>
  <c r="AU105" i="73" s="1"/>
  <c r="AR105" i="73"/>
  <c r="AQ105" i="73"/>
  <c r="AN105" i="73"/>
  <c r="AO105" i="73" s="1"/>
  <c r="AK105" i="73"/>
  <c r="AL105" i="73" s="1"/>
  <c r="AH105" i="73"/>
  <c r="AI105" i="73" s="1"/>
  <c r="AE105" i="73"/>
  <c r="AF105" i="73" s="1"/>
  <c r="AC105" i="73"/>
  <c r="AB105" i="73"/>
  <c r="AA105" i="73"/>
  <c r="Z105" i="73"/>
  <c r="Y105" i="73"/>
  <c r="X105" i="73"/>
  <c r="W105" i="73"/>
  <c r="V105" i="73"/>
  <c r="U105" i="73"/>
  <c r="D105" i="73"/>
  <c r="AT104" i="73"/>
  <c r="AU104" i="73" s="1"/>
  <c r="AQ104" i="73"/>
  <c r="AR104" i="73" s="1"/>
  <c r="AN104" i="73"/>
  <c r="AO104" i="73" s="1"/>
  <c r="AK104" i="73"/>
  <c r="AL104" i="73" s="1"/>
  <c r="AH104" i="73"/>
  <c r="AI104" i="73" s="1"/>
  <c r="AE104" i="73"/>
  <c r="AF104" i="73" s="1"/>
  <c r="AC104" i="73"/>
  <c r="AB104" i="73"/>
  <c r="AA104" i="73"/>
  <c r="Z104" i="73"/>
  <c r="Y104" i="73"/>
  <c r="X104" i="73"/>
  <c r="W104" i="73"/>
  <c r="C104" i="73" s="1"/>
  <c r="B104" i="73" s="1"/>
  <c r="V104" i="73"/>
  <c r="U104" i="73"/>
  <c r="AT103" i="73"/>
  <c r="AU103" i="73" s="1"/>
  <c r="AQ103" i="73"/>
  <c r="AR103" i="73" s="1"/>
  <c r="AN103" i="73"/>
  <c r="AO103" i="73" s="1"/>
  <c r="AK103" i="73"/>
  <c r="AL103" i="73" s="1"/>
  <c r="AH103" i="73"/>
  <c r="AI103" i="73" s="1"/>
  <c r="AE103" i="73"/>
  <c r="AF103" i="73" s="1"/>
  <c r="AC103" i="73"/>
  <c r="AB103" i="73"/>
  <c r="AA103" i="73"/>
  <c r="Z103" i="73"/>
  <c r="Y103" i="73"/>
  <c r="X103" i="73"/>
  <c r="W103" i="73"/>
  <c r="V103" i="73"/>
  <c r="U103" i="73"/>
  <c r="D103" i="73"/>
  <c r="AT102" i="73"/>
  <c r="AU102" i="73" s="1"/>
  <c r="AQ102" i="73"/>
  <c r="AR102" i="73" s="1"/>
  <c r="AN102" i="73"/>
  <c r="AO102" i="73" s="1"/>
  <c r="AK102" i="73"/>
  <c r="AL102" i="73" s="1"/>
  <c r="AH102" i="73"/>
  <c r="AI102" i="73" s="1"/>
  <c r="AE102" i="73"/>
  <c r="AF102" i="73" s="1"/>
  <c r="AC102" i="73"/>
  <c r="AB102" i="73"/>
  <c r="AA102" i="73"/>
  <c r="Z102" i="73"/>
  <c r="Y102" i="73"/>
  <c r="X102" i="73"/>
  <c r="W102" i="73"/>
  <c r="V102" i="73"/>
  <c r="U102" i="73"/>
  <c r="C102" i="73"/>
  <c r="B102" i="73" s="1"/>
  <c r="AT101" i="73"/>
  <c r="AU101" i="73" s="1"/>
  <c r="AQ101" i="73"/>
  <c r="AR101" i="73" s="1"/>
  <c r="AO101" i="73"/>
  <c r="AN101" i="73"/>
  <c r="AK101" i="73"/>
  <c r="AL101" i="73" s="1"/>
  <c r="AH101" i="73"/>
  <c r="AI101" i="73" s="1"/>
  <c r="AE101" i="73"/>
  <c r="AF101" i="73" s="1"/>
  <c r="AC101" i="73"/>
  <c r="AB101" i="73"/>
  <c r="AA101" i="73"/>
  <c r="Z101" i="73"/>
  <c r="Y101" i="73"/>
  <c r="X101" i="73"/>
  <c r="W101" i="73"/>
  <c r="V101" i="73"/>
  <c r="U101" i="73"/>
  <c r="D101" i="73"/>
  <c r="AU100" i="73"/>
  <c r="AT100" i="73"/>
  <c r="AQ100" i="73"/>
  <c r="AR100" i="73" s="1"/>
  <c r="AN100" i="73"/>
  <c r="AO100" i="73" s="1"/>
  <c r="AL100" i="73"/>
  <c r="AK100" i="73"/>
  <c r="AH100" i="73"/>
  <c r="AI100" i="73" s="1"/>
  <c r="AE100" i="73"/>
  <c r="AF100" i="73" s="1"/>
  <c r="AC100" i="73"/>
  <c r="AB100" i="73"/>
  <c r="AA100" i="73"/>
  <c r="Z100" i="73"/>
  <c r="Y100" i="73"/>
  <c r="X100" i="73"/>
  <c r="W100" i="73"/>
  <c r="V100" i="73"/>
  <c r="C100" i="73" s="1"/>
  <c r="B100" i="73" s="1"/>
  <c r="U100" i="73"/>
  <c r="AT99" i="73"/>
  <c r="AU99" i="73" s="1"/>
  <c r="AR99" i="73"/>
  <c r="AQ99" i="73"/>
  <c r="AN99" i="73"/>
  <c r="AO99" i="73" s="1"/>
  <c r="AK99" i="73"/>
  <c r="AL99" i="73" s="1"/>
  <c r="AH99" i="73"/>
  <c r="AI99" i="73" s="1"/>
  <c r="AE99" i="73"/>
  <c r="AF99" i="73" s="1"/>
  <c r="AC99" i="73"/>
  <c r="AB99" i="73"/>
  <c r="AA99" i="73"/>
  <c r="Z99" i="73"/>
  <c r="Y99" i="73"/>
  <c r="X99" i="73"/>
  <c r="W99" i="73"/>
  <c r="V99" i="73"/>
  <c r="U99" i="73"/>
  <c r="D99" i="73"/>
  <c r="AT98" i="73"/>
  <c r="AU98" i="73" s="1"/>
  <c r="AQ98" i="73"/>
  <c r="AR98" i="73" s="1"/>
  <c r="AN98" i="73"/>
  <c r="AO98" i="73" s="1"/>
  <c r="AK98" i="73"/>
  <c r="AL98" i="73" s="1"/>
  <c r="AH98" i="73"/>
  <c r="AI98" i="73" s="1"/>
  <c r="AE98" i="73"/>
  <c r="AF98" i="73" s="1"/>
  <c r="AC98" i="73"/>
  <c r="AB98" i="73"/>
  <c r="AA98" i="73"/>
  <c r="Z98" i="73"/>
  <c r="C98" i="73" s="1"/>
  <c r="B98" i="73" s="1"/>
  <c r="Y98" i="73"/>
  <c r="X98" i="73"/>
  <c r="W98" i="73"/>
  <c r="V98" i="73"/>
  <c r="U98" i="73"/>
  <c r="AT97" i="73"/>
  <c r="AU97" i="73" s="1"/>
  <c r="AQ97" i="73"/>
  <c r="AR97" i="73" s="1"/>
  <c r="AN97" i="73"/>
  <c r="AO97" i="73" s="1"/>
  <c r="AK97" i="73"/>
  <c r="AL97" i="73" s="1"/>
  <c r="AI97" i="73"/>
  <c r="AH97" i="73"/>
  <c r="AE97" i="73"/>
  <c r="AF97" i="73" s="1"/>
  <c r="AC97" i="73"/>
  <c r="AB97" i="73"/>
  <c r="AA97" i="73"/>
  <c r="Z97" i="73"/>
  <c r="Y97" i="73"/>
  <c r="X97" i="73"/>
  <c r="W97" i="73"/>
  <c r="V97" i="73"/>
  <c r="U97" i="73"/>
  <c r="D97" i="73"/>
  <c r="AT96" i="73"/>
  <c r="AU96" i="73" s="1"/>
  <c r="AQ96" i="73"/>
  <c r="AR96" i="73" s="1"/>
  <c r="AN96" i="73"/>
  <c r="AO96" i="73" s="1"/>
  <c r="AK96" i="73"/>
  <c r="AL96" i="73" s="1"/>
  <c r="AH96" i="73"/>
  <c r="AI96" i="73" s="1"/>
  <c r="AE96" i="73"/>
  <c r="AF96" i="73" s="1"/>
  <c r="AC96" i="73"/>
  <c r="AB96" i="73"/>
  <c r="AA96" i="73"/>
  <c r="Z96" i="73"/>
  <c r="Y96" i="73"/>
  <c r="X96" i="73"/>
  <c r="W96" i="73"/>
  <c r="V96" i="73"/>
  <c r="U96" i="73"/>
  <c r="C96" i="73"/>
  <c r="B96" i="73"/>
  <c r="AT95" i="73"/>
  <c r="AU95" i="73" s="1"/>
  <c r="AQ95" i="73"/>
  <c r="AR95" i="73" s="1"/>
  <c r="AN95" i="73"/>
  <c r="AO95" i="73" s="1"/>
  <c r="AK95" i="73"/>
  <c r="AL95" i="73" s="1"/>
  <c r="AH95" i="73"/>
  <c r="AI95" i="73" s="1"/>
  <c r="AE95" i="73"/>
  <c r="AF95" i="73" s="1"/>
  <c r="AC95" i="73"/>
  <c r="AB95" i="73"/>
  <c r="AA95" i="73"/>
  <c r="Z95" i="73"/>
  <c r="Y95" i="73"/>
  <c r="X95" i="73"/>
  <c r="W95" i="73"/>
  <c r="V95" i="73"/>
  <c r="U95" i="73"/>
  <c r="AT94" i="73"/>
  <c r="AU94" i="73" s="1"/>
  <c r="AQ94" i="73"/>
  <c r="AR94" i="73" s="1"/>
  <c r="AN94" i="73"/>
  <c r="AO94" i="73" s="1"/>
  <c r="AK94" i="73"/>
  <c r="AL94" i="73" s="1"/>
  <c r="AH94" i="73"/>
  <c r="AI94" i="73" s="1"/>
  <c r="AE94" i="73"/>
  <c r="AF94" i="73" s="1"/>
  <c r="AC94" i="73"/>
  <c r="AB94" i="73"/>
  <c r="AA94" i="73"/>
  <c r="Z94" i="73"/>
  <c r="Y94" i="73"/>
  <c r="X94" i="73"/>
  <c r="W94" i="73"/>
  <c r="V94" i="73"/>
  <c r="C94" i="73" s="1"/>
  <c r="B94" i="73" s="1"/>
  <c r="U94" i="73"/>
  <c r="AT93" i="73"/>
  <c r="AU93" i="73" s="1"/>
  <c r="AQ93" i="73"/>
  <c r="AR93" i="73" s="1"/>
  <c r="AN93" i="73"/>
  <c r="AO93" i="73" s="1"/>
  <c r="AK93" i="73"/>
  <c r="AL93" i="73" s="1"/>
  <c r="AH93" i="73"/>
  <c r="AI93" i="73" s="1"/>
  <c r="AE93" i="73"/>
  <c r="AF93" i="73" s="1"/>
  <c r="AC93" i="73"/>
  <c r="AB93" i="73"/>
  <c r="AA93" i="73"/>
  <c r="Z93" i="73"/>
  <c r="Y93" i="73"/>
  <c r="X93" i="73"/>
  <c r="W93" i="73"/>
  <c r="V93" i="73"/>
  <c r="U93" i="73"/>
  <c r="D93" i="73"/>
  <c r="AT92" i="73"/>
  <c r="AU92" i="73" s="1"/>
  <c r="AQ92" i="73"/>
  <c r="AR92" i="73" s="1"/>
  <c r="AN92" i="73"/>
  <c r="AO92" i="73" s="1"/>
  <c r="AK92" i="73"/>
  <c r="AL92" i="73" s="1"/>
  <c r="AH92" i="73"/>
  <c r="AI92" i="73" s="1"/>
  <c r="AE92" i="73"/>
  <c r="AF92" i="73" s="1"/>
  <c r="AC92" i="73"/>
  <c r="AB92" i="73"/>
  <c r="AA92" i="73"/>
  <c r="Z92" i="73"/>
  <c r="Y92" i="73"/>
  <c r="X92" i="73"/>
  <c r="W92" i="73"/>
  <c r="V92" i="73"/>
  <c r="U92" i="73"/>
  <c r="C92" i="73"/>
  <c r="B92" i="73"/>
  <c r="AT91" i="73"/>
  <c r="AU91" i="73" s="1"/>
  <c r="AQ91" i="73"/>
  <c r="AR91" i="73" s="1"/>
  <c r="AN91" i="73"/>
  <c r="AO91" i="73" s="1"/>
  <c r="AK91" i="73"/>
  <c r="AL91" i="73" s="1"/>
  <c r="AI91" i="73"/>
  <c r="AH91" i="73"/>
  <c r="AE91" i="73"/>
  <c r="AF91" i="73" s="1"/>
  <c r="AC91" i="73"/>
  <c r="AB91" i="73"/>
  <c r="AA91" i="73"/>
  <c r="Z91" i="73"/>
  <c r="Y91" i="73"/>
  <c r="X91" i="73"/>
  <c r="W91" i="73"/>
  <c r="V91" i="73"/>
  <c r="U91" i="73"/>
  <c r="AT90" i="73"/>
  <c r="AU90" i="73" s="1"/>
  <c r="AQ90" i="73"/>
  <c r="AR90" i="73" s="1"/>
  <c r="AN90" i="73"/>
  <c r="AO90" i="73" s="1"/>
  <c r="AK90" i="73"/>
  <c r="AL90" i="73" s="1"/>
  <c r="AH90" i="73"/>
  <c r="AI90" i="73" s="1"/>
  <c r="AF90" i="73"/>
  <c r="AE90" i="73"/>
  <c r="AC90" i="73"/>
  <c r="AB90" i="73"/>
  <c r="AA90" i="73"/>
  <c r="Z90" i="73"/>
  <c r="Y90" i="73"/>
  <c r="X90" i="73"/>
  <c r="W90" i="73"/>
  <c r="V90" i="73"/>
  <c r="U90" i="73"/>
  <c r="C90" i="73"/>
  <c r="B90" i="73" s="1"/>
  <c r="AT89" i="73"/>
  <c r="AU89" i="73" s="1"/>
  <c r="AQ89" i="73"/>
  <c r="AR89" i="73" s="1"/>
  <c r="AO89" i="73"/>
  <c r="AN89" i="73"/>
  <c r="AK89" i="73"/>
  <c r="AL89" i="73" s="1"/>
  <c r="AH89" i="73"/>
  <c r="AI89" i="73" s="1"/>
  <c r="AE89" i="73"/>
  <c r="AF89" i="73" s="1"/>
  <c r="AC89" i="73"/>
  <c r="AB89" i="73"/>
  <c r="AA89" i="73"/>
  <c r="Z89" i="73"/>
  <c r="Y89" i="73"/>
  <c r="X89" i="73"/>
  <c r="W89" i="73"/>
  <c r="V89" i="73"/>
  <c r="U89" i="73"/>
  <c r="AU88" i="73"/>
  <c r="AT88" i="73"/>
  <c r="AQ88" i="73"/>
  <c r="AR88" i="73" s="1"/>
  <c r="AN88" i="73"/>
  <c r="AO88" i="73" s="1"/>
  <c r="AK88" i="73"/>
  <c r="AL88" i="73" s="1"/>
  <c r="AH88" i="73"/>
  <c r="AI88" i="73" s="1"/>
  <c r="AE88" i="73"/>
  <c r="AF88" i="73" s="1"/>
  <c r="AC88" i="73"/>
  <c r="AB88" i="73"/>
  <c r="AA88" i="73"/>
  <c r="Z88" i="73"/>
  <c r="Y88" i="73"/>
  <c r="X88" i="73"/>
  <c r="W88" i="73"/>
  <c r="V88" i="73"/>
  <c r="U88" i="73"/>
  <c r="C88" i="73" s="1"/>
  <c r="B88" i="73" s="1"/>
  <c r="AT87" i="73"/>
  <c r="AU87" i="73" s="1"/>
  <c r="AQ87" i="73"/>
  <c r="AR87" i="73" s="1"/>
  <c r="AN87" i="73"/>
  <c r="AO87" i="73" s="1"/>
  <c r="AK87" i="73"/>
  <c r="AL87" i="73" s="1"/>
  <c r="AH87" i="73"/>
  <c r="AI87" i="73" s="1"/>
  <c r="AE87" i="73"/>
  <c r="AF87" i="73" s="1"/>
  <c r="AC87" i="73"/>
  <c r="AB87" i="73"/>
  <c r="AA87" i="73"/>
  <c r="Z87" i="73"/>
  <c r="Y87" i="73"/>
  <c r="X87" i="73"/>
  <c r="W87" i="73"/>
  <c r="V87" i="73"/>
  <c r="U87" i="73"/>
  <c r="AT86" i="73"/>
  <c r="AU86" i="73" s="1"/>
  <c r="AQ86" i="73"/>
  <c r="AR86" i="73" s="1"/>
  <c r="AN86" i="73"/>
  <c r="AO86" i="73" s="1"/>
  <c r="AK86" i="73"/>
  <c r="AL86" i="73" s="1"/>
  <c r="AH86" i="73"/>
  <c r="AI86" i="73" s="1"/>
  <c r="AE86" i="73"/>
  <c r="AF86" i="73" s="1"/>
  <c r="AC86" i="73"/>
  <c r="AB86" i="73"/>
  <c r="AA86" i="73"/>
  <c r="Z86" i="73"/>
  <c r="Y86" i="73"/>
  <c r="X86" i="73"/>
  <c r="W86" i="73"/>
  <c r="V86" i="73"/>
  <c r="U86" i="73"/>
  <c r="C86" i="73"/>
  <c r="B86" i="73"/>
  <c r="AT85" i="73"/>
  <c r="AU85" i="73" s="1"/>
  <c r="AQ85" i="73"/>
  <c r="AR85" i="73" s="1"/>
  <c r="AN85" i="73"/>
  <c r="AO85" i="73" s="1"/>
  <c r="AK85" i="73"/>
  <c r="AL85" i="73" s="1"/>
  <c r="AI85" i="73"/>
  <c r="AH85" i="73"/>
  <c r="AE85" i="73"/>
  <c r="AF85" i="73" s="1"/>
  <c r="AC85" i="73"/>
  <c r="AB85" i="73"/>
  <c r="AA85" i="73"/>
  <c r="Z85" i="73"/>
  <c r="Y85" i="73"/>
  <c r="X85" i="73"/>
  <c r="W85" i="73"/>
  <c r="V85" i="73"/>
  <c r="U85" i="73"/>
  <c r="AT84" i="73"/>
  <c r="AU84" i="73" s="1"/>
  <c r="AQ84" i="73"/>
  <c r="AR84" i="73" s="1"/>
  <c r="AN84" i="73"/>
  <c r="AO84" i="73" s="1"/>
  <c r="AK84" i="73"/>
  <c r="AL84" i="73" s="1"/>
  <c r="AH84" i="73"/>
  <c r="AI84" i="73" s="1"/>
  <c r="AE84" i="73"/>
  <c r="AF84" i="73" s="1"/>
  <c r="AC84" i="73"/>
  <c r="AB84" i="73"/>
  <c r="AA84" i="73"/>
  <c r="Z84" i="73"/>
  <c r="Y84" i="73"/>
  <c r="X84" i="73"/>
  <c r="W84" i="73"/>
  <c r="V84" i="73"/>
  <c r="C84" i="73" s="1"/>
  <c r="B84" i="73" s="1"/>
  <c r="U84" i="73"/>
  <c r="AT83" i="73"/>
  <c r="AU83" i="73" s="1"/>
  <c r="AR83" i="73"/>
  <c r="AQ83" i="73"/>
  <c r="AN83" i="73"/>
  <c r="AO83" i="73" s="1"/>
  <c r="AK83" i="73"/>
  <c r="AL83" i="73" s="1"/>
  <c r="AH83" i="73"/>
  <c r="AI83" i="73" s="1"/>
  <c r="AE83" i="73"/>
  <c r="AF83" i="73" s="1"/>
  <c r="AC83" i="73"/>
  <c r="AB83" i="73"/>
  <c r="AA83" i="73"/>
  <c r="Z83" i="73"/>
  <c r="Y83" i="73"/>
  <c r="X83" i="73"/>
  <c r="W83" i="73"/>
  <c r="V83" i="73"/>
  <c r="U83" i="73"/>
  <c r="AT82" i="73"/>
  <c r="AU82" i="73" s="1"/>
  <c r="AQ82" i="73"/>
  <c r="AR82" i="73" s="1"/>
  <c r="AN82" i="73"/>
  <c r="AO82" i="73" s="1"/>
  <c r="AK82" i="73"/>
  <c r="AL82" i="73" s="1"/>
  <c r="AH82" i="73"/>
  <c r="AI82" i="73" s="1"/>
  <c r="AE82" i="73"/>
  <c r="AF82" i="73" s="1"/>
  <c r="AC82" i="73"/>
  <c r="AB82" i="73"/>
  <c r="C82" i="73" s="1"/>
  <c r="B82" i="73" s="1"/>
  <c r="AA82" i="73"/>
  <c r="Z82" i="73"/>
  <c r="Y82" i="73"/>
  <c r="X82" i="73"/>
  <c r="W82" i="73"/>
  <c r="V82" i="73"/>
  <c r="U82" i="73"/>
  <c r="AT81" i="73"/>
  <c r="AU81" i="73" s="1"/>
  <c r="AQ81" i="73"/>
  <c r="AR81" i="73" s="1"/>
  <c r="AN81" i="73"/>
  <c r="AO81" i="73" s="1"/>
  <c r="AK81" i="73"/>
  <c r="AL81" i="73" s="1"/>
  <c r="AI81" i="73"/>
  <c r="AH81" i="73"/>
  <c r="AE81" i="73"/>
  <c r="AF81" i="73" s="1"/>
  <c r="AC81" i="73"/>
  <c r="AB81" i="73"/>
  <c r="AA81" i="73"/>
  <c r="Z81" i="73"/>
  <c r="Y81" i="73"/>
  <c r="X81" i="73"/>
  <c r="W81" i="73"/>
  <c r="V81" i="73"/>
  <c r="U81" i="73"/>
  <c r="AT80" i="73"/>
  <c r="AU80" i="73" s="1"/>
  <c r="AQ80" i="73"/>
  <c r="AR80" i="73" s="1"/>
  <c r="AN80" i="73"/>
  <c r="AO80" i="73" s="1"/>
  <c r="AK80" i="73"/>
  <c r="AL80" i="73" s="1"/>
  <c r="AH80" i="73"/>
  <c r="AI80" i="73" s="1"/>
  <c r="AE80" i="73"/>
  <c r="AF80" i="73" s="1"/>
  <c r="AC80" i="73"/>
  <c r="AB80" i="73"/>
  <c r="AA80" i="73"/>
  <c r="Z80" i="73"/>
  <c r="Y80" i="73"/>
  <c r="X80" i="73"/>
  <c r="W80" i="73"/>
  <c r="V80" i="73"/>
  <c r="U80" i="73"/>
  <c r="C80" i="73"/>
  <c r="B80" i="73"/>
  <c r="AT79" i="73"/>
  <c r="AU79" i="73" s="1"/>
  <c r="AQ79" i="73"/>
  <c r="AR79" i="73" s="1"/>
  <c r="AN79" i="73"/>
  <c r="AO79" i="73" s="1"/>
  <c r="AK79" i="73"/>
  <c r="AL79" i="73" s="1"/>
  <c r="AH79" i="73"/>
  <c r="AI79" i="73" s="1"/>
  <c r="AE79" i="73"/>
  <c r="AF79" i="73" s="1"/>
  <c r="AC79" i="73"/>
  <c r="AB79" i="73"/>
  <c r="AA79" i="73"/>
  <c r="Z79" i="73"/>
  <c r="Y79" i="73"/>
  <c r="X79" i="73"/>
  <c r="W79" i="73"/>
  <c r="V79" i="73"/>
  <c r="U79" i="73"/>
  <c r="AT78" i="73"/>
  <c r="AU78" i="73" s="1"/>
  <c r="AQ78" i="73"/>
  <c r="AR78" i="73" s="1"/>
  <c r="AN78" i="73"/>
  <c r="AO78" i="73" s="1"/>
  <c r="AK78" i="73"/>
  <c r="AL78" i="73" s="1"/>
  <c r="AH78" i="73"/>
  <c r="AI78" i="73" s="1"/>
  <c r="AE78" i="73"/>
  <c r="AF78" i="73" s="1"/>
  <c r="AC78" i="73"/>
  <c r="AB78" i="73"/>
  <c r="AA78" i="73"/>
  <c r="Z78" i="73"/>
  <c r="Y78" i="73"/>
  <c r="X78" i="73"/>
  <c r="W78" i="73"/>
  <c r="V78" i="73"/>
  <c r="C78" i="73" s="1"/>
  <c r="B78" i="73" s="1"/>
  <c r="U78" i="73"/>
  <c r="AT77" i="73"/>
  <c r="AU77" i="73" s="1"/>
  <c r="AQ77" i="73"/>
  <c r="AR77" i="73" s="1"/>
  <c r="AN77" i="73"/>
  <c r="AO77" i="73" s="1"/>
  <c r="AK77" i="73"/>
  <c r="AL77" i="73" s="1"/>
  <c r="AH77" i="73"/>
  <c r="AI77" i="73" s="1"/>
  <c r="AE77" i="73"/>
  <c r="AF77" i="73" s="1"/>
  <c r="AC77" i="73"/>
  <c r="AB77" i="73"/>
  <c r="AA77" i="73"/>
  <c r="Z77" i="73"/>
  <c r="Y77" i="73"/>
  <c r="X77" i="73"/>
  <c r="W77" i="73"/>
  <c r="V77" i="73"/>
  <c r="U77" i="73"/>
  <c r="AT76" i="73"/>
  <c r="AU76" i="73" s="1"/>
  <c r="AQ76" i="73"/>
  <c r="AR76" i="73" s="1"/>
  <c r="AN76" i="73"/>
  <c r="AO76" i="73" s="1"/>
  <c r="AK76" i="73"/>
  <c r="AL76" i="73" s="1"/>
  <c r="AH76" i="73"/>
  <c r="AI76" i="73" s="1"/>
  <c r="AE76" i="73"/>
  <c r="AF76" i="73" s="1"/>
  <c r="AC76" i="73"/>
  <c r="AB76" i="73"/>
  <c r="AA76" i="73"/>
  <c r="Z76" i="73"/>
  <c r="Y76" i="73"/>
  <c r="X76" i="73"/>
  <c r="W76" i="73"/>
  <c r="V76" i="73"/>
  <c r="U76" i="73"/>
  <c r="C76" i="73"/>
  <c r="B76" i="73"/>
  <c r="AT75" i="73"/>
  <c r="AU75" i="73" s="1"/>
  <c r="AQ75" i="73"/>
  <c r="AR75" i="73" s="1"/>
  <c r="AN75" i="73"/>
  <c r="AO75" i="73" s="1"/>
  <c r="AK75" i="73"/>
  <c r="AL75" i="73" s="1"/>
  <c r="AI75" i="73"/>
  <c r="AH75" i="73"/>
  <c r="AE75" i="73"/>
  <c r="AF75" i="73" s="1"/>
  <c r="AC75" i="73"/>
  <c r="AB75" i="73"/>
  <c r="AA75" i="73"/>
  <c r="Z75" i="73"/>
  <c r="Y75" i="73"/>
  <c r="X75" i="73"/>
  <c r="W75" i="73"/>
  <c r="V75" i="73"/>
  <c r="U75" i="73"/>
  <c r="AT74" i="73"/>
  <c r="AU74" i="73" s="1"/>
  <c r="AQ74" i="73"/>
  <c r="AR74" i="73" s="1"/>
  <c r="AN74" i="73"/>
  <c r="AO74" i="73" s="1"/>
  <c r="AK74" i="73"/>
  <c r="AL74" i="73" s="1"/>
  <c r="AH74" i="73"/>
  <c r="AI74" i="73" s="1"/>
  <c r="AF74" i="73"/>
  <c r="AE74" i="73"/>
  <c r="AC74" i="73"/>
  <c r="AB74" i="73"/>
  <c r="AA74" i="73"/>
  <c r="Z74" i="73"/>
  <c r="Y74" i="73"/>
  <c r="X74" i="73"/>
  <c r="W74" i="73"/>
  <c r="V74" i="73"/>
  <c r="U74" i="73"/>
  <c r="C74" i="73"/>
  <c r="B74" i="73" s="1"/>
  <c r="AT73" i="73"/>
  <c r="AU73" i="73" s="1"/>
  <c r="AR73" i="73"/>
  <c r="AQ73" i="73"/>
  <c r="AO73" i="73"/>
  <c r="AN73" i="73"/>
  <c r="AK73" i="73"/>
  <c r="AL73" i="73" s="1"/>
  <c r="AH73" i="73"/>
  <c r="AI73" i="73" s="1"/>
  <c r="AE73" i="73"/>
  <c r="AF73" i="73" s="1"/>
  <c r="AC73" i="73"/>
  <c r="AB73" i="73"/>
  <c r="AA73" i="73"/>
  <c r="Z73" i="73"/>
  <c r="Y73" i="73"/>
  <c r="X73" i="73"/>
  <c r="W73" i="73"/>
  <c r="V73" i="73"/>
  <c r="U73" i="73"/>
  <c r="D73" i="73"/>
  <c r="AU72" i="73"/>
  <c r="AT72" i="73"/>
  <c r="AQ72" i="73"/>
  <c r="AR72" i="73" s="1"/>
  <c r="AN72" i="73"/>
  <c r="AO72" i="73" s="1"/>
  <c r="AK72" i="73"/>
  <c r="AL72" i="73" s="1"/>
  <c r="AH72" i="73"/>
  <c r="AI72" i="73" s="1"/>
  <c r="AE72" i="73"/>
  <c r="AF72" i="73" s="1"/>
  <c r="AC72" i="73"/>
  <c r="AB72" i="73"/>
  <c r="AA72" i="73"/>
  <c r="Z72" i="73"/>
  <c r="Y72" i="73"/>
  <c r="X72" i="73"/>
  <c r="C72" i="73" s="1"/>
  <c r="B72" i="73" s="1"/>
  <c r="W72" i="73"/>
  <c r="V72" i="73"/>
  <c r="U72" i="73"/>
  <c r="AT71" i="73"/>
  <c r="AU71" i="73" s="1"/>
  <c r="AQ71" i="73"/>
  <c r="AR71" i="73" s="1"/>
  <c r="AN71" i="73"/>
  <c r="AO71" i="73" s="1"/>
  <c r="AK71" i="73"/>
  <c r="AL71" i="73" s="1"/>
  <c r="AH71" i="73"/>
  <c r="AI71" i="73" s="1"/>
  <c r="AE71" i="73"/>
  <c r="AF71" i="73" s="1"/>
  <c r="AC71" i="73"/>
  <c r="AB71" i="73"/>
  <c r="AA71" i="73"/>
  <c r="Z71" i="73"/>
  <c r="Y71" i="73"/>
  <c r="X71" i="73"/>
  <c r="W71" i="73"/>
  <c r="V71" i="73"/>
  <c r="U71" i="73"/>
  <c r="D71" i="73"/>
  <c r="AT70" i="73"/>
  <c r="AU70" i="73" s="1"/>
  <c r="AQ70" i="73"/>
  <c r="AR70" i="73" s="1"/>
  <c r="AN70" i="73"/>
  <c r="AO70" i="73" s="1"/>
  <c r="AK70" i="73"/>
  <c r="AL70" i="73" s="1"/>
  <c r="AH70" i="73"/>
  <c r="AI70" i="73" s="1"/>
  <c r="AE70" i="73"/>
  <c r="AF70" i="73" s="1"/>
  <c r="AC70" i="73"/>
  <c r="AB70" i="73"/>
  <c r="C70" i="73" s="1"/>
  <c r="B70" i="73" s="1"/>
  <c r="AA70" i="73"/>
  <c r="Z70" i="73"/>
  <c r="Y70" i="73"/>
  <c r="X70" i="73"/>
  <c r="W70" i="73"/>
  <c r="V70" i="73"/>
  <c r="U70" i="73"/>
  <c r="AT69" i="73"/>
  <c r="AU69" i="73" s="1"/>
  <c r="AQ69" i="73"/>
  <c r="AR69" i="73" s="1"/>
  <c r="AN69" i="73"/>
  <c r="AO69" i="73" s="1"/>
  <c r="AK69" i="73"/>
  <c r="AL69" i="73" s="1"/>
  <c r="AH69" i="73"/>
  <c r="AI69" i="73" s="1"/>
  <c r="AE69" i="73"/>
  <c r="AF69" i="73" s="1"/>
  <c r="AC69" i="73"/>
  <c r="AB69" i="73"/>
  <c r="AA69" i="73"/>
  <c r="Z69" i="73"/>
  <c r="Y69" i="73"/>
  <c r="X69" i="73"/>
  <c r="W69" i="73"/>
  <c r="V69" i="73"/>
  <c r="U69" i="73"/>
  <c r="D69" i="73"/>
  <c r="AT68" i="73"/>
  <c r="AU68" i="73" s="1"/>
  <c r="AQ68" i="73"/>
  <c r="AR68" i="73" s="1"/>
  <c r="AN68" i="73"/>
  <c r="AO68" i="73" s="1"/>
  <c r="AK68" i="73"/>
  <c r="AL68" i="73" s="1"/>
  <c r="AH68" i="73"/>
  <c r="AI68" i="73" s="1"/>
  <c r="AE68" i="73"/>
  <c r="AF68" i="73" s="1"/>
  <c r="AC68" i="73"/>
  <c r="AB68" i="73"/>
  <c r="AA68" i="73"/>
  <c r="Z68" i="73"/>
  <c r="Y68" i="73"/>
  <c r="X68" i="73"/>
  <c r="W68" i="73"/>
  <c r="V68" i="73"/>
  <c r="U68" i="73"/>
  <c r="C68" i="73"/>
  <c r="B68" i="73" s="1"/>
  <c r="AT67" i="73"/>
  <c r="AU67" i="73" s="1"/>
  <c r="AQ67" i="73"/>
  <c r="AR67" i="73" s="1"/>
  <c r="AN67" i="73"/>
  <c r="AO67" i="73" s="1"/>
  <c r="AK67" i="73"/>
  <c r="AL67" i="73" s="1"/>
  <c r="AI67" i="73"/>
  <c r="AH67" i="73"/>
  <c r="AE67" i="73"/>
  <c r="AF67" i="73" s="1"/>
  <c r="AC67" i="73"/>
  <c r="AB67" i="73"/>
  <c r="AA67" i="73"/>
  <c r="Z67" i="73"/>
  <c r="Y67" i="73"/>
  <c r="X67" i="73"/>
  <c r="W67" i="73"/>
  <c r="V67" i="73"/>
  <c r="U67" i="73"/>
  <c r="D67" i="73"/>
  <c r="AT66" i="73"/>
  <c r="AU66" i="73" s="1"/>
  <c r="AQ66" i="73"/>
  <c r="AR66" i="73" s="1"/>
  <c r="AN66" i="73"/>
  <c r="AO66" i="73" s="1"/>
  <c r="AK66" i="73"/>
  <c r="AL66" i="73" s="1"/>
  <c r="AH66" i="73"/>
  <c r="AI66" i="73" s="1"/>
  <c r="AE66" i="73"/>
  <c r="AF66" i="73" s="1"/>
  <c r="AC66" i="73"/>
  <c r="AB66" i="73"/>
  <c r="AA66" i="73"/>
  <c r="Z66" i="73"/>
  <c r="Y66" i="73"/>
  <c r="X66" i="73"/>
  <c r="W66" i="73"/>
  <c r="V66" i="73"/>
  <c r="U66" i="73"/>
  <c r="C66" i="73"/>
  <c r="B66" i="73"/>
  <c r="AT65" i="73"/>
  <c r="AU65" i="73" s="1"/>
  <c r="AQ65" i="73"/>
  <c r="AR65" i="73" s="1"/>
  <c r="AN65" i="73"/>
  <c r="AO65" i="73" s="1"/>
  <c r="AK65" i="73"/>
  <c r="AL65" i="73" s="1"/>
  <c r="AI65" i="73"/>
  <c r="AH65" i="73"/>
  <c r="AE65" i="73"/>
  <c r="AF65" i="73" s="1"/>
  <c r="AC65" i="73"/>
  <c r="AB65" i="73"/>
  <c r="AA65" i="73"/>
  <c r="Z65" i="73"/>
  <c r="Y65" i="73"/>
  <c r="X65" i="73"/>
  <c r="W65" i="73"/>
  <c r="V65" i="73"/>
  <c r="U65" i="73"/>
  <c r="D65" i="73"/>
  <c r="AT64" i="73"/>
  <c r="AU64" i="73" s="1"/>
  <c r="AQ64" i="73"/>
  <c r="AR64" i="73" s="1"/>
  <c r="AN64" i="73"/>
  <c r="AO64" i="73" s="1"/>
  <c r="AK64" i="73"/>
  <c r="AL64" i="73" s="1"/>
  <c r="AH64" i="73"/>
  <c r="AI64" i="73" s="1"/>
  <c r="AE64" i="73"/>
  <c r="AF64" i="73" s="1"/>
  <c r="AC64" i="73"/>
  <c r="AB64" i="73"/>
  <c r="AA64" i="73"/>
  <c r="Z64" i="73"/>
  <c r="Y64" i="73"/>
  <c r="X64" i="73"/>
  <c r="C64" i="73" s="1"/>
  <c r="B64" i="73" s="1"/>
  <c r="W64" i="73"/>
  <c r="V64" i="73"/>
  <c r="U64" i="73"/>
  <c r="AT63" i="73"/>
  <c r="AU63" i="73" s="1"/>
  <c r="AQ63" i="73"/>
  <c r="AR63" i="73" s="1"/>
  <c r="AN63" i="73"/>
  <c r="AO63" i="73" s="1"/>
  <c r="AK63" i="73"/>
  <c r="AL63" i="73" s="1"/>
  <c r="AH63" i="73"/>
  <c r="AI63" i="73" s="1"/>
  <c r="AE63" i="73"/>
  <c r="AF63" i="73" s="1"/>
  <c r="AC63" i="73"/>
  <c r="AB63" i="73"/>
  <c r="AA63" i="73"/>
  <c r="Z63" i="73"/>
  <c r="Y63" i="73"/>
  <c r="X63" i="73"/>
  <c r="W63" i="73"/>
  <c r="V63" i="73"/>
  <c r="U63" i="73"/>
  <c r="D63" i="73"/>
  <c r="AU62" i="73"/>
  <c r="AT62" i="73"/>
  <c r="AQ62" i="73"/>
  <c r="AR62" i="73" s="1"/>
  <c r="AN62" i="73"/>
  <c r="AO62" i="73" s="1"/>
  <c r="AK62" i="73"/>
  <c r="AL62" i="73" s="1"/>
  <c r="AH62" i="73"/>
  <c r="AI62" i="73" s="1"/>
  <c r="AE62" i="73"/>
  <c r="AF62" i="73" s="1"/>
  <c r="AC62" i="73"/>
  <c r="AB62" i="73"/>
  <c r="AA62" i="73"/>
  <c r="Z62" i="73"/>
  <c r="Y62" i="73"/>
  <c r="X62" i="73"/>
  <c r="W62" i="73"/>
  <c r="V62" i="73"/>
  <c r="U62" i="73"/>
  <c r="C62" i="73" s="1"/>
  <c r="B62" i="73" s="1"/>
  <c r="AT61" i="73"/>
  <c r="AU61" i="73" s="1"/>
  <c r="AQ61" i="73"/>
  <c r="AR61" i="73" s="1"/>
  <c r="AN61" i="73"/>
  <c r="AO61" i="73" s="1"/>
  <c r="AK61" i="73"/>
  <c r="AL61" i="73" s="1"/>
  <c r="AH61" i="73"/>
  <c r="AI61" i="73" s="1"/>
  <c r="AE61" i="73"/>
  <c r="AF61" i="73" s="1"/>
  <c r="AC61" i="73"/>
  <c r="AB61" i="73"/>
  <c r="AA61" i="73"/>
  <c r="Z61" i="73"/>
  <c r="Y61" i="73"/>
  <c r="X61" i="73"/>
  <c r="W61" i="73"/>
  <c r="V61" i="73"/>
  <c r="U61" i="73"/>
  <c r="D61" i="73"/>
  <c r="AT60" i="73"/>
  <c r="AU60" i="73" s="1"/>
  <c r="AQ60" i="73"/>
  <c r="AR60" i="73" s="1"/>
  <c r="AN60" i="73"/>
  <c r="AO60" i="73" s="1"/>
  <c r="AK60" i="73"/>
  <c r="AL60" i="73" s="1"/>
  <c r="AH60" i="73"/>
  <c r="AI60" i="73" s="1"/>
  <c r="AE60" i="73"/>
  <c r="AF60" i="73" s="1"/>
  <c r="AC60" i="73"/>
  <c r="AB60" i="73"/>
  <c r="AA60" i="73"/>
  <c r="Z60" i="73"/>
  <c r="Y60" i="73"/>
  <c r="X60" i="73"/>
  <c r="W60" i="73"/>
  <c r="V60" i="73"/>
  <c r="U60" i="73"/>
  <c r="C60" i="73"/>
  <c r="B60" i="73"/>
  <c r="AT59" i="73"/>
  <c r="AU59" i="73" s="1"/>
  <c r="AQ59" i="73"/>
  <c r="AR59" i="73" s="1"/>
  <c r="AN59" i="73"/>
  <c r="AO59" i="73" s="1"/>
  <c r="AK59" i="73"/>
  <c r="AL59" i="73" s="1"/>
  <c r="AI59" i="73"/>
  <c r="AH59" i="73"/>
  <c r="AE59" i="73"/>
  <c r="AF59" i="73" s="1"/>
  <c r="AC59" i="73"/>
  <c r="AB59" i="73"/>
  <c r="AA59" i="73"/>
  <c r="Z59" i="73"/>
  <c r="Y59" i="73"/>
  <c r="X59" i="73"/>
  <c r="W59" i="73"/>
  <c r="V59" i="73"/>
  <c r="U59" i="73"/>
  <c r="D59" i="73"/>
  <c r="AT58" i="73"/>
  <c r="AU58" i="73" s="1"/>
  <c r="AQ58" i="73"/>
  <c r="AR58" i="73" s="1"/>
  <c r="AN58" i="73"/>
  <c r="AO58" i="73" s="1"/>
  <c r="AK58" i="73"/>
  <c r="AL58" i="73" s="1"/>
  <c r="AH58" i="73"/>
  <c r="AI58" i="73" s="1"/>
  <c r="AE58" i="73"/>
  <c r="AF58" i="73" s="1"/>
  <c r="AC58" i="73"/>
  <c r="AB58" i="73"/>
  <c r="AA58" i="73"/>
  <c r="Z58" i="73"/>
  <c r="Y58" i="73"/>
  <c r="X58" i="73"/>
  <c r="W58" i="73"/>
  <c r="V58" i="73"/>
  <c r="U58" i="73"/>
  <c r="C58" i="73"/>
  <c r="B58" i="73"/>
  <c r="AT57" i="73"/>
  <c r="AU57" i="73" s="1"/>
  <c r="AQ57" i="73"/>
  <c r="AR57" i="73" s="1"/>
  <c r="AN57" i="73"/>
  <c r="AO57" i="73" s="1"/>
  <c r="AK57" i="73"/>
  <c r="AL57" i="73" s="1"/>
  <c r="AH57" i="73"/>
  <c r="AI57" i="73" s="1"/>
  <c r="AE57" i="73"/>
  <c r="AF57" i="73" s="1"/>
  <c r="AC57" i="73"/>
  <c r="AB57" i="73"/>
  <c r="AA57" i="73"/>
  <c r="Z57" i="73"/>
  <c r="Y57" i="73"/>
  <c r="X57" i="73"/>
  <c r="W57" i="73"/>
  <c r="V57" i="73"/>
  <c r="U57" i="73"/>
  <c r="C57" i="73" s="1"/>
  <c r="B57" i="73" s="1"/>
  <c r="D57" i="73"/>
  <c r="AU56" i="73"/>
  <c r="AT56" i="73"/>
  <c r="AQ56" i="73"/>
  <c r="AR56" i="73" s="1"/>
  <c r="AN56" i="73"/>
  <c r="AO56" i="73" s="1"/>
  <c r="AK56" i="73"/>
  <c r="AL56" i="73" s="1"/>
  <c r="AH56" i="73"/>
  <c r="AI56" i="73" s="1"/>
  <c r="AE56" i="73"/>
  <c r="AF56" i="73" s="1"/>
  <c r="AC56" i="73"/>
  <c r="AB56" i="73"/>
  <c r="AA56" i="73"/>
  <c r="Z56" i="73"/>
  <c r="Y56" i="73"/>
  <c r="X56" i="73"/>
  <c r="W56" i="73"/>
  <c r="V56" i="73"/>
  <c r="U56" i="73"/>
  <c r="C56" i="73"/>
  <c r="B56" i="73" s="1"/>
  <c r="AT55" i="73"/>
  <c r="AU55" i="73" s="1"/>
  <c r="AQ55" i="73"/>
  <c r="AR55" i="73" s="1"/>
  <c r="AN55" i="73"/>
  <c r="AO55" i="73" s="1"/>
  <c r="AK55" i="73"/>
  <c r="AL55" i="73" s="1"/>
  <c r="AI55" i="73"/>
  <c r="AH55" i="73"/>
  <c r="AE55" i="73"/>
  <c r="AF55" i="73" s="1"/>
  <c r="AC55" i="73"/>
  <c r="AB55" i="73"/>
  <c r="AA55" i="73"/>
  <c r="Z55" i="73"/>
  <c r="Y55" i="73"/>
  <c r="X55" i="73"/>
  <c r="W55" i="73"/>
  <c r="V55" i="73"/>
  <c r="U55" i="73"/>
  <c r="AU54" i="73"/>
  <c r="AT54" i="73"/>
  <c r="AQ54" i="73"/>
  <c r="AR54" i="73" s="1"/>
  <c r="AN54" i="73"/>
  <c r="AO54" i="73" s="1"/>
  <c r="AL54" i="73"/>
  <c r="AK54" i="73"/>
  <c r="AH54" i="73"/>
  <c r="AI54" i="73" s="1"/>
  <c r="AE54" i="73"/>
  <c r="AF54" i="73" s="1"/>
  <c r="AC54" i="73"/>
  <c r="AB54" i="73"/>
  <c r="AA54" i="73"/>
  <c r="Z54" i="73"/>
  <c r="Y54" i="73"/>
  <c r="X54" i="73"/>
  <c r="W54" i="73"/>
  <c r="V54" i="73"/>
  <c r="U54" i="73"/>
  <c r="C54" i="73" s="1"/>
  <c r="B54" i="73" s="1"/>
  <c r="AT53" i="73"/>
  <c r="AU53" i="73" s="1"/>
  <c r="AQ53" i="73"/>
  <c r="AR53" i="73" s="1"/>
  <c r="AN53" i="73"/>
  <c r="AO53" i="73" s="1"/>
  <c r="AK53" i="73"/>
  <c r="AL53" i="73" s="1"/>
  <c r="AH53" i="73"/>
  <c r="AI53" i="73" s="1"/>
  <c r="AE53" i="73"/>
  <c r="AF53" i="73" s="1"/>
  <c r="AC53" i="73"/>
  <c r="AB53" i="73"/>
  <c r="AA53" i="73"/>
  <c r="Z53" i="73"/>
  <c r="Y53" i="73"/>
  <c r="X53" i="73"/>
  <c r="W53" i="73"/>
  <c r="V53" i="73"/>
  <c r="U53" i="73"/>
  <c r="AT52" i="73"/>
  <c r="AU52" i="73" s="1"/>
  <c r="AQ52" i="73"/>
  <c r="AR52" i="73" s="1"/>
  <c r="AN52" i="73"/>
  <c r="AO52" i="73" s="1"/>
  <c r="AK52" i="73"/>
  <c r="AL52" i="73" s="1"/>
  <c r="AH52" i="73"/>
  <c r="AI52" i="73" s="1"/>
  <c r="AE52" i="73"/>
  <c r="AF52" i="73" s="1"/>
  <c r="AC52" i="73"/>
  <c r="AB52" i="73"/>
  <c r="AA52" i="73"/>
  <c r="Z52" i="73"/>
  <c r="Y52" i="73"/>
  <c r="X52" i="73"/>
  <c r="W52" i="73"/>
  <c r="V52" i="73"/>
  <c r="C52" i="73" s="1"/>
  <c r="B52" i="73" s="1"/>
  <c r="U52" i="73"/>
  <c r="AT51" i="73"/>
  <c r="AU51" i="73" s="1"/>
  <c r="AQ51" i="73"/>
  <c r="AR51" i="73" s="1"/>
  <c r="AN51" i="73"/>
  <c r="AO51" i="73" s="1"/>
  <c r="AK51" i="73"/>
  <c r="AL51" i="73" s="1"/>
  <c r="AH51" i="73"/>
  <c r="AI51" i="73" s="1"/>
  <c r="AE51" i="73"/>
  <c r="AF51" i="73" s="1"/>
  <c r="AC51" i="73"/>
  <c r="AB51" i="73"/>
  <c r="AA51" i="73"/>
  <c r="Z51" i="73"/>
  <c r="Y51" i="73"/>
  <c r="X51" i="73"/>
  <c r="W51" i="73"/>
  <c r="V51" i="73"/>
  <c r="U51" i="73"/>
  <c r="AT50" i="73"/>
  <c r="AU50" i="73" s="1"/>
  <c r="AQ50" i="73"/>
  <c r="AR50" i="73" s="1"/>
  <c r="AN50" i="73"/>
  <c r="AO50" i="73" s="1"/>
  <c r="AK50" i="73"/>
  <c r="AL50" i="73" s="1"/>
  <c r="AH50" i="73"/>
  <c r="AI50" i="73" s="1"/>
  <c r="AE50" i="73"/>
  <c r="AF50" i="73" s="1"/>
  <c r="AC50" i="73"/>
  <c r="C50" i="73" s="1"/>
  <c r="B50" i="73" s="1"/>
  <c r="AB50" i="73"/>
  <c r="AA50" i="73"/>
  <c r="Z50" i="73"/>
  <c r="Y50" i="73"/>
  <c r="X50" i="73"/>
  <c r="W50" i="73"/>
  <c r="V50" i="73"/>
  <c r="U50" i="73"/>
  <c r="AT49" i="73"/>
  <c r="AU49" i="73" s="1"/>
  <c r="AQ49" i="73"/>
  <c r="AR49" i="73" s="1"/>
  <c r="AN49" i="73"/>
  <c r="AO49" i="73" s="1"/>
  <c r="AK49" i="73"/>
  <c r="AL49" i="73" s="1"/>
  <c r="AH49" i="73"/>
  <c r="AI49" i="73" s="1"/>
  <c r="AE49" i="73"/>
  <c r="AF49" i="73" s="1"/>
  <c r="AC49" i="73"/>
  <c r="AB49" i="73"/>
  <c r="AA49" i="73"/>
  <c r="Z49" i="73"/>
  <c r="Y49" i="73"/>
  <c r="X49" i="73"/>
  <c r="W49" i="73"/>
  <c r="V49" i="73"/>
  <c r="U49" i="73"/>
  <c r="C49" i="73" s="1"/>
  <c r="B49" i="73" s="1"/>
  <c r="D49" i="73"/>
  <c r="AT48" i="73"/>
  <c r="AU48" i="73" s="1"/>
  <c r="AQ48" i="73"/>
  <c r="AR48" i="73" s="1"/>
  <c r="AN48" i="73"/>
  <c r="AO48" i="73" s="1"/>
  <c r="AK48" i="73"/>
  <c r="AL48" i="73" s="1"/>
  <c r="AH48" i="73"/>
  <c r="AI48" i="73" s="1"/>
  <c r="AE48" i="73"/>
  <c r="AF48" i="73" s="1"/>
  <c r="AC48" i="73"/>
  <c r="AB48" i="73"/>
  <c r="AA48" i="73"/>
  <c r="Z48" i="73"/>
  <c r="Y48" i="73"/>
  <c r="X48" i="73"/>
  <c r="W48" i="73"/>
  <c r="V48" i="73"/>
  <c r="U48" i="73"/>
  <c r="C48" i="73"/>
  <c r="B48" i="73" s="1"/>
  <c r="AT47" i="73"/>
  <c r="AU47" i="73" s="1"/>
  <c r="AQ47" i="73"/>
  <c r="AR47" i="73" s="1"/>
  <c r="AN47" i="73"/>
  <c r="AO47" i="73" s="1"/>
  <c r="AK47" i="73"/>
  <c r="AL47" i="73" s="1"/>
  <c r="AH47" i="73"/>
  <c r="AI47" i="73" s="1"/>
  <c r="AE47" i="73"/>
  <c r="AF47" i="73" s="1"/>
  <c r="AC47" i="73"/>
  <c r="AB47" i="73"/>
  <c r="AA47" i="73"/>
  <c r="Z47" i="73"/>
  <c r="Y47" i="73"/>
  <c r="X47" i="73"/>
  <c r="W47" i="73"/>
  <c r="V47" i="73"/>
  <c r="U47" i="73"/>
  <c r="D47" i="73"/>
  <c r="AT46" i="73"/>
  <c r="AU46" i="73" s="1"/>
  <c r="AQ46" i="73"/>
  <c r="AR46" i="73" s="1"/>
  <c r="AN46" i="73"/>
  <c r="AO46" i="73" s="1"/>
  <c r="AK46" i="73"/>
  <c r="AL46" i="73" s="1"/>
  <c r="AH46" i="73"/>
  <c r="AI46" i="73" s="1"/>
  <c r="AE46" i="73"/>
  <c r="AF46" i="73" s="1"/>
  <c r="AC46" i="73"/>
  <c r="AB46" i="73"/>
  <c r="AA46" i="73"/>
  <c r="Z46" i="73"/>
  <c r="Y46" i="73"/>
  <c r="X46" i="73"/>
  <c r="W46" i="73"/>
  <c r="V46" i="73"/>
  <c r="U46" i="73"/>
  <c r="C46" i="73"/>
  <c r="B46" i="73"/>
  <c r="AT45" i="73"/>
  <c r="AU45" i="73" s="1"/>
  <c r="AQ45" i="73"/>
  <c r="AR45" i="73" s="1"/>
  <c r="AN45" i="73"/>
  <c r="AO45" i="73" s="1"/>
  <c r="AK45" i="73"/>
  <c r="AL45" i="73" s="1"/>
  <c r="AH45" i="73"/>
  <c r="AI45" i="73" s="1"/>
  <c r="AE45" i="73"/>
  <c r="AF45" i="73" s="1"/>
  <c r="AC45" i="73"/>
  <c r="AB45" i="73"/>
  <c r="AA45" i="73"/>
  <c r="Z45" i="73"/>
  <c r="Y45" i="73"/>
  <c r="X45" i="73"/>
  <c r="W45" i="73"/>
  <c r="V45" i="73"/>
  <c r="U45" i="73"/>
  <c r="C45" i="73" s="1"/>
  <c r="B45" i="73" s="1"/>
  <c r="AT44" i="73"/>
  <c r="AU44" i="73" s="1"/>
  <c r="AQ44" i="73"/>
  <c r="AR44" i="73" s="1"/>
  <c r="AN44" i="73"/>
  <c r="AO44" i="73" s="1"/>
  <c r="AK44" i="73"/>
  <c r="AL44" i="73" s="1"/>
  <c r="AH44" i="73"/>
  <c r="AI44" i="73" s="1"/>
  <c r="AE44" i="73"/>
  <c r="AF44" i="73" s="1"/>
  <c r="AC44" i="73"/>
  <c r="AB44" i="73"/>
  <c r="AA44" i="73"/>
  <c r="Z44" i="73"/>
  <c r="Y44" i="73"/>
  <c r="X44" i="73"/>
  <c r="W44" i="73"/>
  <c r="V44" i="73"/>
  <c r="U44" i="73"/>
  <c r="C44" i="73" s="1"/>
  <c r="B44" i="73" s="1"/>
  <c r="AT43" i="73"/>
  <c r="AU43" i="73" s="1"/>
  <c r="AQ43" i="73"/>
  <c r="AR43" i="73" s="1"/>
  <c r="AN43" i="73"/>
  <c r="AO43" i="73" s="1"/>
  <c r="AK43" i="73"/>
  <c r="AL43" i="73" s="1"/>
  <c r="AH43" i="73"/>
  <c r="AI43" i="73" s="1"/>
  <c r="AE43" i="73"/>
  <c r="AF43" i="73" s="1"/>
  <c r="AC43" i="73"/>
  <c r="AB43" i="73"/>
  <c r="AA43" i="73"/>
  <c r="Z43" i="73"/>
  <c r="Y43" i="73"/>
  <c r="X43" i="73"/>
  <c r="W43" i="73"/>
  <c r="V43" i="73"/>
  <c r="U43" i="73"/>
  <c r="D43" i="73"/>
  <c r="AT42" i="73"/>
  <c r="AU42" i="73" s="1"/>
  <c r="AQ42" i="73"/>
  <c r="AR42" i="73" s="1"/>
  <c r="AN42" i="73"/>
  <c r="AO42" i="73" s="1"/>
  <c r="AK42" i="73"/>
  <c r="AL42" i="73" s="1"/>
  <c r="AH42" i="73"/>
  <c r="AI42" i="73" s="1"/>
  <c r="AE42" i="73"/>
  <c r="AF42" i="73" s="1"/>
  <c r="AC42" i="73"/>
  <c r="AB42" i="73"/>
  <c r="AA42" i="73"/>
  <c r="Z42" i="73"/>
  <c r="Y42" i="73"/>
  <c r="X42" i="73"/>
  <c r="W42" i="73"/>
  <c r="V42" i="73"/>
  <c r="U42" i="73"/>
  <c r="C42" i="73" s="1"/>
  <c r="B42" i="73" s="1"/>
  <c r="AT41" i="73"/>
  <c r="AU41" i="73" s="1"/>
  <c r="AQ41" i="73"/>
  <c r="AR41" i="73" s="1"/>
  <c r="AN41" i="73"/>
  <c r="AO41" i="73" s="1"/>
  <c r="AK41" i="73"/>
  <c r="AL41" i="73" s="1"/>
  <c r="AH41" i="73"/>
  <c r="AI41" i="73" s="1"/>
  <c r="AE41" i="73"/>
  <c r="AF41" i="73" s="1"/>
  <c r="AC41" i="73"/>
  <c r="AB41" i="73"/>
  <c r="AA41" i="73"/>
  <c r="Z41" i="73"/>
  <c r="Y41" i="73"/>
  <c r="X41" i="73"/>
  <c r="W41" i="73"/>
  <c r="V41" i="73"/>
  <c r="U41" i="73"/>
  <c r="D41" i="73"/>
  <c r="AT40" i="73"/>
  <c r="AU40" i="73" s="1"/>
  <c r="AQ40" i="73"/>
  <c r="AR40" i="73" s="1"/>
  <c r="AN40" i="73"/>
  <c r="AO40" i="73" s="1"/>
  <c r="AK40" i="73"/>
  <c r="AL40" i="73" s="1"/>
  <c r="AH40" i="73"/>
  <c r="AI40" i="73" s="1"/>
  <c r="AE40" i="73"/>
  <c r="AF40" i="73" s="1"/>
  <c r="AC40" i="73"/>
  <c r="AB40" i="73"/>
  <c r="AA40" i="73"/>
  <c r="Z40" i="73"/>
  <c r="Y40" i="73"/>
  <c r="X40" i="73"/>
  <c r="C40" i="73" s="1"/>
  <c r="B40" i="73" s="1"/>
  <c r="W40" i="73"/>
  <c r="V40" i="73"/>
  <c r="U40" i="73"/>
  <c r="AT39" i="73"/>
  <c r="AU39" i="73" s="1"/>
  <c r="AQ39" i="73"/>
  <c r="AR39" i="73" s="1"/>
  <c r="AN39" i="73"/>
  <c r="AO39" i="73" s="1"/>
  <c r="AK39" i="73"/>
  <c r="AL39" i="73" s="1"/>
  <c r="AH39" i="73"/>
  <c r="AI39" i="73" s="1"/>
  <c r="AE39" i="73"/>
  <c r="AF39" i="73" s="1"/>
  <c r="AC39" i="73"/>
  <c r="AB39" i="73"/>
  <c r="AA39" i="73"/>
  <c r="Z39" i="73"/>
  <c r="Y39" i="73"/>
  <c r="X39" i="73"/>
  <c r="W39" i="73"/>
  <c r="V39" i="73"/>
  <c r="U39" i="73"/>
  <c r="D39" i="73"/>
  <c r="AT38" i="73"/>
  <c r="AU38" i="73" s="1"/>
  <c r="AQ38" i="73"/>
  <c r="AR38" i="73" s="1"/>
  <c r="AN38" i="73"/>
  <c r="AO38" i="73" s="1"/>
  <c r="AK38" i="73"/>
  <c r="AL38" i="73" s="1"/>
  <c r="AH38" i="73"/>
  <c r="AI38" i="73" s="1"/>
  <c r="AE38" i="73"/>
  <c r="AF38" i="73" s="1"/>
  <c r="AC38" i="73"/>
  <c r="AB38" i="73"/>
  <c r="AA38" i="73"/>
  <c r="Z38" i="73"/>
  <c r="Y38" i="73"/>
  <c r="X38" i="73"/>
  <c r="W38" i="73"/>
  <c r="V38" i="73"/>
  <c r="U38" i="73"/>
  <c r="C38" i="73"/>
  <c r="B38" i="73" s="1"/>
  <c r="AT37" i="73"/>
  <c r="AU37" i="73" s="1"/>
  <c r="AQ37" i="73"/>
  <c r="AR37" i="73" s="1"/>
  <c r="AN37" i="73"/>
  <c r="AO37" i="73" s="1"/>
  <c r="AK37" i="73"/>
  <c r="AL37" i="73" s="1"/>
  <c r="AI37" i="73"/>
  <c r="AH37" i="73"/>
  <c r="AE37" i="73"/>
  <c r="AF37" i="73" s="1"/>
  <c r="AC37" i="73"/>
  <c r="AB37" i="73"/>
  <c r="AA37" i="73"/>
  <c r="Z37" i="73"/>
  <c r="Y37" i="73"/>
  <c r="X37" i="73"/>
  <c r="W37" i="73"/>
  <c r="V37" i="73"/>
  <c r="U37" i="73"/>
  <c r="C37" i="73" s="1"/>
  <c r="B37" i="73" s="1"/>
  <c r="D37" i="73"/>
  <c r="AT36" i="73"/>
  <c r="AU36" i="73" s="1"/>
  <c r="AQ36" i="73"/>
  <c r="AR36" i="73" s="1"/>
  <c r="AN36" i="73"/>
  <c r="AO36" i="73" s="1"/>
  <c r="AK36" i="73"/>
  <c r="AL36" i="73" s="1"/>
  <c r="AH36" i="73"/>
  <c r="AI36" i="73" s="1"/>
  <c r="AE36" i="73"/>
  <c r="AF36" i="73" s="1"/>
  <c r="AC36" i="73"/>
  <c r="AB36" i="73"/>
  <c r="AA36" i="73"/>
  <c r="Z36" i="73"/>
  <c r="Y36" i="73"/>
  <c r="X36" i="73"/>
  <c r="W36" i="73"/>
  <c r="V36" i="73"/>
  <c r="U36" i="73"/>
  <c r="C36" i="73"/>
  <c r="B36" i="73"/>
  <c r="AT35" i="73"/>
  <c r="AU35" i="73" s="1"/>
  <c r="AQ35" i="73"/>
  <c r="AR35" i="73" s="1"/>
  <c r="AN35" i="73"/>
  <c r="AO35" i="73" s="1"/>
  <c r="AK35" i="73"/>
  <c r="AL35" i="73" s="1"/>
  <c r="AI35" i="73"/>
  <c r="AH35" i="73"/>
  <c r="AE35" i="73"/>
  <c r="AF35" i="73" s="1"/>
  <c r="AC35" i="73"/>
  <c r="AB35" i="73"/>
  <c r="AA35" i="73"/>
  <c r="Z35" i="73"/>
  <c r="Y35" i="73"/>
  <c r="X35" i="73"/>
  <c r="W35" i="73"/>
  <c r="V35" i="73"/>
  <c r="U35" i="73"/>
  <c r="AU34" i="73"/>
  <c r="AT34" i="73"/>
  <c r="AQ34" i="73"/>
  <c r="AR34" i="73" s="1"/>
  <c r="AN34" i="73"/>
  <c r="AO34" i="73" s="1"/>
  <c r="AK34" i="73"/>
  <c r="AH34" i="73"/>
  <c r="AI34" i="73" s="1"/>
  <c r="AE34" i="73"/>
  <c r="AF34" i="73" s="1"/>
  <c r="AC34" i="73"/>
  <c r="AB34" i="73"/>
  <c r="AA34" i="73"/>
  <c r="Z34" i="73"/>
  <c r="Y34" i="73"/>
  <c r="X34" i="73"/>
  <c r="W34" i="73"/>
  <c r="V34" i="73"/>
  <c r="U34" i="73"/>
  <c r="C34" i="73"/>
  <c r="B34" i="73" s="1"/>
  <c r="L33" i="73"/>
  <c r="K33" i="73"/>
  <c r="J33" i="73"/>
  <c r="F22" i="4" s="1"/>
  <c r="I33" i="73"/>
  <c r="AT32" i="73"/>
  <c r="AQ32" i="73"/>
  <c r="AN32" i="73"/>
  <c r="AK32" i="73"/>
  <c r="AH32" i="73"/>
  <c r="AE32" i="73"/>
  <c r="D106" i="73"/>
  <c r="F4" i="73"/>
  <c r="AT107" i="72"/>
  <c r="AU107" i="72" s="1"/>
  <c r="AQ107" i="72"/>
  <c r="AR107" i="72" s="1"/>
  <c r="AN107" i="72"/>
  <c r="AO107" i="72" s="1"/>
  <c r="AK107" i="72"/>
  <c r="AL107" i="72" s="1"/>
  <c r="AH107" i="72"/>
  <c r="AI107" i="72" s="1"/>
  <c r="AE107" i="72"/>
  <c r="AF107" i="72" s="1"/>
  <c r="AC107" i="72"/>
  <c r="AB107" i="72"/>
  <c r="AA107" i="72"/>
  <c r="Z107" i="72"/>
  <c r="Y107" i="72"/>
  <c r="X107" i="72"/>
  <c r="W107" i="72"/>
  <c r="V107" i="72"/>
  <c r="U107" i="72"/>
  <c r="D107" i="72"/>
  <c r="AT106" i="72"/>
  <c r="AU106" i="72" s="1"/>
  <c r="AQ106" i="72"/>
  <c r="AR106" i="72" s="1"/>
  <c r="AN106" i="72"/>
  <c r="AO106" i="72" s="1"/>
  <c r="AK106" i="72"/>
  <c r="AL106" i="72" s="1"/>
  <c r="AH106" i="72"/>
  <c r="AI106" i="72" s="1"/>
  <c r="AE106" i="72"/>
  <c r="AF106" i="72" s="1"/>
  <c r="AC106" i="72"/>
  <c r="AB106" i="72"/>
  <c r="AA106" i="72"/>
  <c r="Z106" i="72"/>
  <c r="Y106" i="72"/>
  <c r="X106" i="72"/>
  <c r="W106" i="72"/>
  <c r="C106" i="72" s="1"/>
  <c r="B106" i="72" s="1"/>
  <c r="V106" i="72"/>
  <c r="U106" i="72"/>
  <c r="AT105" i="72"/>
  <c r="AU105" i="72" s="1"/>
  <c r="AQ105" i="72"/>
  <c r="AR105" i="72" s="1"/>
  <c r="AN105" i="72"/>
  <c r="AO105" i="72" s="1"/>
  <c r="AK105" i="72"/>
  <c r="AL105" i="72" s="1"/>
  <c r="AH105" i="72"/>
  <c r="AI105" i="72" s="1"/>
  <c r="AE105" i="72"/>
  <c r="AF105" i="72" s="1"/>
  <c r="AC105" i="72"/>
  <c r="AB105" i="72"/>
  <c r="AA105" i="72"/>
  <c r="Z105" i="72"/>
  <c r="Y105" i="72"/>
  <c r="X105" i="72"/>
  <c r="W105" i="72"/>
  <c r="V105" i="72"/>
  <c r="U105" i="72"/>
  <c r="D105" i="72"/>
  <c r="AT104" i="72"/>
  <c r="AU104" i="72" s="1"/>
  <c r="AQ104" i="72"/>
  <c r="AR104" i="72" s="1"/>
  <c r="AN104" i="72"/>
  <c r="AO104" i="72" s="1"/>
  <c r="AK104" i="72"/>
  <c r="AL104" i="72" s="1"/>
  <c r="AH104" i="72"/>
  <c r="AI104" i="72" s="1"/>
  <c r="AE104" i="72"/>
  <c r="AF104" i="72" s="1"/>
  <c r="AC104" i="72"/>
  <c r="AB104" i="72"/>
  <c r="AA104" i="72"/>
  <c r="Z104" i="72"/>
  <c r="Y104" i="72"/>
  <c r="X104" i="72"/>
  <c r="W104" i="72"/>
  <c r="C104" i="72" s="1"/>
  <c r="B104" i="72" s="1"/>
  <c r="V104" i="72"/>
  <c r="U104" i="72"/>
  <c r="AT103" i="72"/>
  <c r="AU103" i="72" s="1"/>
  <c r="AQ103" i="72"/>
  <c r="AR103" i="72" s="1"/>
  <c r="AN103" i="72"/>
  <c r="AO103" i="72" s="1"/>
  <c r="AK103" i="72"/>
  <c r="AL103" i="72" s="1"/>
  <c r="AH103" i="72"/>
  <c r="AI103" i="72" s="1"/>
  <c r="AE103" i="72"/>
  <c r="AF103" i="72" s="1"/>
  <c r="AC103" i="72"/>
  <c r="AB103" i="72"/>
  <c r="AA103" i="72"/>
  <c r="Z103" i="72"/>
  <c r="Y103" i="72"/>
  <c r="X103" i="72"/>
  <c r="W103" i="72"/>
  <c r="V103" i="72"/>
  <c r="U103" i="72"/>
  <c r="D103" i="72"/>
  <c r="AT102" i="72"/>
  <c r="AU102" i="72" s="1"/>
  <c r="AQ102" i="72"/>
  <c r="AR102" i="72" s="1"/>
  <c r="AN102" i="72"/>
  <c r="AO102" i="72" s="1"/>
  <c r="AK102" i="72"/>
  <c r="AL102" i="72" s="1"/>
  <c r="AH102" i="72"/>
  <c r="AI102" i="72" s="1"/>
  <c r="AE102" i="72"/>
  <c r="AF102" i="72" s="1"/>
  <c r="AC102" i="72"/>
  <c r="AB102" i="72"/>
  <c r="AA102" i="72"/>
  <c r="Z102" i="72"/>
  <c r="Y102" i="72"/>
  <c r="X102" i="72"/>
  <c r="W102" i="72"/>
  <c r="V102" i="72"/>
  <c r="U102" i="72"/>
  <c r="C102" i="72"/>
  <c r="B102" i="72"/>
  <c r="AT101" i="72"/>
  <c r="AU101" i="72" s="1"/>
  <c r="AQ101" i="72"/>
  <c r="AR101" i="72" s="1"/>
  <c r="AN101" i="72"/>
  <c r="AO101" i="72" s="1"/>
  <c r="AK101" i="72"/>
  <c r="AL101" i="72" s="1"/>
  <c r="AH101" i="72"/>
  <c r="AI101" i="72" s="1"/>
  <c r="AE101" i="72"/>
  <c r="AF101" i="72" s="1"/>
  <c r="AC101" i="72"/>
  <c r="AB101" i="72"/>
  <c r="AA101" i="72"/>
  <c r="Z101" i="72"/>
  <c r="Y101" i="72"/>
  <c r="X101" i="72"/>
  <c r="W101" i="72"/>
  <c r="V101" i="72"/>
  <c r="U101" i="72"/>
  <c r="D101" i="72"/>
  <c r="AT100" i="72"/>
  <c r="AU100" i="72" s="1"/>
  <c r="AQ100" i="72"/>
  <c r="AR100" i="72" s="1"/>
  <c r="AN100" i="72"/>
  <c r="AO100" i="72" s="1"/>
  <c r="AK100" i="72"/>
  <c r="AL100" i="72" s="1"/>
  <c r="AH100" i="72"/>
  <c r="AI100" i="72" s="1"/>
  <c r="AE100" i="72"/>
  <c r="AF100" i="72" s="1"/>
  <c r="AC100" i="72"/>
  <c r="AB100" i="72"/>
  <c r="AA100" i="72"/>
  <c r="Z100" i="72"/>
  <c r="Y100" i="72"/>
  <c r="X100" i="72"/>
  <c r="W100" i="72"/>
  <c r="V100" i="72"/>
  <c r="U100" i="72"/>
  <c r="C100" i="72"/>
  <c r="B100" i="72"/>
  <c r="AT99" i="72"/>
  <c r="AU99" i="72" s="1"/>
  <c r="AQ99" i="72"/>
  <c r="AR99" i="72" s="1"/>
  <c r="AN99" i="72"/>
  <c r="AO99" i="72" s="1"/>
  <c r="AK99" i="72"/>
  <c r="AL99" i="72" s="1"/>
  <c r="AH99" i="72"/>
  <c r="AI99" i="72" s="1"/>
  <c r="AE99" i="72"/>
  <c r="AF99" i="72" s="1"/>
  <c r="AC99" i="72"/>
  <c r="AB99" i="72"/>
  <c r="AA99" i="72"/>
  <c r="Z99" i="72"/>
  <c r="Y99" i="72"/>
  <c r="X99" i="72"/>
  <c r="W99" i="72"/>
  <c r="V99" i="72"/>
  <c r="U99" i="72"/>
  <c r="D99" i="72"/>
  <c r="AT98" i="72"/>
  <c r="AU98" i="72" s="1"/>
  <c r="AQ98" i="72"/>
  <c r="AR98" i="72" s="1"/>
  <c r="AN98" i="72"/>
  <c r="AO98" i="72" s="1"/>
  <c r="AK98" i="72"/>
  <c r="AL98" i="72" s="1"/>
  <c r="AH98" i="72"/>
  <c r="AI98" i="72" s="1"/>
  <c r="AE98" i="72"/>
  <c r="AF98" i="72" s="1"/>
  <c r="AC98" i="72"/>
  <c r="AB98" i="72"/>
  <c r="AA98" i="72"/>
  <c r="Z98" i="72"/>
  <c r="Y98" i="72"/>
  <c r="X98" i="72"/>
  <c r="W98" i="72"/>
  <c r="V98" i="72"/>
  <c r="C98" i="72" s="1"/>
  <c r="B98" i="72" s="1"/>
  <c r="U98" i="72"/>
  <c r="AT97" i="72"/>
  <c r="AU97" i="72" s="1"/>
  <c r="AQ97" i="72"/>
  <c r="AR97" i="72" s="1"/>
  <c r="AN97" i="72"/>
  <c r="AO97" i="72" s="1"/>
  <c r="AK97" i="72"/>
  <c r="AL97" i="72" s="1"/>
  <c r="AI97" i="72"/>
  <c r="AH97" i="72"/>
  <c r="AE97" i="72"/>
  <c r="AF97" i="72" s="1"/>
  <c r="AC97" i="72"/>
  <c r="AB97" i="72"/>
  <c r="AA97" i="72"/>
  <c r="Z97" i="72"/>
  <c r="Y97" i="72"/>
  <c r="X97" i="72"/>
  <c r="W97" i="72"/>
  <c r="V97" i="72"/>
  <c r="U97" i="72"/>
  <c r="D97" i="72"/>
  <c r="AT96" i="72"/>
  <c r="AU96" i="72" s="1"/>
  <c r="AQ96" i="72"/>
  <c r="AR96" i="72" s="1"/>
  <c r="AN96" i="72"/>
  <c r="AO96" i="72" s="1"/>
  <c r="AK96" i="72"/>
  <c r="AL96" i="72" s="1"/>
  <c r="AH96" i="72"/>
  <c r="AI96" i="72" s="1"/>
  <c r="AE96" i="72"/>
  <c r="AF96" i="72" s="1"/>
  <c r="AC96" i="72"/>
  <c r="AB96" i="72"/>
  <c r="AA96" i="72"/>
  <c r="Z96" i="72"/>
  <c r="Y96" i="72"/>
  <c r="X96" i="72"/>
  <c r="W96" i="72"/>
  <c r="V96" i="72"/>
  <c r="C96" i="72" s="1"/>
  <c r="B96" i="72" s="1"/>
  <c r="U96" i="72"/>
  <c r="AT95" i="72"/>
  <c r="AU95" i="72" s="1"/>
  <c r="AQ95" i="72"/>
  <c r="AR95" i="72" s="1"/>
  <c r="AN95" i="72"/>
  <c r="AO95" i="72" s="1"/>
  <c r="AK95" i="72"/>
  <c r="AL95" i="72" s="1"/>
  <c r="AH95" i="72"/>
  <c r="AI95" i="72" s="1"/>
  <c r="AE95" i="72"/>
  <c r="AF95" i="72" s="1"/>
  <c r="AC95" i="72"/>
  <c r="AB95" i="72"/>
  <c r="AA95" i="72"/>
  <c r="Z95" i="72"/>
  <c r="Y95" i="72"/>
  <c r="X95" i="72"/>
  <c r="W95" i="72"/>
  <c r="V95" i="72"/>
  <c r="U95" i="72"/>
  <c r="D95" i="72"/>
  <c r="AU94" i="72"/>
  <c r="AT94" i="72"/>
  <c r="AQ94" i="72"/>
  <c r="AR94" i="72" s="1"/>
  <c r="AN94" i="72"/>
  <c r="AO94" i="72" s="1"/>
  <c r="AK94" i="72"/>
  <c r="AL94" i="72" s="1"/>
  <c r="AH94" i="72"/>
  <c r="AI94" i="72" s="1"/>
  <c r="AE94" i="72"/>
  <c r="AF94" i="72" s="1"/>
  <c r="AC94" i="72"/>
  <c r="AB94" i="72"/>
  <c r="AA94" i="72"/>
  <c r="Z94" i="72"/>
  <c r="Y94" i="72"/>
  <c r="X94" i="72"/>
  <c r="W94" i="72"/>
  <c r="V94" i="72"/>
  <c r="U94" i="72"/>
  <c r="C94" i="72" s="1"/>
  <c r="B94" i="72" s="1"/>
  <c r="AT93" i="72"/>
  <c r="AU93" i="72" s="1"/>
  <c r="AQ93" i="72"/>
  <c r="AR93" i="72" s="1"/>
  <c r="AN93" i="72"/>
  <c r="AO93" i="72" s="1"/>
  <c r="AK93" i="72"/>
  <c r="AL93" i="72" s="1"/>
  <c r="AH93" i="72"/>
  <c r="AI93" i="72" s="1"/>
  <c r="AE93" i="72"/>
  <c r="AF93" i="72" s="1"/>
  <c r="AC93" i="72"/>
  <c r="AB93" i="72"/>
  <c r="AA93" i="72"/>
  <c r="Z93" i="72"/>
  <c r="Y93" i="72"/>
  <c r="X93" i="72"/>
  <c r="W93" i="72"/>
  <c r="V93" i="72"/>
  <c r="U93" i="72"/>
  <c r="D93" i="72"/>
  <c r="AT92" i="72"/>
  <c r="AU92" i="72" s="1"/>
  <c r="AQ92" i="72"/>
  <c r="AR92" i="72" s="1"/>
  <c r="AN92" i="72"/>
  <c r="AO92" i="72" s="1"/>
  <c r="AK92" i="72"/>
  <c r="AL92" i="72" s="1"/>
  <c r="AH92" i="72"/>
  <c r="AI92" i="72" s="1"/>
  <c r="AE92" i="72"/>
  <c r="AF92" i="72" s="1"/>
  <c r="AC92" i="72"/>
  <c r="AB92" i="72"/>
  <c r="AA92" i="72"/>
  <c r="Z92" i="72"/>
  <c r="Y92" i="72"/>
  <c r="X92" i="72"/>
  <c r="W92" i="72"/>
  <c r="V92" i="72"/>
  <c r="U92" i="72"/>
  <c r="C92" i="72"/>
  <c r="B92" i="72"/>
  <c r="AT91" i="72"/>
  <c r="AU91" i="72" s="1"/>
  <c r="AQ91" i="72"/>
  <c r="AR91" i="72" s="1"/>
  <c r="AN91" i="72"/>
  <c r="AO91" i="72" s="1"/>
  <c r="AK91" i="72"/>
  <c r="AL91" i="72" s="1"/>
  <c r="AH91" i="72"/>
  <c r="AI91" i="72" s="1"/>
  <c r="AE91" i="72"/>
  <c r="AF91" i="72" s="1"/>
  <c r="AC91" i="72"/>
  <c r="AB91" i="72"/>
  <c r="AA91" i="72"/>
  <c r="Z91" i="72"/>
  <c r="Y91" i="72"/>
  <c r="X91" i="72"/>
  <c r="W91" i="72"/>
  <c r="V91" i="72"/>
  <c r="U91" i="72"/>
  <c r="D91" i="72"/>
  <c r="AT90" i="72"/>
  <c r="AU90" i="72" s="1"/>
  <c r="AQ90" i="72"/>
  <c r="AR90" i="72" s="1"/>
  <c r="AN90" i="72"/>
  <c r="AO90" i="72" s="1"/>
  <c r="AK90" i="72"/>
  <c r="AL90" i="72" s="1"/>
  <c r="AH90" i="72"/>
  <c r="AI90" i="72" s="1"/>
  <c r="AE90" i="72"/>
  <c r="AF90" i="72" s="1"/>
  <c r="AC90" i="72"/>
  <c r="AB90" i="72"/>
  <c r="AA90" i="72"/>
  <c r="Z90" i="72"/>
  <c r="Y90" i="72"/>
  <c r="X90" i="72"/>
  <c r="W90" i="72"/>
  <c r="V90" i="72"/>
  <c r="U90" i="72"/>
  <c r="C90" i="72"/>
  <c r="B90" i="72"/>
  <c r="AT89" i="72"/>
  <c r="AU89" i="72" s="1"/>
  <c r="AQ89" i="72"/>
  <c r="AR89" i="72" s="1"/>
  <c r="AN89" i="72"/>
  <c r="AO89" i="72" s="1"/>
  <c r="AK89" i="72"/>
  <c r="AL89" i="72" s="1"/>
  <c r="AH89" i="72"/>
  <c r="AI89" i="72" s="1"/>
  <c r="AE89" i="72"/>
  <c r="AF89" i="72" s="1"/>
  <c r="AC89" i="72"/>
  <c r="AB89" i="72"/>
  <c r="AA89" i="72"/>
  <c r="Z89" i="72"/>
  <c r="Y89" i="72"/>
  <c r="X89" i="72"/>
  <c r="W89" i="72"/>
  <c r="V89" i="72"/>
  <c r="U89" i="72"/>
  <c r="D89" i="72"/>
  <c r="AT88" i="72"/>
  <c r="AU88" i="72" s="1"/>
  <c r="AQ88" i="72"/>
  <c r="AR88" i="72" s="1"/>
  <c r="AN88" i="72"/>
  <c r="AO88" i="72" s="1"/>
  <c r="AK88" i="72"/>
  <c r="AL88" i="72" s="1"/>
  <c r="AH88" i="72"/>
  <c r="AI88" i="72" s="1"/>
  <c r="AE88" i="72"/>
  <c r="AF88" i="72" s="1"/>
  <c r="AC88" i="72"/>
  <c r="AB88" i="72"/>
  <c r="AA88" i="72"/>
  <c r="Z88" i="72"/>
  <c r="Y88" i="72"/>
  <c r="X88" i="72"/>
  <c r="W88" i="72"/>
  <c r="V88" i="72"/>
  <c r="C88" i="72" s="1"/>
  <c r="B88" i="72" s="1"/>
  <c r="U88" i="72"/>
  <c r="AT87" i="72"/>
  <c r="AU87" i="72" s="1"/>
  <c r="AQ87" i="72"/>
  <c r="AR87" i="72" s="1"/>
  <c r="AN87" i="72"/>
  <c r="AO87" i="72" s="1"/>
  <c r="AK87" i="72"/>
  <c r="AL87" i="72" s="1"/>
  <c r="AI87" i="72"/>
  <c r="AH87" i="72"/>
  <c r="AE87" i="72"/>
  <c r="AF87" i="72" s="1"/>
  <c r="AC87" i="72"/>
  <c r="AB87" i="72"/>
  <c r="AA87" i="72"/>
  <c r="Z87" i="72"/>
  <c r="Y87" i="72"/>
  <c r="X87" i="72"/>
  <c r="W87" i="72"/>
  <c r="V87" i="72"/>
  <c r="U87" i="72"/>
  <c r="D87" i="72"/>
  <c r="AT86" i="72"/>
  <c r="AU86" i="72" s="1"/>
  <c r="AQ86" i="72"/>
  <c r="AR86" i="72" s="1"/>
  <c r="AN86" i="72"/>
  <c r="AO86" i="72" s="1"/>
  <c r="AK86" i="72"/>
  <c r="AL86" i="72" s="1"/>
  <c r="AH86" i="72"/>
  <c r="AI86" i="72" s="1"/>
  <c r="AE86" i="72"/>
  <c r="AF86" i="72" s="1"/>
  <c r="AC86" i="72"/>
  <c r="AB86" i="72"/>
  <c r="AA86" i="72"/>
  <c r="Z86" i="72"/>
  <c r="Y86" i="72"/>
  <c r="X86" i="72"/>
  <c r="W86" i="72"/>
  <c r="C86" i="72" s="1"/>
  <c r="B86" i="72" s="1"/>
  <c r="V86" i="72"/>
  <c r="U86" i="72"/>
  <c r="AT85" i="72"/>
  <c r="AU85" i="72" s="1"/>
  <c r="AQ85" i="72"/>
  <c r="AR85" i="72" s="1"/>
  <c r="AN85" i="72"/>
  <c r="AO85" i="72" s="1"/>
  <c r="AK85" i="72"/>
  <c r="AL85" i="72" s="1"/>
  <c r="AH85" i="72"/>
  <c r="AI85" i="72" s="1"/>
  <c r="AE85" i="72"/>
  <c r="AF85" i="72" s="1"/>
  <c r="AC85" i="72"/>
  <c r="AB85" i="72"/>
  <c r="AA85" i="72"/>
  <c r="Z85" i="72"/>
  <c r="Y85" i="72"/>
  <c r="X85" i="72"/>
  <c r="W85" i="72"/>
  <c r="V85" i="72"/>
  <c r="U85" i="72"/>
  <c r="D85" i="72"/>
  <c r="AT84" i="72"/>
  <c r="AU84" i="72" s="1"/>
  <c r="AQ84" i="72"/>
  <c r="AR84" i="72" s="1"/>
  <c r="AN84" i="72"/>
  <c r="AO84" i="72" s="1"/>
  <c r="AK84" i="72"/>
  <c r="AL84" i="72" s="1"/>
  <c r="AH84" i="72"/>
  <c r="AI84" i="72" s="1"/>
  <c r="AE84" i="72"/>
  <c r="AF84" i="72" s="1"/>
  <c r="AC84" i="72"/>
  <c r="AB84" i="72"/>
  <c r="AA84" i="72"/>
  <c r="Z84" i="72"/>
  <c r="Y84" i="72"/>
  <c r="X84" i="72"/>
  <c r="W84" i="72"/>
  <c r="V84" i="72"/>
  <c r="U84" i="72"/>
  <c r="C84" i="72" s="1"/>
  <c r="B84" i="72" s="1"/>
  <c r="AT83" i="72"/>
  <c r="AU83" i="72" s="1"/>
  <c r="AQ83" i="72"/>
  <c r="AR83" i="72" s="1"/>
  <c r="AN83" i="72"/>
  <c r="AO83" i="72" s="1"/>
  <c r="AK83" i="72"/>
  <c r="AL83" i="72" s="1"/>
  <c r="AH83" i="72"/>
  <c r="AI83" i="72" s="1"/>
  <c r="AE83" i="72"/>
  <c r="AF83" i="72" s="1"/>
  <c r="AC83" i="72"/>
  <c r="AB83" i="72"/>
  <c r="AA83" i="72"/>
  <c r="Z83" i="72"/>
  <c r="Y83" i="72"/>
  <c r="X83" i="72"/>
  <c r="W83" i="72"/>
  <c r="V83" i="72"/>
  <c r="U83" i="72"/>
  <c r="D83" i="72"/>
  <c r="AT82" i="72"/>
  <c r="AU82" i="72" s="1"/>
  <c r="AQ82" i="72"/>
  <c r="AR82" i="72" s="1"/>
  <c r="AN82" i="72"/>
  <c r="AO82" i="72" s="1"/>
  <c r="AK82" i="72"/>
  <c r="AL82" i="72" s="1"/>
  <c r="AH82" i="72"/>
  <c r="AI82" i="72" s="1"/>
  <c r="AE82" i="72"/>
  <c r="AF82" i="72" s="1"/>
  <c r="AC82" i="72"/>
  <c r="AB82" i="72"/>
  <c r="AA82" i="72"/>
  <c r="Z82" i="72"/>
  <c r="Y82" i="72"/>
  <c r="X82" i="72"/>
  <c r="W82" i="72"/>
  <c r="V82" i="72"/>
  <c r="U82" i="72"/>
  <c r="C82" i="72"/>
  <c r="B82" i="72"/>
  <c r="AT81" i="72"/>
  <c r="AU81" i="72" s="1"/>
  <c r="AQ81" i="72"/>
  <c r="AR81" i="72" s="1"/>
  <c r="AN81" i="72"/>
  <c r="AO81" i="72" s="1"/>
  <c r="AK81" i="72"/>
  <c r="AL81" i="72" s="1"/>
  <c r="AH81" i="72"/>
  <c r="AI81" i="72" s="1"/>
  <c r="AE81" i="72"/>
  <c r="AF81" i="72" s="1"/>
  <c r="AC81" i="72"/>
  <c r="AB81" i="72"/>
  <c r="AA81" i="72"/>
  <c r="Z81" i="72"/>
  <c r="Y81" i="72"/>
  <c r="X81" i="72"/>
  <c r="W81" i="72"/>
  <c r="V81" i="72"/>
  <c r="U81" i="72"/>
  <c r="D81" i="72"/>
  <c r="AT80" i="72"/>
  <c r="AU80" i="72" s="1"/>
  <c r="AQ80" i="72"/>
  <c r="AR80" i="72" s="1"/>
  <c r="AN80" i="72"/>
  <c r="AO80" i="72" s="1"/>
  <c r="AK80" i="72"/>
  <c r="AL80" i="72" s="1"/>
  <c r="AH80" i="72"/>
  <c r="AI80" i="72" s="1"/>
  <c r="AE80" i="72"/>
  <c r="AF80" i="72" s="1"/>
  <c r="AC80" i="72"/>
  <c r="AB80" i="72"/>
  <c r="AA80" i="72"/>
  <c r="Z80" i="72"/>
  <c r="Y80" i="72"/>
  <c r="X80" i="72"/>
  <c r="W80" i="72"/>
  <c r="V80" i="72"/>
  <c r="U80" i="72"/>
  <c r="C80" i="72"/>
  <c r="B80" i="72"/>
  <c r="AT79" i="72"/>
  <c r="AU79" i="72" s="1"/>
  <c r="AQ79" i="72"/>
  <c r="AR79" i="72" s="1"/>
  <c r="AN79" i="72"/>
  <c r="AO79" i="72" s="1"/>
  <c r="AK79" i="72"/>
  <c r="AL79" i="72" s="1"/>
  <c r="AH79" i="72"/>
  <c r="AI79" i="72" s="1"/>
  <c r="AE79" i="72"/>
  <c r="AF79" i="72" s="1"/>
  <c r="AC79" i="72"/>
  <c r="AB79" i="72"/>
  <c r="AA79" i="72"/>
  <c r="Z79" i="72"/>
  <c r="Y79" i="72"/>
  <c r="X79" i="72"/>
  <c r="W79" i="72"/>
  <c r="V79" i="72"/>
  <c r="U79" i="72"/>
  <c r="D79" i="72"/>
  <c r="AT78" i="72"/>
  <c r="AU78" i="72" s="1"/>
  <c r="AQ78" i="72"/>
  <c r="AR78" i="72" s="1"/>
  <c r="AN78" i="72"/>
  <c r="AO78" i="72" s="1"/>
  <c r="AK78" i="72"/>
  <c r="AL78" i="72" s="1"/>
  <c r="AH78" i="72"/>
  <c r="AI78" i="72" s="1"/>
  <c r="AE78" i="72"/>
  <c r="AF78" i="72" s="1"/>
  <c r="AC78" i="72"/>
  <c r="AB78" i="72"/>
  <c r="AA78" i="72"/>
  <c r="Z78" i="72"/>
  <c r="Y78" i="72"/>
  <c r="X78" i="72"/>
  <c r="W78" i="72"/>
  <c r="V78" i="72"/>
  <c r="C78" i="72" s="1"/>
  <c r="B78" i="72" s="1"/>
  <c r="U78" i="72"/>
  <c r="AT77" i="72"/>
  <c r="AU77" i="72" s="1"/>
  <c r="AQ77" i="72"/>
  <c r="AR77" i="72" s="1"/>
  <c r="AN77" i="72"/>
  <c r="AO77" i="72" s="1"/>
  <c r="AK77" i="72"/>
  <c r="AL77" i="72" s="1"/>
  <c r="AI77" i="72"/>
  <c r="AH77" i="72"/>
  <c r="AE77" i="72"/>
  <c r="AF77" i="72" s="1"/>
  <c r="AC77" i="72"/>
  <c r="AB77" i="72"/>
  <c r="AA77" i="72"/>
  <c r="Z77" i="72"/>
  <c r="Y77" i="72"/>
  <c r="X77" i="72"/>
  <c r="W77" i="72"/>
  <c r="V77" i="72"/>
  <c r="U77" i="72"/>
  <c r="D77" i="72"/>
  <c r="AT76" i="72"/>
  <c r="AU76" i="72" s="1"/>
  <c r="AQ76" i="72"/>
  <c r="AR76" i="72" s="1"/>
  <c r="AN76" i="72"/>
  <c r="AO76" i="72" s="1"/>
  <c r="AK76" i="72"/>
  <c r="AL76" i="72" s="1"/>
  <c r="AH76" i="72"/>
  <c r="AI76" i="72" s="1"/>
  <c r="AE76" i="72"/>
  <c r="AF76" i="72" s="1"/>
  <c r="AC76" i="72"/>
  <c r="AB76" i="72"/>
  <c r="AA76" i="72"/>
  <c r="Z76" i="72"/>
  <c r="Y76" i="72"/>
  <c r="X76" i="72"/>
  <c r="W76" i="72"/>
  <c r="V76" i="72"/>
  <c r="C76" i="72" s="1"/>
  <c r="B76" i="72" s="1"/>
  <c r="U76" i="72"/>
  <c r="AT75" i="72"/>
  <c r="AU75" i="72" s="1"/>
  <c r="AQ75" i="72"/>
  <c r="AR75" i="72" s="1"/>
  <c r="AN75" i="72"/>
  <c r="AO75" i="72" s="1"/>
  <c r="AK75" i="72"/>
  <c r="AL75" i="72" s="1"/>
  <c r="AH75" i="72"/>
  <c r="AI75" i="72" s="1"/>
  <c r="AE75" i="72"/>
  <c r="AF75" i="72" s="1"/>
  <c r="AC75" i="72"/>
  <c r="AB75" i="72"/>
  <c r="AA75" i="72"/>
  <c r="Z75" i="72"/>
  <c r="Y75" i="72"/>
  <c r="X75" i="72"/>
  <c r="W75" i="72"/>
  <c r="V75" i="72"/>
  <c r="U75" i="72"/>
  <c r="D75" i="72"/>
  <c r="AU74" i="72"/>
  <c r="AT74" i="72"/>
  <c r="AQ74" i="72"/>
  <c r="AR74" i="72" s="1"/>
  <c r="AN74" i="72"/>
  <c r="AO74" i="72" s="1"/>
  <c r="AK74" i="72"/>
  <c r="AL74" i="72" s="1"/>
  <c r="AH74" i="72"/>
  <c r="AI74" i="72" s="1"/>
  <c r="AE74" i="72"/>
  <c r="AF74" i="72" s="1"/>
  <c r="AC74" i="72"/>
  <c r="AB74" i="72"/>
  <c r="AA74" i="72"/>
  <c r="Z74" i="72"/>
  <c r="Y74" i="72"/>
  <c r="X74" i="72"/>
  <c r="W74" i="72"/>
  <c r="V74" i="72"/>
  <c r="U74" i="72"/>
  <c r="C74" i="72" s="1"/>
  <c r="B74" i="72" s="1"/>
  <c r="AT73" i="72"/>
  <c r="AU73" i="72" s="1"/>
  <c r="AQ73" i="72"/>
  <c r="AR73" i="72" s="1"/>
  <c r="AN73" i="72"/>
  <c r="AO73" i="72" s="1"/>
  <c r="AK73" i="72"/>
  <c r="AL73" i="72" s="1"/>
  <c r="AH73" i="72"/>
  <c r="AI73" i="72" s="1"/>
  <c r="AE73" i="72"/>
  <c r="AF73" i="72" s="1"/>
  <c r="AC73" i="72"/>
  <c r="AB73" i="72"/>
  <c r="AA73" i="72"/>
  <c r="Z73" i="72"/>
  <c r="Y73" i="72"/>
  <c r="X73" i="72"/>
  <c r="W73" i="72"/>
  <c r="V73" i="72"/>
  <c r="U73" i="72"/>
  <c r="D73" i="72"/>
  <c r="AT72" i="72"/>
  <c r="AU72" i="72" s="1"/>
  <c r="AQ72" i="72"/>
  <c r="AR72" i="72" s="1"/>
  <c r="AN72" i="72"/>
  <c r="AO72" i="72" s="1"/>
  <c r="AK72" i="72"/>
  <c r="AL72" i="72" s="1"/>
  <c r="AH72" i="72"/>
  <c r="AI72" i="72" s="1"/>
  <c r="AE72" i="72"/>
  <c r="AF72" i="72" s="1"/>
  <c r="AC72" i="72"/>
  <c r="AB72" i="72"/>
  <c r="AA72" i="72"/>
  <c r="Z72" i="72"/>
  <c r="Y72" i="72"/>
  <c r="X72" i="72"/>
  <c r="C72" i="72" s="1"/>
  <c r="B72" i="72" s="1"/>
  <c r="W72" i="72"/>
  <c r="V72" i="72"/>
  <c r="U72" i="72"/>
  <c r="AT71" i="72"/>
  <c r="AU71" i="72" s="1"/>
  <c r="AQ71" i="72"/>
  <c r="AR71" i="72" s="1"/>
  <c r="AN71" i="72"/>
  <c r="AO71" i="72" s="1"/>
  <c r="AK71" i="72"/>
  <c r="AL71" i="72" s="1"/>
  <c r="AH71" i="72"/>
  <c r="AI71" i="72" s="1"/>
  <c r="AE71" i="72"/>
  <c r="AF71" i="72" s="1"/>
  <c r="AC71" i="72"/>
  <c r="AB71" i="72"/>
  <c r="AA71" i="72"/>
  <c r="Z71" i="72"/>
  <c r="Y71" i="72"/>
  <c r="X71" i="72"/>
  <c r="W71" i="72"/>
  <c r="V71" i="72"/>
  <c r="U71" i="72"/>
  <c r="D71" i="72"/>
  <c r="AT70" i="72"/>
  <c r="AU70" i="72" s="1"/>
  <c r="AQ70" i="72"/>
  <c r="AR70" i="72" s="1"/>
  <c r="AN70" i="72"/>
  <c r="AO70" i="72" s="1"/>
  <c r="AK70" i="72"/>
  <c r="AL70" i="72" s="1"/>
  <c r="AH70" i="72"/>
  <c r="AI70" i="72" s="1"/>
  <c r="AE70" i="72"/>
  <c r="AF70" i="72" s="1"/>
  <c r="AC70" i="72"/>
  <c r="AB70" i="72"/>
  <c r="AA70" i="72"/>
  <c r="Z70" i="72"/>
  <c r="Y70" i="72"/>
  <c r="X70" i="72"/>
  <c r="W70" i="72"/>
  <c r="V70" i="72"/>
  <c r="U70" i="72"/>
  <c r="C70" i="72"/>
  <c r="B70" i="72"/>
  <c r="AT69" i="72"/>
  <c r="AU69" i="72" s="1"/>
  <c r="AQ69" i="72"/>
  <c r="AR69" i="72" s="1"/>
  <c r="AN69" i="72"/>
  <c r="AO69" i="72" s="1"/>
  <c r="AK69" i="72"/>
  <c r="AL69" i="72" s="1"/>
  <c r="AH69" i="72"/>
  <c r="AI69" i="72" s="1"/>
  <c r="AE69" i="72"/>
  <c r="AF69" i="72" s="1"/>
  <c r="AC69" i="72"/>
  <c r="AB69" i="72"/>
  <c r="AA69" i="72"/>
  <c r="Z69" i="72"/>
  <c r="Y69" i="72"/>
  <c r="X69" i="72"/>
  <c r="W69" i="72"/>
  <c r="V69" i="72"/>
  <c r="U69" i="72"/>
  <c r="D69" i="72"/>
  <c r="AT68" i="72"/>
  <c r="AU68" i="72" s="1"/>
  <c r="AQ68" i="72"/>
  <c r="AR68" i="72" s="1"/>
  <c r="AN68" i="72"/>
  <c r="AO68" i="72" s="1"/>
  <c r="AK68" i="72"/>
  <c r="AL68" i="72" s="1"/>
  <c r="AH68" i="72"/>
  <c r="AI68" i="72" s="1"/>
  <c r="AE68" i="72"/>
  <c r="AF68" i="72" s="1"/>
  <c r="AC68" i="72"/>
  <c r="AB68" i="72"/>
  <c r="AA68" i="72"/>
  <c r="Z68" i="72"/>
  <c r="Y68" i="72"/>
  <c r="X68" i="72"/>
  <c r="W68" i="72"/>
  <c r="V68" i="72"/>
  <c r="U68" i="72"/>
  <c r="C68" i="72" s="1"/>
  <c r="B68" i="72" s="1"/>
  <c r="AT67" i="72"/>
  <c r="AU67" i="72" s="1"/>
  <c r="AQ67" i="72"/>
  <c r="AR67" i="72" s="1"/>
  <c r="AN67" i="72"/>
  <c r="AO67" i="72" s="1"/>
  <c r="AK67" i="72"/>
  <c r="AL67" i="72" s="1"/>
  <c r="AI67" i="72"/>
  <c r="AH67" i="72"/>
  <c r="AE67" i="72"/>
  <c r="AF67" i="72" s="1"/>
  <c r="AC67" i="72"/>
  <c r="AB67" i="72"/>
  <c r="AA67" i="72"/>
  <c r="Z67" i="72"/>
  <c r="Y67" i="72"/>
  <c r="X67" i="72"/>
  <c r="W67" i="72"/>
  <c r="V67" i="72"/>
  <c r="U67" i="72"/>
  <c r="D67" i="72"/>
  <c r="AT66" i="72"/>
  <c r="AU66" i="72" s="1"/>
  <c r="AQ66" i="72"/>
  <c r="AR66" i="72" s="1"/>
  <c r="AN66" i="72"/>
  <c r="AO66" i="72" s="1"/>
  <c r="AK66" i="72"/>
  <c r="AL66" i="72" s="1"/>
  <c r="AH66" i="72"/>
  <c r="AI66" i="72" s="1"/>
  <c r="AE66" i="72"/>
  <c r="AF66" i="72" s="1"/>
  <c r="AC66" i="72"/>
  <c r="AB66" i="72"/>
  <c r="AA66" i="72"/>
  <c r="Z66" i="72"/>
  <c r="Y66" i="72"/>
  <c r="X66" i="72"/>
  <c r="W66" i="72"/>
  <c r="V66" i="72"/>
  <c r="U66" i="72"/>
  <c r="C66" i="72" s="1"/>
  <c r="B66" i="72" s="1"/>
  <c r="AT65" i="72"/>
  <c r="AU65" i="72" s="1"/>
  <c r="AQ65" i="72"/>
  <c r="AR65" i="72" s="1"/>
  <c r="AN65" i="72"/>
  <c r="AO65" i="72" s="1"/>
  <c r="AK65" i="72"/>
  <c r="AL65" i="72" s="1"/>
  <c r="AH65" i="72"/>
  <c r="AI65" i="72" s="1"/>
  <c r="AE65" i="72"/>
  <c r="AF65" i="72" s="1"/>
  <c r="AC65" i="72"/>
  <c r="AB65" i="72"/>
  <c r="AA65" i="72"/>
  <c r="Z65" i="72"/>
  <c r="Y65" i="72"/>
  <c r="X65" i="72"/>
  <c r="W65" i="72"/>
  <c r="V65" i="72"/>
  <c r="U65" i="72"/>
  <c r="D65" i="72"/>
  <c r="AU64" i="72"/>
  <c r="AT64" i="72"/>
  <c r="AQ64" i="72"/>
  <c r="AR64" i="72" s="1"/>
  <c r="AN64" i="72"/>
  <c r="AO64" i="72" s="1"/>
  <c r="AK64" i="72"/>
  <c r="AL64" i="72" s="1"/>
  <c r="AH64" i="72"/>
  <c r="AI64" i="72" s="1"/>
  <c r="AE64" i="72"/>
  <c r="AF64" i="72" s="1"/>
  <c r="AC64" i="72"/>
  <c r="AB64" i="72"/>
  <c r="AA64" i="72"/>
  <c r="C64" i="72" s="1"/>
  <c r="B64" i="72" s="1"/>
  <c r="Z64" i="72"/>
  <c r="Y64" i="72"/>
  <c r="X64" i="72"/>
  <c r="W64" i="72"/>
  <c r="V64" i="72"/>
  <c r="U64" i="72"/>
  <c r="AT63" i="72"/>
  <c r="AU63" i="72" s="1"/>
  <c r="AQ63" i="72"/>
  <c r="AR63" i="72" s="1"/>
  <c r="AN63" i="72"/>
  <c r="AO63" i="72" s="1"/>
  <c r="AK63" i="72"/>
  <c r="AL63" i="72" s="1"/>
  <c r="AH63" i="72"/>
  <c r="AI63" i="72" s="1"/>
  <c r="AE63" i="72"/>
  <c r="AF63" i="72" s="1"/>
  <c r="AC63" i="72"/>
  <c r="AB63" i="72"/>
  <c r="AA63" i="72"/>
  <c r="Z63" i="72"/>
  <c r="Y63" i="72"/>
  <c r="X63" i="72"/>
  <c r="W63" i="72"/>
  <c r="V63" i="72"/>
  <c r="U63" i="72"/>
  <c r="D63" i="72"/>
  <c r="AT62" i="72"/>
  <c r="AU62" i="72" s="1"/>
  <c r="AQ62" i="72"/>
  <c r="AR62" i="72" s="1"/>
  <c r="AN62" i="72"/>
  <c r="AO62" i="72" s="1"/>
  <c r="AK62" i="72"/>
  <c r="AL62" i="72" s="1"/>
  <c r="AH62" i="72"/>
  <c r="AI62" i="72" s="1"/>
  <c r="AE62" i="72"/>
  <c r="AF62" i="72" s="1"/>
  <c r="AC62" i="72"/>
  <c r="AB62" i="72"/>
  <c r="AA62" i="72"/>
  <c r="Z62" i="72"/>
  <c r="Y62" i="72"/>
  <c r="X62" i="72"/>
  <c r="W62" i="72"/>
  <c r="C62" i="72" s="1"/>
  <c r="B62" i="72" s="1"/>
  <c r="V62" i="72"/>
  <c r="U62" i="72"/>
  <c r="AT61" i="72"/>
  <c r="AU61" i="72" s="1"/>
  <c r="AQ61" i="72"/>
  <c r="AR61" i="72" s="1"/>
  <c r="AN61" i="72"/>
  <c r="AO61" i="72" s="1"/>
  <c r="AK61" i="72"/>
  <c r="AL61" i="72" s="1"/>
  <c r="AI61" i="72"/>
  <c r="AH61" i="72"/>
  <c r="AE61" i="72"/>
  <c r="AF61" i="72" s="1"/>
  <c r="AC61" i="72"/>
  <c r="AB61" i="72"/>
  <c r="AA61" i="72"/>
  <c r="Z61" i="72"/>
  <c r="Y61" i="72"/>
  <c r="X61" i="72"/>
  <c r="W61" i="72"/>
  <c r="V61" i="72"/>
  <c r="U61" i="72"/>
  <c r="D61" i="72"/>
  <c r="AT60" i="72"/>
  <c r="AU60" i="72" s="1"/>
  <c r="AQ60" i="72"/>
  <c r="AR60" i="72" s="1"/>
  <c r="AN60" i="72"/>
  <c r="AO60" i="72" s="1"/>
  <c r="AK60" i="72"/>
  <c r="AL60" i="72" s="1"/>
  <c r="AH60" i="72"/>
  <c r="AI60" i="72" s="1"/>
  <c r="AE60" i="72"/>
  <c r="AF60" i="72" s="1"/>
  <c r="AC60" i="72"/>
  <c r="AB60" i="72"/>
  <c r="AA60" i="72"/>
  <c r="Z60" i="72"/>
  <c r="Y60" i="72"/>
  <c r="X60" i="72"/>
  <c r="W60" i="72"/>
  <c r="V60" i="72"/>
  <c r="U60" i="72"/>
  <c r="C60" i="72"/>
  <c r="B60" i="72" s="1"/>
  <c r="AT59" i="72"/>
  <c r="AU59" i="72" s="1"/>
  <c r="AQ59" i="72"/>
  <c r="AR59" i="72" s="1"/>
  <c r="AN59" i="72"/>
  <c r="AO59" i="72" s="1"/>
  <c r="AK59" i="72"/>
  <c r="AL59" i="72" s="1"/>
  <c r="AH59" i="72"/>
  <c r="AI59" i="72" s="1"/>
  <c r="AE59" i="72"/>
  <c r="AF59" i="72" s="1"/>
  <c r="AC59" i="72"/>
  <c r="AB59" i="72"/>
  <c r="AA59" i="72"/>
  <c r="Z59" i="72"/>
  <c r="Y59" i="72"/>
  <c r="X59" i="72"/>
  <c r="W59" i="72"/>
  <c r="V59" i="72"/>
  <c r="U59" i="72"/>
  <c r="D59" i="72"/>
  <c r="AT58" i="72"/>
  <c r="AU58" i="72" s="1"/>
  <c r="AQ58" i="72"/>
  <c r="AR58" i="72" s="1"/>
  <c r="AN58" i="72"/>
  <c r="AO58" i="72" s="1"/>
  <c r="AK58" i="72"/>
  <c r="AL58" i="72" s="1"/>
  <c r="AH58" i="72"/>
  <c r="AI58" i="72" s="1"/>
  <c r="AE58" i="72"/>
  <c r="AF58" i="72" s="1"/>
  <c r="AC58" i="72"/>
  <c r="AB58" i="72"/>
  <c r="AA58" i="72"/>
  <c r="Z58" i="72"/>
  <c r="Y58" i="72"/>
  <c r="X58" i="72"/>
  <c r="W58" i="72"/>
  <c r="V58" i="72"/>
  <c r="U58" i="72"/>
  <c r="C58" i="72"/>
  <c r="B58" i="72"/>
  <c r="AT57" i="72"/>
  <c r="AU57" i="72" s="1"/>
  <c r="AQ57" i="72"/>
  <c r="AR57" i="72" s="1"/>
  <c r="AN57" i="72"/>
  <c r="AO57" i="72" s="1"/>
  <c r="AK57" i="72"/>
  <c r="AL57" i="72" s="1"/>
  <c r="AH57" i="72"/>
  <c r="AI57" i="72" s="1"/>
  <c r="AE57" i="72"/>
  <c r="AF57" i="72" s="1"/>
  <c r="AC57" i="72"/>
  <c r="AB57" i="72"/>
  <c r="AA57" i="72"/>
  <c r="Z57" i="72"/>
  <c r="Y57" i="72"/>
  <c r="X57" i="72"/>
  <c r="W57" i="72"/>
  <c r="V57" i="72"/>
  <c r="U57" i="72"/>
  <c r="D57" i="72"/>
  <c r="AT56" i="72"/>
  <c r="AU56" i="72" s="1"/>
  <c r="AQ56" i="72"/>
  <c r="AR56" i="72" s="1"/>
  <c r="AN56" i="72"/>
  <c r="AO56" i="72" s="1"/>
  <c r="AK56" i="72"/>
  <c r="AL56" i="72" s="1"/>
  <c r="AH56" i="72"/>
  <c r="AI56" i="72" s="1"/>
  <c r="AE56" i="72"/>
  <c r="AF56" i="72" s="1"/>
  <c r="AC56" i="72"/>
  <c r="AB56" i="72"/>
  <c r="AA56" i="72"/>
  <c r="Z56" i="72"/>
  <c r="Y56" i="72"/>
  <c r="X56" i="72"/>
  <c r="W56" i="72"/>
  <c r="V56" i="72"/>
  <c r="C56" i="72" s="1"/>
  <c r="B56" i="72" s="1"/>
  <c r="U56" i="72"/>
  <c r="AT55" i="72"/>
  <c r="AU55" i="72" s="1"/>
  <c r="AQ55" i="72"/>
  <c r="AR55" i="72" s="1"/>
  <c r="AN55" i="72"/>
  <c r="AO55" i="72" s="1"/>
  <c r="AK55" i="72"/>
  <c r="AL55" i="72" s="1"/>
  <c r="AI55" i="72"/>
  <c r="AH55" i="72"/>
  <c r="AE55" i="72"/>
  <c r="AF55" i="72" s="1"/>
  <c r="AC55" i="72"/>
  <c r="AB55" i="72"/>
  <c r="AA55" i="72"/>
  <c r="Z55" i="72"/>
  <c r="Y55" i="72"/>
  <c r="X55" i="72"/>
  <c r="W55" i="72"/>
  <c r="V55" i="72"/>
  <c r="U55" i="72"/>
  <c r="D55" i="72"/>
  <c r="AT54" i="72"/>
  <c r="AU54" i="72" s="1"/>
  <c r="AQ54" i="72"/>
  <c r="AR54" i="72" s="1"/>
  <c r="AN54" i="72"/>
  <c r="AO54" i="72" s="1"/>
  <c r="AL54" i="72"/>
  <c r="AK54" i="72"/>
  <c r="AH54" i="72"/>
  <c r="AI54" i="72" s="1"/>
  <c r="AE54" i="72"/>
  <c r="AF54" i="72" s="1"/>
  <c r="AC54" i="72"/>
  <c r="AB54" i="72"/>
  <c r="AA54" i="72"/>
  <c r="Z54" i="72"/>
  <c r="Y54" i="72"/>
  <c r="X54" i="72"/>
  <c r="W54" i="72"/>
  <c r="V54" i="72"/>
  <c r="C54" i="72" s="1"/>
  <c r="B54" i="72" s="1"/>
  <c r="U54" i="72"/>
  <c r="AT53" i="72"/>
  <c r="AU53" i="72" s="1"/>
  <c r="AQ53" i="72"/>
  <c r="AR53" i="72" s="1"/>
  <c r="AN53" i="72"/>
  <c r="AO53" i="72" s="1"/>
  <c r="AK53" i="72"/>
  <c r="AL53" i="72" s="1"/>
  <c r="AH53" i="72"/>
  <c r="AI53" i="72" s="1"/>
  <c r="AE53" i="72"/>
  <c r="AF53" i="72" s="1"/>
  <c r="AC53" i="72"/>
  <c r="AB53" i="72"/>
  <c r="AA53" i="72"/>
  <c r="Z53" i="72"/>
  <c r="Y53" i="72"/>
  <c r="X53" i="72"/>
  <c r="W53" i="72"/>
  <c r="V53" i="72"/>
  <c r="U53" i="72"/>
  <c r="D53" i="72"/>
  <c r="AU52" i="72"/>
  <c r="AT52" i="72"/>
  <c r="AQ52" i="72"/>
  <c r="AR52" i="72" s="1"/>
  <c r="AN52" i="72"/>
  <c r="AO52" i="72" s="1"/>
  <c r="AK52" i="72"/>
  <c r="AL52" i="72" s="1"/>
  <c r="AH52" i="72"/>
  <c r="AI52" i="72" s="1"/>
  <c r="AE52" i="72"/>
  <c r="AF52" i="72" s="1"/>
  <c r="AC52" i="72"/>
  <c r="AB52" i="72"/>
  <c r="AA52" i="72"/>
  <c r="C52" i="72" s="1"/>
  <c r="B52" i="72" s="1"/>
  <c r="Z52" i="72"/>
  <c r="Y52" i="72"/>
  <c r="X52" i="72"/>
  <c r="W52" i="72"/>
  <c r="V52" i="72"/>
  <c r="U52" i="72"/>
  <c r="AT51" i="72"/>
  <c r="AU51" i="72" s="1"/>
  <c r="AQ51" i="72"/>
  <c r="AR51" i="72" s="1"/>
  <c r="AN51" i="72"/>
  <c r="AO51" i="72" s="1"/>
  <c r="AK51" i="72"/>
  <c r="AL51" i="72" s="1"/>
  <c r="AH51" i="72"/>
  <c r="AI51" i="72" s="1"/>
  <c r="AE51" i="72"/>
  <c r="AF51" i="72" s="1"/>
  <c r="AC51" i="72"/>
  <c r="AB51" i="72"/>
  <c r="AA51" i="72"/>
  <c r="Z51" i="72"/>
  <c r="Y51" i="72"/>
  <c r="X51" i="72"/>
  <c r="W51" i="72"/>
  <c r="V51" i="72"/>
  <c r="U51" i="72"/>
  <c r="D51" i="72"/>
  <c r="AT50" i="72"/>
  <c r="AU50" i="72" s="1"/>
  <c r="AQ50" i="72"/>
  <c r="AR50" i="72" s="1"/>
  <c r="AN50" i="72"/>
  <c r="AO50" i="72" s="1"/>
  <c r="AK50" i="72"/>
  <c r="AL50" i="72" s="1"/>
  <c r="AH50" i="72"/>
  <c r="AI50" i="72" s="1"/>
  <c r="AE50" i="72"/>
  <c r="AF50" i="72" s="1"/>
  <c r="AC50" i="72"/>
  <c r="AB50" i="72"/>
  <c r="AA50" i="72"/>
  <c r="Z50" i="72"/>
  <c r="Y50" i="72"/>
  <c r="X50" i="72"/>
  <c r="W50" i="72"/>
  <c r="V50" i="72"/>
  <c r="U50" i="72"/>
  <c r="C50" i="72" s="1"/>
  <c r="B50" i="72" s="1"/>
  <c r="AT49" i="72"/>
  <c r="AU49" i="72" s="1"/>
  <c r="AQ49" i="72"/>
  <c r="AR49" i="72" s="1"/>
  <c r="AN49" i="72"/>
  <c r="AO49" i="72" s="1"/>
  <c r="AK49" i="72"/>
  <c r="AL49" i="72" s="1"/>
  <c r="AH49" i="72"/>
  <c r="AI49" i="72" s="1"/>
  <c r="AE49" i="72"/>
  <c r="AF49" i="72" s="1"/>
  <c r="AC49" i="72"/>
  <c r="AB49" i="72"/>
  <c r="AA49" i="72"/>
  <c r="Z49" i="72"/>
  <c r="Y49" i="72"/>
  <c r="X49" i="72"/>
  <c r="W49" i="72"/>
  <c r="V49" i="72"/>
  <c r="U49" i="72"/>
  <c r="D49" i="72"/>
  <c r="AT48" i="72"/>
  <c r="AU48" i="72" s="1"/>
  <c r="AQ48" i="72"/>
  <c r="AR48" i="72" s="1"/>
  <c r="AN48" i="72"/>
  <c r="AO48" i="72" s="1"/>
  <c r="AK48" i="72"/>
  <c r="AL48" i="72" s="1"/>
  <c r="AH48" i="72"/>
  <c r="AI48" i="72" s="1"/>
  <c r="AE48" i="72"/>
  <c r="AF48" i="72" s="1"/>
  <c r="AC48" i="72"/>
  <c r="AB48" i="72"/>
  <c r="AA48" i="72"/>
  <c r="Z48" i="72"/>
  <c r="Y48" i="72"/>
  <c r="X48" i="72"/>
  <c r="W48" i="72"/>
  <c r="V48" i="72"/>
  <c r="U48" i="72"/>
  <c r="C48" i="72"/>
  <c r="B48" i="72" s="1"/>
  <c r="AT47" i="72"/>
  <c r="AU47" i="72" s="1"/>
  <c r="AQ47" i="72"/>
  <c r="AR47" i="72" s="1"/>
  <c r="AN47" i="72"/>
  <c r="AO47" i="72" s="1"/>
  <c r="AK47" i="72"/>
  <c r="AL47" i="72" s="1"/>
  <c r="AH47" i="72"/>
  <c r="AI47" i="72" s="1"/>
  <c r="AE47" i="72"/>
  <c r="AF47" i="72" s="1"/>
  <c r="AC47" i="72"/>
  <c r="AB47" i="72"/>
  <c r="AA47" i="72"/>
  <c r="Z47" i="72"/>
  <c r="Y47" i="72"/>
  <c r="X47" i="72"/>
  <c r="W47" i="72"/>
  <c r="V47" i="72"/>
  <c r="U47" i="72"/>
  <c r="D47" i="72"/>
  <c r="AT46" i="72"/>
  <c r="AU46" i="72" s="1"/>
  <c r="AQ46" i="72"/>
  <c r="AR46" i="72" s="1"/>
  <c r="AN46" i="72"/>
  <c r="AO46" i="72" s="1"/>
  <c r="AK46" i="72"/>
  <c r="AL46" i="72" s="1"/>
  <c r="AH46" i="72"/>
  <c r="AI46" i="72" s="1"/>
  <c r="AE46" i="72"/>
  <c r="AF46" i="72" s="1"/>
  <c r="AC46" i="72"/>
  <c r="AB46" i="72"/>
  <c r="AA46" i="72"/>
  <c r="Z46" i="72"/>
  <c r="Y46" i="72"/>
  <c r="X46" i="72"/>
  <c r="W46" i="72"/>
  <c r="V46" i="72"/>
  <c r="U46" i="72"/>
  <c r="C46" i="72"/>
  <c r="B46" i="72" s="1"/>
  <c r="AT45" i="72"/>
  <c r="AU45" i="72" s="1"/>
  <c r="AQ45" i="72"/>
  <c r="AR45" i="72" s="1"/>
  <c r="AN45" i="72"/>
  <c r="AO45" i="72" s="1"/>
  <c r="AK45" i="72"/>
  <c r="AL45" i="72" s="1"/>
  <c r="AH45" i="72"/>
  <c r="AI45" i="72" s="1"/>
  <c r="AE45" i="72"/>
  <c r="AF45" i="72" s="1"/>
  <c r="AC45" i="72"/>
  <c r="AB45" i="72"/>
  <c r="AA45" i="72"/>
  <c r="Z45" i="72"/>
  <c r="Y45" i="72"/>
  <c r="X45" i="72"/>
  <c r="W45" i="72"/>
  <c r="V45" i="72"/>
  <c r="U45" i="72"/>
  <c r="D45" i="72"/>
  <c r="AT44" i="72"/>
  <c r="AU44" i="72" s="1"/>
  <c r="AQ44" i="72"/>
  <c r="AR44" i="72" s="1"/>
  <c r="AN44" i="72"/>
  <c r="AO44" i="72" s="1"/>
  <c r="AK44" i="72"/>
  <c r="AL44" i="72" s="1"/>
  <c r="AH44" i="72"/>
  <c r="AI44" i="72" s="1"/>
  <c r="AE44" i="72"/>
  <c r="AF44" i="72" s="1"/>
  <c r="AC44" i="72"/>
  <c r="AB44" i="72"/>
  <c r="AA44" i="72"/>
  <c r="Z44" i="72"/>
  <c r="Y44" i="72"/>
  <c r="X44" i="72"/>
  <c r="W44" i="72"/>
  <c r="V44" i="72"/>
  <c r="U44" i="72"/>
  <c r="C44" i="72" s="1"/>
  <c r="B44" i="72" s="1"/>
  <c r="AT43" i="72"/>
  <c r="AU43" i="72" s="1"/>
  <c r="AQ43" i="72"/>
  <c r="AR43" i="72" s="1"/>
  <c r="AN43" i="72"/>
  <c r="AO43" i="72" s="1"/>
  <c r="AK43" i="72"/>
  <c r="AL43" i="72" s="1"/>
  <c r="AH43" i="72"/>
  <c r="AI43" i="72" s="1"/>
  <c r="AE43" i="72"/>
  <c r="AF43" i="72" s="1"/>
  <c r="AC43" i="72"/>
  <c r="AB43" i="72"/>
  <c r="AA43" i="72"/>
  <c r="Z43" i="72"/>
  <c r="Y43" i="72"/>
  <c r="X43" i="72"/>
  <c r="W43" i="72"/>
  <c r="V43" i="72"/>
  <c r="U43" i="72"/>
  <c r="D43" i="72"/>
  <c r="AU42" i="72"/>
  <c r="AT42" i="72"/>
  <c r="AQ42" i="72"/>
  <c r="AR42" i="72" s="1"/>
  <c r="AN42" i="72"/>
  <c r="AO42" i="72" s="1"/>
  <c r="AK42" i="72"/>
  <c r="AL42" i="72" s="1"/>
  <c r="AH42" i="72"/>
  <c r="AI42" i="72" s="1"/>
  <c r="AE42" i="72"/>
  <c r="AF42" i="72" s="1"/>
  <c r="AC42" i="72"/>
  <c r="AB42" i="72"/>
  <c r="AA42" i="72"/>
  <c r="Z42" i="72"/>
  <c r="Y42" i="72"/>
  <c r="X42" i="72"/>
  <c r="W42" i="72"/>
  <c r="C42" i="72" s="1"/>
  <c r="B42" i="72" s="1"/>
  <c r="V42" i="72"/>
  <c r="U42" i="72"/>
  <c r="AT41" i="72"/>
  <c r="AU41" i="72" s="1"/>
  <c r="AQ41" i="72"/>
  <c r="AR41" i="72" s="1"/>
  <c r="AN41" i="72"/>
  <c r="AO41" i="72" s="1"/>
  <c r="AK41" i="72"/>
  <c r="AL41" i="72" s="1"/>
  <c r="AH41" i="72"/>
  <c r="AI41" i="72" s="1"/>
  <c r="AE41" i="72"/>
  <c r="AF41" i="72" s="1"/>
  <c r="AC41" i="72"/>
  <c r="AB41" i="72"/>
  <c r="AA41" i="72"/>
  <c r="Z41" i="72"/>
  <c r="Y41" i="72"/>
  <c r="X41" i="72"/>
  <c r="W41" i="72"/>
  <c r="V41" i="72"/>
  <c r="U41" i="72"/>
  <c r="D41" i="72"/>
  <c r="AT40" i="72"/>
  <c r="AU40" i="72" s="1"/>
  <c r="AQ40" i="72"/>
  <c r="AR40" i="72" s="1"/>
  <c r="AN40" i="72"/>
  <c r="AO40" i="72" s="1"/>
  <c r="AK40" i="72"/>
  <c r="AL40" i="72" s="1"/>
  <c r="AH40" i="72"/>
  <c r="AI40" i="72" s="1"/>
  <c r="AE40" i="72"/>
  <c r="AF40" i="72" s="1"/>
  <c r="AC40" i="72"/>
  <c r="AB40" i="72"/>
  <c r="AA40" i="72"/>
  <c r="Z40" i="72"/>
  <c r="Y40" i="72"/>
  <c r="X40" i="72"/>
  <c r="W40" i="72"/>
  <c r="C40" i="72" s="1"/>
  <c r="B40" i="72" s="1"/>
  <c r="V40" i="72"/>
  <c r="U40" i="72"/>
  <c r="AT39" i="72"/>
  <c r="AU39" i="72" s="1"/>
  <c r="AQ39" i="72"/>
  <c r="AR39" i="72" s="1"/>
  <c r="AN39" i="72"/>
  <c r="AO39" i="72" s="1"/>
  <c r="AK39" i="72"/>
  <c r="AL39" i="72" s="1"/>
  <c r="AH39" i="72"/>
  <c r="AI39" i="72" s="1"/>
  <c r="AE39" i="72"/>
  <c r="AF39" i="72" s="1"/>
  <c r="AC39" i="72"/>
  <c r="AB39" i="72"/>
  <c r="AA39" i="72"/>
  <c r="Z39" i="72"/>
  <c r="Y39" i="72"/>
  <c r="X39" i="72"/>
  <c r="W39" i="72"/>
  <c r="V39" i="72"/>
  <c r="U39" i="72"/>
  <c r="D39" i="72"/>
  <c r="AU38" i="72"/>
  <c r="AT38" i="72"/>
  <c r="AQ38" i="72"/>
  <c r="AR38" i="72" s="1"/>
  <c r="AN38" i="72"/>
  <c r="AO38" i="72" s="1"/>
  <c r="AK38" i="72"/>
  <c r="AL38" i="72" s="1"/>
  <c r="AH38" i="72"/>
  <c r="AI38" i="72" s="1"/>
  <c r="AE38" i="72"/>
  <c r="AF38" i="72" s="1"/>
  <c r="AC38" i="72"/>
  <c r="AB38" i="72"/>
  <c r="AA38" i="72"/>
  <c r="Z38" i="72"/>
  <c r="Y38" i="72"/>
  <c r="X38" i="72"/>
  <c r="W38" i="72"/>
  <c r="V38" i="72"/>
  <c r="U38" i="72"/>
  <c r="C38" i="72" s="1"/>
  <c r="B38" i="72" s="1"/>
  <c r="AT37" i="72"/>
  <c r="AU37" i="72" s="1"/>
  <c r="AQ37" i="72"/>
  <c r="AR37" i="72" s="1"/>
  <c r="AN37" i="72"/>
  <c r="AO37" i="72" s="1"/>
  <c r="AK37" i="72"/>
  <c r="AL37" i="72" s="1"/>
  <c r="AH37" i="72"/>
  <c r="AI37" i="72" s="1"/>
  <c r="AE37" i="72"/>
  <c r="AF37" i="72" s="1"/>
  <c r="AC37" i="72"/>
  <c r="AB37" i="72"/>
  <c r="AA37" i="72"/>
  <c r="Z37" i="72"/>
  <c r="Y37" i="72"/>
  <c r="X37" i="72"/>
  <c r="W37" i="72"/>
  <c r="V37" i="72"/>
  <c r="U37" i="72"/>
  <c r="D37" i="72"/>
  <c r="AT36" i="72"/>
  <c r="AU36" i="72" s="1"/>
  <c r="AQ36" i="72"/>
  <c r="AR36" i="72" s="1"/>
  <c r="AN36" i="72"/>
  <c r="AO36" i="72" s="1"/>
  <c r="AK36" i="72"/>
  <c r="AL36" i="72" s="1"/>
  <c r="AH36" i="72"/>
  <c r="AI36" i="72" s="1"/>
  <c r="AE36" i="72"/>
  <c r="AF36" i="72" s="1"/>
  <c r="AC36" i="72"/>
  <c r="AB36" i="72"/>
  <c r="AA36" i="72"/>
  <c r="Z36" i="72"/>
  <c r="Y36" i="72"/>
  <c r="X36" i="72"/>
  <c r="C36" i="72" s="1"/>
  <c r="B36" i="72" s="1"/>
  <c r="W36" i="72"/>
  <c r="V36" i="72"/>
  <c r="U36" i="72"/>
  <c r="AT35" i="72"/>
  <c r="AU35" i="72" s="1"/>
  <c r="AQ35" i="72"/>
  <c r="AR35" i="72" s="1"/>
  <c r="AN35" i="72"/>
  <c r="AO35" i="72" s="1"/>
  <c r="AK35" i="72"/>
  <c r="AL35" i="72" s="1"/>
  <c r="AI35" i="72"/>
  <c r="AH35" i="72"/>
  <c r="AE35" i="72"/>
  <c r="AF35" i="72" s="1"/>
  <c r="AC35" i="72"/>
  <c r="AB35" i="72"/>
  <c r="AA35" i="72"/>
  <c r="Z35" i="72"/>
  <c r="Y35" i="72"/>
  <c r="X35" i="72"/>
  <c r="W35" i="72"/>
  <c r="V35" i="72"/>
  <c r="U35" i="72"/>
  <c r="D35" i="72"/>
  <c r="AT34" i="72"/>
  <c r="AU34" i="72" s="1"/>
  <c r="AQ34" i="72"/>
  <c r="AR34" i="72" s="1"/>
  <c r="AN34" i="72"/>
  <c r="AO34" i="72" s="1"/>
  <c r="AK34" i="72"/>
  <c r="AH34" i="72"/>
  <c r="AI34" i="72" s="1"/>
  <c r="AE34" i="72"/>
  <c r="AF34" i="72" s="1"/>
  <c r="AC34" i="72"/>
  <c r="AB34" i="72"/>
  <c r="AA34" i="72"/>
  <c r="Z34" i="72"/>
  <c r="Y34" i="72"/>
  <c r="X34" i="72"/>
  <c r="W34" i="72"/>
  <c r="V34" i="72"/>
  <c r="U34" i="72"/>
  <c r="C34" i="72"/>
  <c r="B34" i="72"/>
  <c r="AQ33" i="72"/>
  <c r="N7" i="72" s="1"/>
  <c r="L33" i="72"/>
  <c r="K33" i="72"/>
  <c r="J33" i="72"/>
  <c r="F21" i="4" s="1"/>
  <c r="I33" i="72"/>
  <c r="E21" i="4" s="1"/>
  <c r="AT32" i="72"/>
  <c r="AQ32" i="72"/>
  <c r="AN32" i="72"/>
  <c r="AK32" i="72"/>
  <c r="AH32" i="72"/>
  <c r="AE32" i="72"/>
  <c r="F4" i="72"/>
  <c r="E20" i="4"/>
  <c r="AT107" i="71"/>
  <c r="AU107" i="71" s="1"/>
  <c r="AR107" i="71"/>
  <c r="AQ107" i="71"/>
  <c r="AN107" i="71"/>
  <c r="AO107" i="71" s="1"/>
  <c r="AK107" i="71"/>
  <c r="AL107" i="71" s="1"/>
  <c r="AH107" i="71"/>
  <c r="AI107" i="71" s="1"/>
  <c r="AE107" i="71"/>
  <c r="AF107" i="71" s="1"/>
  <c r="AC107" i="71"/>
  <c r="AB107" i="71"/>
  <c r="AA107" i="71"/>
  <c r="Z107" i="71"/>
  <c r="Y107" i="71"/>
  <c r="X107" i="71"/>
  <c r="W107" i="71"/>
  <c r="V107" i="71"/>
  <c r="U107" i="71"/>
  <c r="D107" i="71"/>
  <c r="AT106" i="71"/>
  <c r="AU106" i="71" s="1"/>
  <c r="AQ106" i="71"/>
  <c r="AR106" i="71" s="1"/>
  <c r="AN106" i="71"/>
  <c r="AO106" i="71" s="1"/>
  <c r="AK106" i="71"/>
  <c r="AL106" i="71" s="1"/>
  <c r="AH106" i="71"/>
  <c r="AI106" i="71" s="1"/>
  <c r="AE106" i="71"/>
  <c r="AF106" i="71" s="1"/>
  <c r="AC106" i="71"/>
  <c r="AB106" i="71"/>
  <c r="AA106" i="71"/>
  <c r="Z106" i="71"/>
  <c r="Y106" i="71"/>
  <c r="C106" i="71" s="1"/>
  <c r="B106" i="71" s="1"/>
  <c r="X106" i="71"/>
  <c r="W106" i="71"/>
  <c r="V106" i="71"/>
  <c r="U106" i="71"/>
  <c r="AT105" i="71"/>
  <c r="AU105" i="71" s="1"/>
  <c r="AQ105" i="71"/>
  <c r="AR105" i="71" s="1"/>
  <c r="AN105" i="71"/>
  <c r="AO105" i="71" s="1"/>
  <c r="AK105" i="71"/>
  <c r="AL105" i="71" s="1"/>
  <c r="AH105" i="71"/>
  <c r="AI105" i="71" s="1"/>
  <c r="AE105" i="71"/>
  <c r="AF105" i="71" s="1"/>
  <c r="AC105" i="71"/>
  <c r="AB105" i="71"/>
  <c r="AA105" i="71"/>
  <c r="Z105" i="71"/>
  <c r="Y105" i="71"/>
  <c r="X105" i="71"/>
  <c r="W105" i="71"/>
  <c r="V105" i="71"/>
  <c r="U105" i="71"/>
  <c r="AT104" i="71"/>
  <c r="AU104" i="71" s="1"/>
  <c r="AQ104" i="71"/>
  <c r="AR104" i="71" s="1"/>
  <c r="AN104" i="71"/>
  <c r="AO104" i="71" s="1"/>
  <c r="AK104" i="71"/>
  <c r="AL104" i="71" s="1"/>
  <c r="AH104" i="71"/>
  <c r="AI104" i="71" s="1"/>
  <c r="AF104" i="71"/>
  <c r="AE104" i="71"/>
  <c r="AC104" i="71"/>
  <c r="AB104" i="71"/>
  <c r="AA104" i="71"/>
  <c r="Z104" i="71"/>
  <c r="Y104" i="71"/>
  <c r="X104" i="71"/>
  <c r="W104" i="71"/>
  <c r="V104" i="71"/>
  <c r="U104" i="71"/>
  <c r="C104" i="71"/>
  <c r="B104" i="71"/>
  <c r="AT103" i="71"/>
  <c r="AU103" i="71" s="1"/>
  <c r="AQ103" i="71"/>
  <c r="AR103" i="71" s="1"/>
  <c r="AO103" i="71"/>
  <c r="AN103" i="71"/>
  <c r="AK103" i="71"/>
  <c r="AL103" i="71" s="1"/>
  <c r="AH103" i="71"/>
  <c r="AI103" i="71" s="1"/>
  <c r="AE103" i="71"/>
  <c r="AF103" i="71" s="1"/>
  <c r="AC103" i="71"/>
  <c r="AB103" i="71"/>
  <c r="AA103" i="71"/>
  <c r="Z103" i="71"/>
  <c r="Y103" i="71"/>
  <c r="X103" i="71"/>
  <c r="W103" i="71"/>
  <c r="V103" i="71"/>
  <c r="U103" i="71"/>
  <c r="D103" i="71"/>
  <c r="AU102" i="71"/>
  <c r="AT102" i="71"/>
  <c r="AQ102" i="71"/>
  <c r="AR102" i="71" s="1"/>
  <c r="AN102" i="71"/>
  <c r="AO102" i="71" s="1"/>
  <c r="AK102" i="71"/>
  <c r="AL102" i="71" s="1"/>
  <c r="AH102" i="71"/>
  <c r="AI102" i="71" s="1"/>
  <c r="AF102" i="71"/>
  <c r="AE102" i="71"/>
  <c r="AC102" i="71"/>
  <c r="AB102" i="71"/>
  <c r="AA102" i="71"/>
  <c r="Z102" i="71"/>
  <c r="Y102" i="71"/>
  <c r="X102" i="71"/>
  <c r="W102" i="71"/>
  <c r="V102" i="71"/>
  <c r="U102" i="71"/>
  <c r="C102" i="71" s="1"/>
  <c r="B102" i="71" s="1"/>
  <c r="AT101" i="71"/>
  <c r="AU101" i="71" s="1"/>
  <c r="AQ101" i="71"/>
  <c r="AR101" i="71" s="1"/>
  <c r="AN101" i="71"/>
  <c r="AO101" i="71" s="1"/>
  <c r="AK101" i="71"/>
  <c r="AL101" i="71" s="1"/>
  <c r="AH101" i="71"/>
  <c r="AI101" i="71" s="1"/>
  <c r="AE101" i="71"/>
  <c r="AF101" i="71" s="1"/>
  <c r="AC101" i="71"/>
  <c r="AB101" i="71"/>
  <c r="AA101" i="71"/>
  <c r="Z101" i="71"/>
  <c r="Y101" i="71"/>
  <c r="X101" i="71"/>
  <c r="W101" i="71"/>
  <c r="V101" i="71"/>
  <c r="U101" i="71"/>
  <c r="D101" i="71"/>
  <c r="AT100" i="71"/>
  <c r="AU100" i="71" s="1"/>
  <c r="AQ100" i="71"/>
  <c r="AR100" i="71" s="1"/>
  <c r="AN100" i="71"/>
  <c r="AO100" i="71" s="1"/>
  <c r="AK100" i="71"/>
  <c r="AL100" i="71" s="1"/>
  <c r="AH100" i="71"/>
  <c r="AI100" i="71" s="1"/>
  <c r="AE100" i="71"/>
  <c r="AF100" i="71" s="1"/>
  <c r="AC100" i="71"/>
  <c r="AB100" i="71"/>
  <c r="AA100" i="71"/>
  <c r="Z100" i="71"/>
  <c r="C100" i="71" s="1"/>
  <c r="B100" i="71" s="1"/>
  <c r="Y100" i="71"/>
  <c r="X100" i="71"/>
  <c r="W100" i="71"/>
  <c r="V100" i="71"/>
  <c r="U100" i="71"/>
  <c r="AT99" i="71"/>
  <c r="AU99" i="71" s="1"/>
  <c r="AQ99" i="71"/>
  <c r="AR99" i="71" s="1"/>
  <c r="AN99" i="71"/>
  <c r="AO99" i="71" s="1"/>
  <c r="AK99" i="71"/>
  <c r="AL99" i="71" s="1"/>
  <c r="AH99" i="71"/>
  <c r="AI99" i="71" s="1"/>
  <c r="AE99" i="71"/>
  <c r="AF99" i="71" s="1"/>
  <c r="AC99" i="71"/>
  <c r="AB99" i="71"/>
  <c r="AA99" i="71"/>
  <c r="Z99" i="71"/>
  <c r="Y99" i="71"/>
  <c r="X99" i="71"/>
  <c r="W99" i="71"/>
  <c r="V99" i="71"/>
  <c r="U99" i="71"/>
  <c r="D99" i="71"/>
  <c r="AT98" i="71"/>
  <c r="AU98" i="71" s="1"/>
  <c r="AQ98" i="71"/>
  <c r="AR98" i="71" s="1"/>
  <c r="AN98" i="71"/>
  <c r="AO98" i="71" s="1"/>
  <c r="AK98" i="71"/>
  <c r="AL98" i="71" s="1"/>
  <c r="AH98" i="71"/>
  <c r="AI98" i="71" s="1"/>
  <c r="AE98" i="71"/>
  <c r="AF98" i="71" s="1"/>
  <c r="AC98" i="71"/>
  <c r="AB98" i="71"/>
  <c r="AA98" i="71"/>
  <c r="Z98" i="71"/>
  <c r="Y98" i="71"/>
  <c r="X98" i="71"/>
  <c r="W98" i="71"/>
  <c r="V98" i="71"/>
  <c r="U98" i="71"/>
  <c r="C98" i="71"/>
  <c r="B98" i="71"/>
  <c r="AT97" i="71"/>
  <c r="AU97" i="71" s="1"/>
  <c r="AQ97" i="71"/>
  <c r="AR97" i="71" s="1"/>
  <c r="AN97" i="71"/>
  <c r="AO97" i="71" s="1"/>
  <c r="AK97" i="71"/>
  <c r="AL97" i="71" s="1"/>
  <c r="AH97" i="71"/>
  <c r="AI97" i="71" s="1"/>
  <c r="AE97" i="71"/>
  <c r="AF97" i="71" s="1"/>
  <c r="AC97" i="71"/>
  <c r="AB97" i="71"/>
  <c r="AA97" i="71"/>
  <c r="Z97" i="71"/>
  <c r="Y97" i="71"/>
  <c r="X97" i="71"/>
  <c r="W97" i="71"/>
  <c r="V97" i="71"/>
  <c r="U97" i="71"/>
  <c r="D97" i="71"/>
  <c r="AT96" i="71"/>
  <c r="AU96" i="71" s="1"/>
  <c r="AQ96" i="71"/>
  <c r="AR96" i="71" s="1"/>
  <c r="AN96" i="71"/>
  <c r="AO96" i="71" s="1"/>
  <c r="AK96" i="71"/>
  <c r="AL96" i="71" s="1"/>
  <c r="AH96" i="71"/>
  <c r="AI96" i="71" s="1"/>
  <c r="AE96" i="71"/>
  <c r="AF96" i="71" s="1"/>
  <c r="AC96" i="71"/>
  <c r="AB96" i="71"/>
  <c r="AA96" i="71"/>
  <c r="Z96" i="71"/>
  <c r="Y96" i="71"/>
  <c r="X96" i="71"/>
  <c r="W96" i="71"/>
  <c r="V96" i="71"/>
  <c r="C96" i="71" s="1"/>
  <c r="B96" i="71" s="1"/>
  <c r="U96" i="71"/>
  <c r="AT95" i="71"/>
  <c r="AU95" i="71" s="1"/>
  <c r="AQ95" i="71"/>
  <c r="AR95" i="71" s="1"/>
  <c r="AN95" i="71"/>
  <c r="AO95" i="71" s="1"/>
  <c r="AK95" i="71"/>
  <c r="AL95" i="71" s="1"/>
  <c r="AH95" i="71"/>
  <c r="AI95" i="71" s="1"/>
  <c r="AE95" i="71"/>
  <c r="AF95" i="71" s="1"/>
  <c r="AC95" i="71"/>
  <c r="AB95" i="71"/>
  <c r="AA95" i="71"/>
  <c r="Z95" i="71"/>
  <c r="C95" i="71" s="1"/>
  <c r="B95" i="71" s="1"/>
  <c r="Y95" i="71"/>
  <c r="X95" i="71"/>
  <c r="W95" i="71"/>
  <c r="V95" i="71"/>
  <c r="U95" i="71"/>
  <c r="D95" i="71"/>
  <c r="AT94" i="71"/>
  <c r="AU94" i="71" s="1"/>
  <c r="AQ94" i="71"/>
  <c r="AR94" i="71" s="1"/>
  <c r="AN94" i="71"/>
  <c r="AO94" i="71" s="1"/>
  <c r="AK94" i="71"/>
  <c r="AL94" i="71" s="1"/>
  <c r="AH94" i="71"/>
  <c r="AI94" i="71" s="1"/>
  <c r="AE94" i="71"/>
  <c r="AF94" i="71" s="1"/>
  <c r="AC94" i="71"/>
  <c r="AB94" i="71"/>
  <c r="AA94" i="71"/>
  <c r="Z94" i="71"/>
  <c r="Y94" i="71"/>
  <c r="X94" i="71"/>
  <c r="W94" i="71"/>
  <c r="V94" i="71"/>
  <c r="U94" i="71"/>
  <c r="AT93" i="71"/>
  <c r="AU93" i="71" s="1"/>
  <c r="AQ93" i="71"/>
  <c r="AR93" i="71" s="1"/>
  <c r="AN93" i="71"/>
  <c r="AO93" i="71" s="1"/>
  <c r="AK93" i="71"/>
  <c r="AL93" i="71" s="1"/>
  <c r="AI93" i="71"/>
  <c r="AH93" i="71"/>
  <c r="AE93" i="71"/>
  <c r="AF93" i="71" s="1"/>
  <c r="AC93" i="71"/>
  <c r="AB93" i="71"/>
  <c r="AA93" i="71"/>
  <c r="Z93" i="71"/>
  <c r="Y93" i="71"/>
  <c r="X93" i="71"/>
  <c r="W93" i="71"/>
  <c r="V93" i="71"/>
  <c r="U93" i="71"/>
  <c r="D93" i="71"/>
  <c r="AT92" i="71"/>
  <c r="AU92" i="71" s="1"/>
  <c r="AQ92" i="71"/>
  <c r="AR92" i="71" s="1"/>
  <c r="AN92" i="71"/>
  <c r="AO92" i="71" s="1"/>
  <c r="AK92" i="71"/>
  <c r="AL92" i="71" s="1"/>
  <c r="AH92" i="71"/>
  <c r="AI92" i="71" s="1"/>
  <c r="AE92" i="71"/>
  <c r="AF92" i="71" s="1"/>
  <c r="AC92" i="71"/>
  <c r="AB92" i="71"/>
  <c r="AA92" i="71"/>
  <c r="Z92" i="71"/>
  <c r="Y92" i="71"/>
  <c r="X92" i="71"/>
  <c r="W92" i="71"/>
  <c r="V92" i="71"/>
  <c r="U92" i="71"/>
  <c r="C92" i="71"/>
  <c r="B92" i="71" s="1"/>
  <c r="AT91" i="71"/>
  <c r="AU91" i="71" s="1"/>
  <c r="AQ91" i="71"/>
  <c r="AR91" i="71" s="1"/>
  <c r="AN91" i="71"/>
  <c r="AO91" i="71" s="1"/>
  <c r="AK91" i="71"/>
  <c r="AL91" i="71" s="1"/>
  <c r="AI91" i="71"/>
  <c r="AH91" i="71"/>
  <c r="AE91" i="71"/>
  <c r="AF91" i="71" s="1"/>
  <c r="AC91" i="71"/>
  <c r="AB91" i="71"/>
  <c r="AA91" i="71"/>
  <c r="Z91" i="71"/>
  <c r="Y91" i="71"/>
  <c r="X91" i="71"/>
  <c r="W91" i="71"/>
  <c r="V91" i="71"/>
  <c r="U91" i="71"/>
  <c r="D91" i="71"/>
  <c r="AT90" i="71"/>
  <c r="AU90" i="71" s="1"/>
  <c r="AQ90" i="71"/>
  <c r="AR90" i="71" s="1"/>
  <c r="AN90" i="71"/>
  <c r="AO90" i="71" s="1"/>
  <c r="AK90" i="71"/>
  <c r="AL90" i="71" s="1"/>
  <c r="AH90" i="71"/>
  <c r="AI90" i="71" s="1"/>
  <c r="AE90" i="71"/>
  <c r="AF90" i="71" s="1"/>
  <c r="AC90" i="71"/>
  <c r="AB90" i="71"/>
  <c r="AA90" i="71"/>
  <c r="Z90" i="71"/>
  <c r="Y90" i="71"/>
  <c r="X90" i="71"/>
  <c r="W90" i="71"/>
  <c r="V90" i="71"/>
  <c r="C90" i="71" s="1"/>
  <c r="B90" i="71" s="1"/>
  <c r="U90" i="71"/>
  <c r="AT89" i="71"/>
  <c r="AU89" i="71" s="1"/>
  <c r="AQ89" i="71"/>
  <c r="AR89" i="71" s="1"/>
  <c r="AN89" i="71"/>
  <c r="AO89" i="71" s="1"/>
  <c r="AK89" i="71"/>
  <c r="AL89" i="71" s="1"/>
  <c r="AH89" i="71"/>
  <c r="AI89" i="71" s="1"/>
  <c r="AE89" i="71"/>
  <c r="AF89" i="71" s="1"/>
  <c r="AC89" i="71"/>
  <c r="AB89" i="71"/>
  <c r="AA89" i="71"/>
  <c r="Z89" i="71"/>
  <c r="Y89" i="71"/>
  <c r="X89" i="71"/>
  <c r="W89" i="71"/>
  <c r="V89" i="71"/>
  <c r="U89" i="71"/>
  <c r="D89" i="71"/>
  <c r="AT88" i="71"/>
  <c r="AU88" i="71" s="1"/>
  <c r="AQ88" i="71"/>
  <c r="AR88" i="71" s="1"/>
  <c r="AN88" i="71"/>
  <c r="AO88" i="71" s="1"/>
  <c r="AK88" i="71"/>
  <c r="AL88" i="71" s="1"/>
  <c r="AH88" i="71"/>
  <c r="AI88" i="71" s="1"/>
  <c r="AE88" i="71"/>
  <c r="AF88" i="71" s="1"/>
  <c r="AC88" i="71"/>
  <c r="AB88" i="71"/>
  <c r="AA88" i="71"/>
  <c r="Z88" i="71"/>
  <c r="Y88" i="71"/>
  <c r="X88" i="71"/>
  <c r="W88" i="71"/>
  <c r="V88" i="71"/>
  <c r="U88" i="71"/>
  <c r="C88" i="71"/>
  <c r="B88" i="71"/>
  <c r="AT87" i="71"/>
  <c r="AU87" i="71" s="1"/>
  <c r="AQ87" i="71"/>
  <c r="AR87" i="71" s="1"/>
  <c r="AN87" i="71"/>
  <c r="AO87" i="71" s="1"/>
  <c r="AK87" i="71"/>
  <c r="AL87" i="71" s="1"/>
  <c r="AI87" i="71"/>
  <c r="AH87" i="71"/>
  <c r="AE87" i="71"/>
  <c r="AF87" i="71" s="1"/>
  <c r="AC87" i="71"/>
  <c r="AB87" i="71"/>
  <c r="AA87" i="71"/>
  <c r="Z87" i="71"/>
  <c r="Y87" i="71"/>
  <c r="X87" i="71"/>
  <c r="W87" i="71"/>
  <c r="V87" i="71"/>
  <c r="U87" i="71"/>
  <c r="D87" i="71"/>
  <c r="AT86" i="71"/>
  <c r="AU86" i="71" s="1"/>
  <c r="AQ86" i="71"/>
  <c r="AR86" i="71" s="1"/>
  <c r="AN86" i="71"/>
  <c r="AO86" i="71" s="1"/>
  <c r="AK86" i="71"/>
  <c r="AL86" i="71" s="1"/>
  <c r="AH86" i="71"/>
  <c r="AI86" i="71" s="1"/>
  <c r="AE86" i="71"/>
  <c r="AF86" i="71" s="1"/>
  <c r="AC86" i="71"/>
  <c r="AB86" i="71"/>
  <c r="AA86" i="71"/>
  <c r="Z86" i="71"/>
  <c r="Y86" i="71"/>
  <c r="X86" i="71"/>
  <c r="W86" i="71"/>
  <c r="V86" i="71"/>
  <c r="U86" i="71"/>
  <c r="C86" i="71"/>
  <c r="B86" i="71" s="1"/>
  <c r="AT85" i="71"/>
  <c r="AU85" i="71" s="1"/>
  <c r="AQ85" i="71"/>
  <c r="AR85" i="71" s="1"/>
  <c r="AN85" i="71"/>
  <c r="AO85" i="71" s="1"/>
  <c r="AK85" i="71"/>
  <c r="AL85" i="71" s="1"/>
  <c r="AH85" i="71"/>
  <c r="AI85" i="71" s="1"/>
  <c r="AE85" i="71"/>
  <c r="AF85" i="71" s="1"/>
  <c r="AC85" i="71"/>
  <c r="AB85" i="71"/>
  <c r="AA85" i="71"/>
  <c r="Z85" i="71"/>
  <c r="C85" i="71" s="1"/>
  <c r="B85" i="71" s="1"/>
  <c r="Y85" i="71"/>
  <c r="X85" i="71"/>
  <c r="W85" i="71"/>
  <c r="V85" i="71"/>
  <c r="U85" i="71"/>
  <c r="D85" i="71"/>
  <c r="AT84" i="71"/>
  <c r="AU84" i="71" s="1"/>
  <c r="AQ84" i="71"/>
  <c r="AR84" i="71" s="1"/>
  <c r="AN84" i="71"/>
  <c r="AO84" i="71" s="1"/>
  <c r="AK84" i="71"/>
  <c r="AL84" i="71" s="1"/>
  <c r="AH84" i="71"/>
  <c r="AI84" i="71" s="1"/>
  <c r="AE84" i="71"/>
  <c r="AF84" i="71" s="1"/>
  <c r="AC84" i="71"/>
  <c r="AB84" i="71"/>
  <c r="AA84" i="71"/>
  <c r="Z84" i="71"/>
  <c r="Y84" i="71"/>
  <c r="X84" i="71"/>
  <c r="W84" i="71"/>
  <c r="V84" i="71"/>
  <c r="U84" i="71"/>
  <c r="AT83" i="71"/>
  <c r="AU83" i="71" s="1"/>
  <c r="AQ83" i="71"/>
  <c r="AR83" i="71" s="1"/>
  <c r="AN83" i="71"/>
  <c r="AO83" i="71" s="1"/>
  <c r="AK83" i="71"/>
  <c r="AL83" i="71" s="1"/>
  <c r="AH83" i="71"/>
  <c r="AI83" i="71" s="1"/>
  <c r="AE83" i="71"/>
  <c r="AF83" i="71" s="1"/>
  <c r="AC83" i="71"/>
  <c r="AB83" i="71"/>
  <c r="AA83" i="71"/>
  <c r="Z83" i="71"/>
  <c r="Y83" i="71"/>
  <c r="X83" i="71"/>
  <c r="W83" i="71"/>
  <c r="V83" i="71"/>
  <c r="U83" i="71"/>
  <c r="D83" i="71"/>
  <c r="AT82" i="71"/>
  <c r="AU82" i="71" s="1"/>
  <c r="AQ82" i="71"/>
  <c r="AR82" i="71" s="1"/>
  <c r="AN82" i="71"/>
  <c r="AO82" i="71" s="1"/>
  <c r="AK82" i="71"/>
  <c r="AL82" i="71" s="1"/>
  <c r="AH82" i="71"/>
  <c r="AI82" i="71" s="1"/>
  <c r="AE82" i="71"/>
  <c r="AF82" i="71" s="1"/>
  <c r="AC82" i="71"/>
  <c r="AB82" i="71"/>
  <c r="AA82" i="71"/>
  <c r="Z82" i="71"/>
  <c r="Y82" i="71"/>
  <c r="X82" i="71"/>
  <c r="W82" i="71"/>
  <c r="V82" i="71"/>
  <c r="U82" i="71"/>
  <c r="C82" i="71"/>
  <c r="B82" i="71"/>
  <c r="AT81" i="71"/>
  <c r="AU81" i="71" s="1"/>
  <c r="AQ81" i="71"/>
  <c r="AR81" i="71" s="1"/>
  <c r="AN81" i="71"/>
  <c r="AO81" i="71" s="1"/>
  <c r="AK81" i="71"/>
  <c r="AL81" i="71" s="1"/>
  <c r="AH81" i="71"/>
  <c r="AI81" i="71" s="1"/>
  <c r="AE81" i="71"/>
  <c r="AF81" i="71" s="1"/>
  <c r="AC81" i="71"/>
  <c r="AB81" i="71"/>
  <c r="AA81" i="71"/>
  <c r="Z81" i="71"/>
  <c r="Y81" i="71"/>
  <c r="X81" i="71"/>
  <c r="W81" i="71"/>
  <c r="V81" i="71"/>
  <c r="U81" i="71"/>
  <c r="D81" i="71"/>
  <c r="AT80" i="71"/>
  <c r="AU80" i="71" s="1"/>
  <c r="AQ80" i="71"/>
  <c r="AR80" i="71" s="1"/>
  <c r="AN80" i="71"/>
  <c r="AO80" i="71" s="1"/>
  <c r="AK80" i="71"/>
  <c r="AL80" i="71" s="1"/>
  <c r="AH80" i="71"/>
  <c r="AI80" i="71" s="1"/>
  <c r="AE80" i="71"/>
  <c r="AF80" i="71" s="1"/>
  <c r="AC80" i="71"/>
  <c r="AB80" i="71"/>
  <c r="AA80" i="71"/>
  <c r="Z80" i="71"/>
  <c r="Y80" i="71"/>
  <c r="X80" i="71"/>
  <c r="W80" i="71"/>
  <c r="V80" i="71"/>
  <c r="C80" i="71" s="1"/>
  <c r="B80" i="71" s="1"/>
  <c r="U80" i="71"/>
  <c r="AT79" i="71"/>
  <c r="AU79" i="71" s="1"/>
  <c r="AQ79" i="71"/>
  <c r="AR79" i="71" s="1"/>
  <c r="AN79" i="71"/>
  <c r="AO79" i="71" s="1"/>
  <c r="AK79" i="71"/>
  <c r="AL79" i="71" s="1"/>
  <c r="AH79" i="71"/>
  <c r="AI79" i="71" s="1"/>
  <c r="AE79" i="71"/>
  <c r="AF79" i="71" s="1"/>
  <c r="AC79" i="71"/>
  <c r="AB79" i="71"/>
  <c r="AA79" i="71"/>
  <c r="Z79" i="71"/>
  <c r="Y79" i="71"/>
  <c r="X79" i="71"/>
  <c r="W79" i="71"/>
  <c r="V79" i="71"/>
  <c r="U79" i="71"/>
  <c r="D79" i="71"/>
  <c r="AT78" i="71"/>
  <c r="AU78" i="71" s="1"/>
  <c r="AQ78" i="71"/>
  <c r="AR78" i="71" s="1"/>
  <c r="AN78" i="71"/>
  <c r="AO78" i="71" s="1"/>
  <c r="AK78" i="71"/>
  <c r="AL78" i="71" s="1"/>
  <c r="AH78" i="71"/>
  <c r="AI78" i="71" s="1"/>
  <c r="AE78" i="71"/>
  <c r="AF78" i="71" s="1"/>
  <c r="AC78" i="71"/>
  <c r="AB78" i="71"/>
  <c r="AA78" i="71"/>
  <c r="Z78" i="71"/>
  <c r="Y78" i="71"/>
  <c r="X78" i="71"/>
  <c r="W78" i="71"/>
  <c r="V78" i="71"/>
  <c r="C78" i="71" s="1"/>
  <c r="B78" i="71" s="1"/>
  <c r="U78" i="71"/>
  <c r="AT77" i="71"/>
  <c r="AU77" i="71" s="1"/>
  <c r="AQ77" i="71"/>
  <c r="AR77" i="71" s="1"/>
  <c r="AN77" i="71"/>
  <c r="AO77" i="71" s="1"/>
  <c r="AK77" i="71"/>
  <c r="AL77" i="71" s="1"/>
  <c r="AI77" i="71"/>
  <c r="AH77" i="71"/>
  <c r="AE77" i="71"/>
  <c r="AF77" i="71" s="1"/>
  <c r="AC77" i="71"/>
  <c r="AB77" i="71"/>
  <c r="AA77" i="71"/>
  <c r="Z77" i="71"/>
  <c r="Y77" i="71"/>
  <c r="X77" i="71"/>
  <c r="W77" i="71"/>
  <c r="V77" i="71"/>
  <c r="U77" i="71"/>
  <c r="C77" i="71" s="1"/>
  <c r="B77" i="71" s="1"/>
  <c r="D77" i="71"/>
  <c r="AT76" i="71"/>
  <c r="AU76" i="71" s="1"/>
  <c r="AQ76" i="71"/>
  <c r="AR76" i="71" s="1"/>
  <c r="AN76" i="71"/>
  <c r="AO76" i="71" s="1"/>
  <c r="AK76" i="71"/>
  <c r="AL76" i="71" s="1"/>
  <c r="AH76" i="71"/>
  <c r="AI76" i="71" s="1"/>
  <c r="AE76" i="71"/>
  <c r="AF76" i="71" s="1"/>
  <c r="AC76" i="71"/>
  <c r="AB76" i="71"/>
  <c r="AA76" i="71"/>
  <c r="Z76" i="71"/>
  <c r="Y76" i="71"/>
  <c r="X76" i="71"/>
  <c r="W76" i="71"/>
  <c r="V76" i="71"/>
  <c r="U76" i="71"/>
  <c r="C76" i="71"/>
  <c r="B76" i="71"/>
  <c r="AT75" i="71"/>
  <c r="AU75" i="71" s="1"/>
  <c r="AQ75" i="71"/>
  <c r="AR75" i="71" s="1"/>
  <c r="AN75" i="71"/>
  <c r="AO75" i="71" s="1"/>
  <c r="AK75" i="71"/>
  <c r="AL75" i="71" s="1"/>
  <c r="AI75" i="71"/>
  <c r="AH75" i="71"/>
  <c r="AE75" i="71"/>
  <c r="AF75" i="71" s="1"/>
  <c r="AC75" i="71"/>
  <c r="AB75" i="71"/>
  <c r="AA75" i="71"/>
  <c r="Z75" i="71"/>
  <c r="Y75" i="71"/>
  <c r="X75" i="71"/>
  <c r="W75" i="71"/>
  <c r="V75" i="71"/>
  <c r="U75" i="71"/>
  <c r="D75" i="71"/>
  <c r="AT74" i="71"/>
  <c r="AU74" i="71" s="1"/>
  <c r="AQ74" i="71"/>
  <c r="AR74" i="71" s="1"/>
  <c r="AN74" i="71"/>
  <c r="AO74" i="71" s="1"/>
  <c r="AK74" i="71"/>
  <c r="AL74" i="71" s="1"/>
  <c r="AH74" i="71"/>
  <c r="AI74" i="71" s="1"/>
  <c r="AE74" i="71"/>
  <c r="AF74" i="71" s="1"/>
  <c r="AC74" i="71"/>
  <c r="AB74" i="71"/>
  <c r="AA74" i="71"/>
  <c r="Z74" i="71"/>
  <c r="Y74" i="71"/>
  <c r="X74" i="71"/>
  <c r="W74" i="71"/>
  <c r="V74" i="71"/>
  <c r="C74" i="71" s="1"/>
  <c r="B74" i="71" s="1"/>
  <c r="U74" i="71"/>
  <c r="AT73" i="71"/>
  <c r="AU73" i="71" s="1"/>
  <c r="AQ73" i="71"/>
  <c r="AR73" i="71" s="1"/>
  <c r="AN73" i="71"/>
  <c r="AO73" i="71" s="1"/>
  <c r="AK73" i="71"/>
  <c r="AL73" i="71" s="1"/>
  <c r="AH73" i="71"/>
  <c r="AI73" i="71" s="1"/>
  <c r="AE73" i="71"/>
  <c r="AF73" i="71" s="1"/>
  <c r="AC73" i="71"/>
  <c r="AB73" i="71"/>
  <c r="AA73" i="71"/>
  <c r="Z73" i="71"/>
  <c r="Y73" i="71"/>
  <c r="X73" i="71"/>
  <c r="W73" i="71"/>
  <c r="V73" i="71"/>
  <c r="U73" i="71"/>
  <c r="D73" i="71"/>
  <c r="AT72" i="71"/>
  <c r="AU72" i="71" s="1"/>
  <c r="AQ72" i="71"/>
  <c r="AR72" i="71" s="1"/>
  <c r="AN72" i="71"/>
  <c r="AO72" i="71" s="1"/>
  <c r="AK72" i="71"/>
  <c r="AL72" i="71" s="1"/>
  <c r="AH72" i="71"/>
  <c r="AI72" i="71" s="1"/>
  <c r="AE72" i="71"/>
  <c r="AF72" i="71" s="1"/>
  <c r="AC72" i="71"/>
  <c r="AB72" i="71"/>
  <c r="AA72" i="71"/>
  <c r="Z72" i="71"/>
  <c r="Y72" i="71"/>
  <c r="X72" i="71"/>
  <c r="W72" i="71"/>
  <c r="V72" i="71"/>
  <c r="U72" i="71"/>
  <c r="C72" i="71"/>
  <c r="B72" i="71"/>
  <c r="AT71" i="71"/>
  <c r="AU71" i="71" s="1"/>
  <c r="AQ71" i="71"/>
  <c r="AR71" i="71" s="1"/>
  <c r="AN71" i="71"/>
  <c r="AO71" i="71" s="1"/>
  <c r="AK71" i="71"/>
  <c r="AL71" i="71" s="1"/>
  <c r="AI71" i="71"/>
  <c r="AH71" i="71"/>
  <c r="AE71" i="71"/>
  <c r="AF71" i="71" s="1"/>
  <c r="AC71" i="71"/>
  <c r="AB71" i="71"/>
  <c r="AA71" i="71"/>
  <c r="Z71" i="71"/>
  <c r="Y71" i="71"/>
  <c r="X71" i="71"/>
  <c r="W71" i="71"/>
  <c r="V71" i="71"/>
  <c r="U71" i="71"/>
  <c r="AT70" i="71"/>
  <c r="AU70" i="71" s="1"/>
  <c r="AQ70" i="71"/>
  <c r="AR70" i="71" s="1"/>
  <c r="AN70" i="71"/>
  <c r="AO70" i="71" s="1"/>
  <c r="AK70" i="71"/>
  <c r="AL70" i="71" s="1"/>
  <c r="AH70" i="71"/>
  <c r="AI70" i="71" s="1"/>
  <c r="AE70" i="71"/>
  <c r="AF70" i="71" s="1"/>
  <c r="AC70" i="71"/>
  <c r="AB70" i="71"/>
  <c r="AA70" i="71"/>
  <c r="Z70" i="71"/>
  <c r="Y70" i="71"/>
  <c r="X70" i="71"/>
  <c r="W70" i="71"/>
  <c r="V70" i="71"/>
  <c r="C70" i="71" s="1"/>
  <c r="B70" i="71" s="1"/>
  <c r="U70" i="71"/>
  <c r="AT69" i="71"/>
  <c r="AU69" i="71" s="1"/>
  <c r="AQ69" i="71"/>
  <c r="AR69" i="71" s="1"/>
  <c r="AN69" i="71"/>
  <c r="AO69" i="71" s="1"/>
  <c r="AK69" i="71"/>
  <c r="AL69" i="71" s="1"/>
  <c r="AH69" i="71"/>
  <c r="AI69" i="71" s="1"/>
  <c r="AE69" i="71"/>
  <c r="AF69" i="71" s="1"/>
  <c r="AC69" i="71"/>
  <c r="AB69" i="71"/>
  <c r="AA69" i="71"/>
  <c r="Z69" i="71"/>
  <c r="Y69" i="71"/>
  <c r="X69" i="71"/>
  <c r="W69" i="71"/>
  <c r="V69" i="71"/>
  <c r="U69" i="71"/>
  <c r="D69" i="71"/>
  <c r="AT68" i="71"/>
  <c r="AU68" i="71" s="1"/>
  <c r="AQ68" i="71"/>
  <c r="AR68" i="71" s="1"/>
  <c r="AN68" i="71"/>
  <c r="AO68" i="71" s="1"/>
  <c r="AK68" i="71"/>
  <c r="AL68" i="71" s="1"/>
  <c r="AH68" i="71"/>
  <c r="AI68" i="71" s="1"/>
  <c r="AE68" i="71"/>
  <c r="AF68" i="71" s="1"/>
  <c r="AC68" i="71"/>
  <c r="AB68" i="71"/>
  <c r="AA68" i="71"/>
  <c r="Z68" i="71"/>
  <c r="C68" i="71" s="1"/>
  <c r="B68" i="71" s="1"/>
  <c r="Y68" i="71"/>
  <c r="X68" i="71"/>
  <c r="W68" i="71"/>
  <c r="V68" i="71"/>
  <c r="U68" i="71"/>
  <c r="AT67" i="71"/>
  <c r="AU67" i="71" s="1"/>
  <c r="AQ67" i="71"/>
  <c r="AR67" i="71" s="1"/>
  <c r="AN67" i="71"/>
  <c r="AO67" i="71" s="1"/>
  <c r="AK67" i="71"/>
  <c r="AL67" i="71" s="1"/>
  <c r="AI67" i="71"/>
  <c r="AH67" i="71"/>
  <c r="AE67" i="71"/>
  <c r="AF67" i="71" s="1"/>
  <c r="AC67" i="71"/>
  <c r="AB67" i="71"/>
  <c r="AA67" i="71"/>
  <c r="Z67" i="71"/>
  <c r="Y67" i="71"/>
  <c r="X67" i="71"/>
  <c r="W67" i="71"/>
  <c r="V67" i="71"/>
  <c r="U67" i="71"/>
  <c r="D67" i="71"/>
  <c r="AT66" i="71"/>
  <c r="AU66" i="71" s="1"/>
  <c r="AQ66" i="71"/>
  <c r="AR66" i="71" s="1"/>
  <c r="AN66" i="71"/>
  <c r="AO66" i="71" s="1"/>
  <c r="AK66" i="71"/>
  <c r="AL66" i="71" s="1"/>
  <c r="AH66" i="71"/>
  <c r="AI66" i="71" s="1"/>
  <c r="AE66" i="71"/>
  <c r="AF66" i="71" s="1"/>
  <c r="AC66" i="71"/>
  <c r="AB66" i="71"/>
  <c r="AA66" i="71"/>
  <c r="Z66" i="71"/>
  <c r="Y66" i="71"/>
  <c r="X66" i="71"/>
  <c r="W66" i="71"/>
  <c r="V66" i="71"/>
  <c r="U66" i="71"/>
  <c r="C66" i="71"/>
  <c r="B66" i="71"/>
  <c r="AT65" i="71"/>
  <c r="AU65" i="71" s="1"/>
  <c r="AR65" i="71"/>
  <c r="AQ65" i="71"/>
  <c r="AN65" i="71"/>
  <c r="AO65" i="71" s="1"/>
  <c r="AK65" i="71"/>
  <c r="AL65" i="71" s="1"/>
  <c r="AI65" i="71"/>
  <c r="AH65" i="71"/>
  <c r="AE65" i="71"/>
  <c r="AF65" i="71" s="1"/>
  <c r="AC65" i="71"/>
  <c r="AB65" i="71"/>
  <c r="AA65" i="71"/>
  <c r="Z65" i="71"/>
  <c r="Y65" i="71"/>
  <c r="X65" i="71"/>
  <c r="W65" i="71"/>
  <c r="V65" i="71"/>
  <c r="U65" i="71"/>
  <c r="C65" i="71" s="1"/>
  <c r="B65" i="71" s="1"/>
  <c r="AT64" i="71"/>
  <c r="AU64" i="71" s="1"/>
  <c r="AQ64" i="71"/>
  <c r="AR64" i="71" s="1"/>
  <c r="AN64" i="71"/>
  <c r="AO64" i="71" s="1"/>
  <c r="AK64" i="71"/>
  <c r="AL64" i="71" s="1"/>
  <c r="AH64" i="71"/>
  <c r="AI64" i="71" s="1"/>
  <c r="AE64" i="71"/>
  <c r="AF64" i="71" s="1"/>
  <c r="AC64" i="71"/>
  <c r="AB64" i="71"/>
  <c r="AA64" i="71"/>
  <c r="Z64" i="71"/>
  <c r="Y64" i="71"/>
  <c r="X64" i="71"/>
  <c r="W64" i="71"/>
  <c r="V64" i="71"/>
  <c r="C64" i="71" s="1"/>
  <c r="B64" i="71" s="1"/>
  <c r="U64" i="71"/>
  <c r="AT63" i="71"/>
  <c r="AU63" i="71" s="1"/>
  <c r="AQ63" i="71"/>
  <c r="AR63" i="71" s="1"/>
  <c r="AN63" i="71"/>
  <c r="AO63" i="71" s="1"/>
  <c r="AK63" i="71"/>
  <c r="AL63" i="71" s="1"/>
  <c r="AH63" i="71"/>
  <c r="AI63" i="71" s="1"/>
  <c r="AE63" i="71"/>
  <c r="AF63" i="71" s="1"/>
  <c r="AC63" i="71"/>
  <c r="AB63" i="71"/>
  <c r="AA63" i="71"/>
  <c r="Z63" i="71"/>
  <c r="Y63" i="71"/>
  <c r="X63" i="71"/>
  <c r="W63" i="71"/>
  <c r="V63" i="71"/>
  <c r="U63" i="71"/>
  <c r="AT62" i="71"/>
  <c r="AU62" i="71" s="1"/>
  <c r="AQ62" i="71"/>
  <c r="AR62" i="71" s="1"/>
  <c r="AN62" i="71"/>
  <c r="AO62" i="71" s="1"/>
  <c r="AK62" i="71"/>
  <c r="AL62" i="71" s="1"/>
  <c r="AH62" i="71"/>
  <c r="AI62" i="71" s="1"/>
  <c r="AE62" i="71"/>
  <c r="AF62" i="71" s="1"/>
  <c r="AC62" i="71"/>
  <c r="AB62" i="71"/>
  <c r="AA62" i="71"/>
  <c r="Z62" i="71"/>
  <c r="Y62" i="71"/>
  <c r="X62" i="71"/>
  <c r="W62" i="71"/>
  <c r="V62" i="71"/>
  <c r="U62" i="71"/>
  <c r="AT61" i="71"/>
  <c r="AU61" i="71" s="1"/>
  <c r="AQ61" i="71"/>
  <c r="AR61" i="71" s="1"/>
  <c r="AN61" i="71"/>
  <c r="AO61" i="71" s="1"/>
  <c r="AK61" i="71"/>
  <c r="AL61" i="71" s="1"/>
  <c r="AI61" i="71"/>
  <c r="AH61" i="71"/>
  <c r="AE61" i="71"/>
  <c r="AF61" i="71" s="1"/>
  <c r="AC61" i="71"/>
  <c r="AB61" i="71"/>
  <c r="AA61" i="71"/>
  <c r="Z61" i="71"/>
  <c r="Y61" i="71"/>
  <c r="X61" i="71"/>
  <c r="W61" i="71"/>
  <c r="V61" i="71"/>
  <c r="U61" i="71"/>
  <c r="C61" i="71" s="1"/>
  <c r="B61" i="71" s="1"/>
  <c r="AU60" i="71"/>
  <c r="AT60" i="71"/>
  <c r="AQ60" i="71"/>
  <c r="AR60" i="71" s="1"/>
  <c r="AN60" i="71"/>
  <c r="AO60" i="71" s="1"/>
  <c r="AK60" i="71"/>
  <c r="AL60" i="71" s="1"/>
  <c r="AH60" i="71"/>
  <c r="AI60" i="71" s="1"/>
  <c r="AE60" i="71"/>
  <c r="AF60" i="71" s="1"/>
  <c r="AC60" i="71"/>
  <c r="AB60" i="71"/>
  <c r="AA60" i="71"/>
  <c r="Z60" i="71"/>
  <c r="Y60" i="71"/>
  <c r="X60" i="71"/>
  <c r="W60" i="71"/>
  <c r="V60" i="71"/>
  <c r="U60" i="71"/>
  <c r="C60" i="71" s="1"/>
  <c r="B60" i="71" s="1"/>
  <c r="AT59" i="71"/>
  <c r="AU59" i="71" s="1"/>
  <c r="AQ59" i="71"/>
  <c r="AR59" i="71" s="1"/>
  <c r="AN59" i="71"/>
  <c r="AO59" i="71" s="1"/>
  <c r="AK59" i="71"/>
  <c r="AL59" i="71" s="1"/>
  <c r="AI59" i="71"/>
  <c r="AH59" i="71"/>
  <c r="AE59" i="71"/>
  <c r="AF59" i="71" s="1"/>
  <c r="AC59" i="71"/>
  <c r="AB59" i="71"/>
  <c r="AA59" i="71"/>
  <c r="Z59" i="71"/>
  <c r="Y59" i="71"/>
  <c r="X59" i="71"/>
  <c r="W59" i="71"/>
  <c r="V59" i="71"/>
  <c r="U59" i="71"/>
  <c r="AT58" i="71"/>
  <c r="AU58" i="71" s="1"/>
  <c r="AQ58" i="71"/>
  <c r="AR58" i="71" s="1"/>
  <c r="AN58" i="71"/>
  <c r="AO58" i="71" s="1"/>
  <c r="AK58" i="71"/>
  <c r="AL58" i="71" s="1"/>
  <c r="AH58" i="71"/>
  <c r="AI58" i="71" s="1"/>
  <c r="AE58" i="71"/>
  <c r="AF58" i="71" s="1"/>
  <c r="AC58" i="71"/>
  <c r="AB58" i="71"/>
  <c r="AA58" i="71"/>
  <c r="Z58" i="71"/>
  <c r="Y58" i="71"/>
  <c r="X58" i="71"/>
  <c r="W58" i="71"/>
  <c r="V58" i="71"/>
  <c r="U58" i="71"/>
  <c r="AT57" i="71"/>
  <c r="AU57" i="71" s="1"/>
  <c r="AQ57" i="71"/>
  <c r="AR57" i="71" s="1"/>
  <c r="AN57" i="71"/>
  <c r="AO57" i="71" s="1"/>
  <c r="AK57" i="71"/>
  <c r="AL57" i="71" s="1"/>
  <c r="AH57" i="71"/>
  <c r="AI57" i="71" s="1"/>
  <c r="AE57" i="71"/>
  <c r="AF57" i="71" s="1"/>
  <c r="AC57" i="71"/>
  <c r="AB57" i="71"/>
  <c r="AA57" i="71"/>
  <c r="Z57" i="71"/>
  <c r="Y57" i="71"/>
  <c r="X57" i="71"/>
  <c r="W57" i="71"/>
  <c r="V57" i="71"/>
  <c r="U57" i="71"/>
  <c r="AT56" i="71"/>
  <c r="AU56" i="71" s="1"/>
  <c r="AQ56" i="71"/>
  <c r="AR56" i="71" s="1"/>
  <c r="AN56" i="71"/>
  <c r="AO56" i="71" s="1"/>
  <c r="AK56" i="71"/>
  <c r="AL56" i="71" s="1"/>
  <c r="AH56" i="71"/>
  <c r="AI56" i="71" s="1"/>
  <c r="AE56" i="71"/>
  <c r="AF56" i="71" s="1"/>
  <c r="AC56" i="71"/>
  <c r="AB56" i="71"/>
  <c r="AA56" i="71"/>
  <c r="Z56" i="71"/>
  <c r="Y56" i="71"/>
  <c r="X56" i="71"/>
  <c r="W56" i="71"/>
  <c r="V56" i="71"/>
  <c r="U56" i="71"/>
  <c r="C56" i="71"/>
  <c r="B56" i="71"/>
  <c r="AT55" i="71"/>
  <c r="AU55" i="71" s="1"/>
  <c r="AQ55" i="71"/>
  <c r="AR55" i="71" s="1"/>
  <c r="AN55" i="71"/>
  <c r="AO55" i="71" s="1"/>
  <c r="AK55" i="71"/>
  <c r="AL55" i="71" s="1"/>
  <c r="AI55" i="71"/>
  <c r="AH55" i="71"/>
  <c r="AE55" i="71"/>
  <c r="AF55" i="71" s="1"/>
  <c r="AC55" i="71"/>
  <c r="AB55" i="71"/>
  <c r="AA55" i="71"/>
  <c r="Z55" i="71"/>
  <c r="Y55" i="71"/>
  <c r="X55" i="71"/>
  <c r="W55" i="71"/>
  <c r="V55" i="71"/>
  <c r="U55" i="71"/>
  <c r="AT54" i="71"/>
  <c r="AU54" i="71" s="1"/>
  <c r="AQ54" i="71"/>
  <c r="AR54" i="71" s="1"/>
  <c r="AN54" i="71"/>
  <c r="AO54" i="71" s="1"/>
  <c r="AK54" i="71"/>
  <c r="AL54" i="71" s="1"/>
  <c r="AH54" i="71"/>
  <c r="AI54" i="71" s="1"/>
  <c r="AE54" i="71"/>
  <c r="AF54" i="71" s="1"/>
  <c r="AC54" i="71"/>
  <c r="AB54" i="71"/>
  <c r="AA54" i="71"/>
  <c r="Z54" i="71"/>
  <c r="Y54" i="71"/>
  <c r="X54" i="71"/>
  <c r="W54" i="71"/>
  <c r="V54" i="71"/>
  <c r="U54" i="71"/>
  <c r="C54" i="71"/>
  <c r="B54" i="71" s="1"/>
  <c r="AT53" i="71"/>
  <c r="AU53" i="71" s="1"/>
  <c r="AQ53" i="71"/>
  <c r="AR53" i="71" s="1"/>
  <c r="AN53" i="71"/>
  <c r="AO53" i="71" s="1"/>
  <c r="AK53" i="71"/>
  <c r="AL53" i="71" s="1"/>
  <c r="AH53" i="71"/>
  <c r="AI53" i="71" s="1"/>
  <c r="AE53" i="71"/>
  <c r="AF53" i="71" s="1"/>
  <c r="AC53" i="71"/>
  <c r="AB53" i="71"/>
  <c r="AA53" i="71"/>
  <c r="Z53" i="71"/>
  <c r="Y53" i="71"/>
  <c r="X53" i="71"/>
  <c r="W53" i="71"/>
  <c r="V53" i="71"/>
  <c r="U53" i="71"/>
  <c r="AT52" i="71"/>
  <c r="AU52" i="71" s="1"/>
  <c r="AQ52" i="71"/>
  <c r="AR52" i="71" s="1"/>
  <c r="AN52" i="71"/>
  <c r="AO52" i="71" s="1"/>
  <c r="AK52" i="71"/>
  <c r="AL52" i="71" s="1"/>
  <c r="AH52" i="71"/>
  <c r="AI52" i="71" s="1"/>
  <c r="AE52" i="71"/>
  <c r="AF52" i="71" s="1"/>
  <c r="AC52" i="71"/>
  <c r="AB52" i="71"/>
  <c r="AA52" i="71"/>
  <c r="Z52" i="71"/>
  <c r="Y52" i="71"/>
  <c r="X52" i="71"/>
  <c r="W52" i="71"/>
  <c r="V52" i="71"/>
  <c r="U52" i="71"/>
  <c r="AT51" i="71"/>
  <c r="AU51" i="71" s="1"/>
  <c r="AQ51" i="71"/>
  <c r="AR51" i="71" s="1"/>
  <c r="AN51" i="71"/>
  <c r="AO51" i="71" s="1"/>
  <c r="AK51" i="71"/>
  <c r="AL51" i="71" s="1"/>
  <c r="AI51" i="71"/>
  <c r="AH51" i="71"/>
  <c r="AE51" i="71"/>
  <c r="AF51" i="71" s="1"/>
  <c r="AC51" i="71"/>
  <c r="AB51" i="71"/>
  <c r="AA51" i="71"/>
  <c r="Z51" i="71"/>
  <c r="Y51" i="71"/>
  <c r="X51" i="71"/>
  <c r="W51" i="71"/>
  <c r="V51" i="71"/>
  <c r="U51" i="71"/>
  <c r="AT50" i="71"/>
  <c r="AU50" i="71" s="1"/>
  <c r="AQ50" i="71"/>
  <c r="AR50" i="71" s="1"/>
  <c r="AN50" i="71"/>
  <c r="AO50" i="71" s="1"/>
  <c r="AK50" i="71"/>
  <c r="AL50" i="71" s="1"/>
  <c r="AH50" i="71"/>
  <c r="AI50" i="71" s="1"/>
  <c r="AE50" i="71"/>
  <c r="AF50" i="71" s="1"/>
  <c r="AC50" i="71"/>
  <c r="AB50" i="71"/>
  <c r="AA50" i="71"/>
  <c r="Z50" i="71"/>
  <c r="Y50" i="71"/>
  <c r="X50" i="71"/>
  <c r="W50" i="71"/>
  <c r="V50" i="71"/>
  <c r="U50" i="71"/>
  <c r="C50" i="71"/>
  <c r="B50" i="71" s="1"/>
  <c r="AT49" i="71"/>
  <c r="AU49" i="71" s="1"/>
  <c r="AQ49" i="71"/>
  <c r="AR49" i="71" s="1"/>
  <c r="AO49" i="71"/>
  <c r="AN49" i="71"/>
  <c r="AK49" i="71"/>
  <c r="AL49" i="71" s="1"/>
  <c r="AH49" i="71"/>
  <c r="AI49" i="71" s="1"/>
  <c r="AE49" i="71"/>
  <c r="AF49" i="71" s="1"/>
  <c r="AC49" i="71"/>
  <c r="AB49" i="71"/>
  <c r="AA49" i="71"/>
  <c r="Z49" i="71"/>
  <c r="Y49" i="71"/>
  <c r="X49" i="71"/>
  <c r="W49" i="71"/>
  <c r="V49" i="71"/>
  <c r="U49" i="71"/>
  <c r="C49" i="71" s="1"/>
  <c r="B49" i="71" s="1"/>
  <c r="AU48" i="71"/>
  <c r="AT48" i="71"/>
  <c r="AQ48" i="71"/>
  <c r="AR48" i="71" s="1"/>
  <c r="AN48" i="71"/>
  <c r="AO48" i="71" s="1"/>
  <c r="AL48" i="71"/>
  <c r="AK48" i="71"/>
  <c r="AH48" i="71"/>
  <c r="AI48" i="71" s="1"/>
  <c r="AE48" i="71"/>
  <c r="AF48" i="71" s="1"/>
  <c r="AC48" i="71"/>
  <c r="AB48" i="71"/>
  <c r="AA48" i="71"/>
  <c r="Z48" i="71"/>
  <c r="Y48" i="71"/>
  <c r="X48" i="71"/>
  <c r="W48" i="71"/>
  <c r="V48" i="71"/>
  <c r="C48" i="71" s="1"/>
  <c r="B48" i="71" s="1"/>
  <c r="U48" i="71"/>
  <c r="AT47" i="71"/>
  <c r="AU47" i="71" s="1"/>
  <c r="AQ47" i="71"/>
  <c r="AR47" i="71" s="1"/>
  <c r="AO47" i="71"/>
  <c r="AN47" i="71"/>
  <c r="AK47" i="71"/>
  <c r="AL47" i="71" s="1"/>
  <c r="AH47" i="71"/>
  <c r="AI47" i="71" s="1"/>
  <c r="AE47" i="71"/>
  <c r="AF47" i="71" s="1"/>
  <c r="AC47" i="71"/>
  <c r="AB47" i="71"/>
  <c r="AA47" i="71"/>
  <c r="Z47" i="71"/>
  <c r="Y47" i="71"/>
  <c r="X47" i="71"/>
  <c r="W47" i="71"/>
  <c r="V47" i="71"/>
  <c r="U47" i="71"/>
  <c r="AU46" i="71"/>
  <c r="AT46" i="71"/>
  <c r="AQ46" i="71"/>
  <c r="AR46" i="71" s="1"/>
  <c r="AN46" i="71"/>
  <c r="AO46" i="71" s="1"/>
  <c r="AK46" i="71"/>
  <c r="AL46" i="71" s="1"/>
  <c r="AH46" i="71"/>
  <c r="AI46" i="71" s="1"/>
  <c r="AE46" i="71"/>
  <c r="AF46" i="71" s="1"/>
  <c r="AC46" i="71"/>
  <c r="AB46" i="71"/>
  <c r="AA46" i="71"/>
  <c r="Z46" i="71"/>
  <c r="Y46" i="71"/>
  <c r="X46" i="71"/>
  <c r="W46" i="71"/>
  <c r="V46" i="71"/>
  <c r="C46" i="71" s="1"/>
  <c r="B46" i="71" s="1"/>
  <c r="U46" i="71"/>
  <c r="AT45" i="71"/>
  <c r="AU45" i="71" s="1"/>
  <c r="AQ45" i="71"/>
  <c r="AR45" i="71" s="1"/>
  <c r="AN45" i="71"/>
  <c r="AO45" i="71" s="1"/>
  <c r="AK45" i="71"/>
  <c r="AL45" i="71" s="1"/>
  <c r="AI45" i="71"/>
  <c r="AH45" i="71"/>
  <c r="AE45" i="71"/>
  <c r="AF45" i="71" s="1"/>
  <c r="AC45" i="71"/>
  <c r="AB45" i="71"/>
  <c r="AA45" i="71"/>
  <c r="Z45" i="71"/>
  <c r="Y45" i="71"/>
  <c r="X45" i="71"/>
  <c r="W45" i="71"/>
  <c r="V45" i="71"/>
  <c r="U45" i="71"/>
  <c r="C45" i="71" s="1"/>
  <c r="B45" i="71" s="1"/>
  <c r="AT44" i="71"/>
  <c r="AU44" i="71" s="1"/>
  <c r="AQ44" i="71"/>
  <c r="AR44" i="71" s="1"/>
  <c r="AN44" i="71"/>
  <c r="AO44" i="71" s="1"/>
  <c r="AK44" i="71"/>
  <c r="AL44" i="71" s="1"/>
  <c r="AH44" i="71"/>
  <c r="AI44" i="71" s="1"/>
  <c r="AE44" i="71"/>
  <c r="AF44" i="71" s="1"/>
  <c r="AC44" i="71"/>
  <c r="AB44" i="71"/>
  <c r="AA44" i="71"/>
  <c r="Z44" i="71"/>
  <c r="Y44" i="71"/>
  <c r="X44" i="71"/>
  <c r="W44" i="71"/>
  <c r="V44" i="71"/>
  <c r="U44" i="71"/>
  <c r="C44" i="71"/>
  <c r="B44" i="71" s="1"/>
  <c r="AT43" i="71"/>
  <c r="AU43" i="71" s="1"/>
  <c r="AQ43" i="71"/>
  <c r="AR43" i="71" s="1"/>
  <c r="AO43" i="71"/>
  <c r="AN43" i="71"/>
  <c r="AK43" i="71"/>
  <c r="AL43" i="71" s="1"/>
  <c r="AI43" i="71"/>
  <c r="AH43" i="71"/>
  <c r="AE43" i="71"/>
  <c r="AF43" i="71" s="1"/>
  <c r="AC43" i="71"/>
  <c r="AB43" i="71"/>
  <c r="AA43" i="71"/>
  <c r="Z43" i="71"/>
  <c r="Y43" i="71"/>
  <c r="X43" i="71"/>
  <c r="W43" i="71"/>
  <c r="V43" i="71"/>
  <c r="U43" i="71"/>
  <c r="C43" i="71" s="1"/>
  <c r="B43" i="71" s="1"/>
  <c r="AU42" i="71"/>
  <c r="AT42" i="71"/>
  <c r="AQ42" i="71"/>
  <c r="AR42" i="71" s="1"/>
  <c r="AN42" i="71"/>
  <c r="AO42" i="71" s="1"/>
  <c r="AK42" i="71"/>
  <c r="AL42" i="71" s="1"/>
  <c r="AH42" i="71"/>
  <c r="AI42" i="71" s="1"/>
  <c r="AE42" i="71"/>
  <c r="AF42" i="71" s="1"/>
  <c r="AC42" i="71"/>
  <c r="AB42" i="71"/>
  <c r="AA42" i="71"/>
  <c r="Z42" i="71"/>
  <c r="Y42" i="71"/>
  <c r="X42" i="71"/>
  <c r="W42" i="71"/>
  <c r="V42" i="71"/>
  <c r="U42" i="71"/>
  <c r="C42" i="71" s="1"/>
  <c r="B42" i="71" s="1"/>
  <c r="AT41" i="71"/>
  <c r="AU41" i="71" s="1"/>
  <c r="AQ41" i="71"/>
  <c r="AR41" i="71" s="1"/>
  <c r="AN41" i="71"/>
  <c r="AO41" i="71" s="1"/>
  <c r="AK41" i="71"/>
  <c r="AL41" i="71" s="1"/>
  <c r="AI41" i="71"/>
  <c r="AH41" i="71"/>
  <c r="AE41" i="71"/>
  <c r="AF41" i="71" s="1"/>
  <c r="AC41" i="71"/>
  <c r="AB41" i="71"/>
  <c r="AA41" i="71"/>
  <c r="Z41" i="71"/>
  <c r="Y41" i="71"/>
  <c r="X41" i="71"/>
  <c r="W41" i="71"/>
  <c r="V41" i="71"/>
  <c r="U41" i="71"/>
  <c r="D41" i="71"/>
  <c r="AT40" i="71"/>
  <c r="AU40" i="71" s="1"/>
  <c r="AQ40" i="71"/>
  <c r="AR40" i="71" s="1"/>
  <c r="AN40" i="71"/>
  <c r="AO40" i="71" s="1"/>
  <c r="AK40" i="71"/>
  <c r="AL40" i="71" s="1"/>
  <c r="AH40" i="71"/>
  <c r="AI40" i="71" s="1"/>
  <c r="AE40" i="71"/>
  <c r="AF40" i="71" s="1"/>
  <c r="AC40" i="71"/>
  <c r="AB40" i="71"/>
  <c r="AA40" i="71"/>
  <c r="Z40" i="71"/>
  <c r="Y40" i="71"/>
  <c r="X40" i="71"/>
  <c r="W40" i="71"/>
  <c r="V40" i="71"/>
  <c r="U40" i="71"/>
  <c r="AT39" i="71"/>
  <c r="AU39" i="71" s="1"/>
  <c r="AQ39" i="71"/>
  <c r="AR39" i="71" s="1"/>
  <c r="AN39" i="71"/>
  <c r="AO39" i="71" s="1"/>
  <c r="AK39" i="71"/>
  <c r="AL39" i="71" s="1"/>
  <c r="AH39" i="71"/>
  <c r="AI39" i="71" s="1"/>
  <c r="AE39" i="71"/>
  <c r="AF39" i="71" s="1"/>
  <c r="AC39" i="71"/>
  <c r="AB39" i="71"/>
  <c r="AA39" i="71"/>
  <c r="Z39" i="71"/>
  <c r="Y39" i="71"/>
  <c r="X39" i="71"/>
  <c r="W39" i="71"/>
  <c r="V39" i="71"/>
  <c r="U39" i="71"/>
  <c r="AT38" i="71"/>
  <c r="AU38" i="71" s="1"/>
  <c r="AQ38" i="71"/>
  <c r="AR38" i="71" s="1"/>
  <c r="AN38" i="71"/>
  <c r="AO38" i="71" s="1"/>
  <c r="AK38" i="71"/>
  <c r="AL38" i="71" s="1"/>
  <c r="AH38" i="71"/>
  <c r="AI38" i="71" s="1"/>
  <c r="AE38" i="71"/>
  <c r="AF38" i="71" s="1"/>
  <c r="AC38" i="71"/>
  <c r="AB38" i="71"/>
  <c r="AA38" i="71"/>
  <c r="Z38" i="71"/>
  <c r="Y38" i="71"/>
  <c r="X38" i="71"/>
  <c r="W38" i="71"/>
  <c r="V38" i="71"/>
  <c r="U38" i="71"/>
  <c r="AT37" i="71"/>
  <c r="AU37" i="71" s="1"/>
  <c r="AQ37" i="71"/>
  <c r="AR37" i="71" s="1"/>
  <c r="AN37" i="71"/>
  <c r="AO37" i="71" s="1"/>
  <c r="AK37" i="71"/>
  <c r="AL37" i="71" s="1"/>
  <c r="AH37" i="71"/>
  <c r="AI37" i="71" s="1"/>
  <c r="AE37" i="71"/>
  <c r="AF37" i="71" s="1"/>
  <c r="AC37" i="71"/>
  <c r="AB37" i="71"/>
  <c r="AA37" i="71"/>
  <c r="Z37" i="71"/>
  <c r="Y37" i="71"/>
  <c r="X37" i="71"/>
  <c r="W37" i="71"/>
  <c r="V37" i="71"/>
  <c r="U37" i="71"/>
  <c r="AT36" i="71"/>
  <c r="AU36" i="71" s="1"/>
  <c r="AQ36" i="71"/>
  <c r="AR36" i="71" s="1"/>
  <c r="AN36" i="71"/>
  <c r="AO36" i="71" s="1"/>
  <c r="AK36" i="71"/>
  <c r="AL36" i="71" s="1"/>
  <c r="AH36" i="71"/>
  <c r="AI36" i="71" s="1"/>
  <c r="AE36" i="71"/>
  <c r="AF36" i="71" s="1"/>
  <c r="AC36" i="71"/>
  <c r="AB36" i="71"/>
  <c r="AA36" i="71"/>
  <c r="Z36" i="71"/>
  <c r="Y36" i="71"/>
  <c r="X36" i="71"/>
  <c r="W36" i="71"/>
  <c r="V36" i="71"/>
  <c r="U36" i="71"/>
  <c r="C36" i="71"/>
  <c r="B36" i="71" s="1"/>
  <c r="AT35" i="71"/>
  <c r="AU35" i="71" s="1"/>
  <c r="AQ35" i="71"/>
  <c r="AN35" i="71"/>
  <c r="AO35" i="71" s="1"/>
  <c r="AK35" i="71"/>
  <c r="AL35" i="71" s="1"/>
  <c r="AI35" i="71"/>
  <c r="AH35" i="71"/>
  <c r="AE35" i="71"/>
  <c r="AF35" i="71" s="1"/>
  <c r="AC35" i="71"/>
  <c r="AB35" i="71"/>
  <c r="AA35" i="71"/>
  <c r="Z35" i="71"/>
  <c r="Y35" i="71"/>
  <c r="X35" i="71"/>
  <c r="W35" i="71"/>
  <c r="V35" i="71"/>
  <c r="U35" i="71"/>
  <c r="C35" i="71" s="1"/>
  <c r="B35" i="71" s="1"/>
  <c r="AT34" i="71"/>
  <c r="AU34" i="71" s="1"/>
  <c r="AQ34" i="71"/>
  <c r="AR34" i="71" s="1"/>
  <c r="AN34" i="71"/>
  <c r="AO34" i="71" s="1"/>
  <c r="AK34" i="71"/>
  <c r="AH34" i="71"/>
  <c r="AI34" i="71" s="1"/>
  <c r="AE34" i="71"/>
  <c r="AF34" i="71" s="1"/>
  <c r="AC34" i="71"/>
  <c r="AB34" i="71"/>
  <c r="AA34" i="71"/>
  <c r="Z34" i="71"/>
  <c r="Y34" i="71"/>
  <c r="X34" i="71"/>
  <c r="W34" i="71"/>
  <c r="V34" i="71"/>
  <c r="U34" i="71"/>
  <c r="C34" i="71" s="1"/>
  <c r="B34" i="71" s="1"/>
  <c r="L33" i="71"/>
  <c r="K33" i="71"/>
  <c r="J33" i="71"/>
  <c r="F20" i="4" s="1"/>
  <c r="I33" i="71"/>
  <c r="AT32" i="71"/>
  <c r="AQ32" i="71"/>
  <c r="AN32" i="71"/>
  <c r="AK32" i="71"/>
  <c r="AH32" i="71"/>
  <c r="AE32" i="71"/>
  <c r="F4" i="71"/>
  <c r="AT107" i="70"/>
  <c r="AU107" i="70" s="1"/>
  <c r="AQ107" i="70"/>
  <c r="AR107" i="70" s="1"/>
  <c r="AN107" i="70"/>
  <c r="AO107" i="70" s="1"/>
  <c r="AK107" i="70"/>
  <c r="AL107" i="70" s="1"/>
  <c r="AH107" i="70"/>
  <c r="AI107" i="70" s="1"/>
  <c r="AE107" i="70"/>
  <c r="AF107" i="70" s="1"/>
  <c r="AC107" i="70"/>
  <c r="AB107" i="70"/>
  <c r="AA107" i="70"/>
  <c r="Z107" i="70"/>
  <c r="Y107" i="70"/>
  <c r="X107" i="70"/>
  <c r="W107" i="70"/>
  <c r="V107" i="70"/>
  <c r="U107" i="70"/>
  <c r="AT106" i="70"/>
  <c r="AU106" i="70" s="1"/>
  <c r="AQ106" i="70"/>
  <c r="AR106" i="70" s="1"/>
  <c r="AN106" i="70"/>
  <c r="AO106" i="70" s="1"/>
  <c r="AK106" i="70"/>
  <c r="AL106" i="70" s="1"/>
  <c r="AH106" i="70"/>
  <c r="AI106" i="70" s="1"/>
  <c r="AE106" i="70"/>
  <c r="AF106" i="70" s="1"/>
  <c r="AC106" i="70"/>
  <c r="AB106" i="70"/>
  <c r="AA106" i="70"/>
  <c r="Z106" i="70"/>
  <c r="Y106" i="70"/>
  <c r="X106" i="70"/>
  <c r="C106" i="70" s="1"/>
  <c r="B106" i="70" s="1"/>
  <c r="W106" i="70"/>
  <c r="V106" i="70"/>
  <c r="U106" i="70"/>
  <c r="AT105" i="70"/>
  <c r="AU105" i="70" s="1"/>
  <c r="AQ105" i="70"/>
  <c r="AR105" i="70" s="1"/>
  <c r="AN105" i="70"/>
  <c r="AO105" i="70" s="1"/>
  <c r="AK105" i="70"/>
  <c r="AL105" i="70" s="1"/>
  <c r="AH105" i="70"/>
  <c r="AI105" i="70" s="1"/>
  <c r="AE105" i="70"/>
  <c r="AF105" i="70" s="1"/>
  <c r="AC105" i="70"/>
  <c r="AB105" i="70"/>
  <c r="AA105" i="70"/>
  <c r="Z105" i="70"/>
  <c r="Y105" i="70"/>
  <c r="X105" i="70"/>
  <c r="W105" i="70"/>
  <c r="V105" i="70"/>
  <c r="U105" i="70"/>
  <c r="AT104" i="70"/>
  <c r="AU104" i="70" s="1"/>
  <c r="AQ104" i="70"/>
  <c r="AR104" i="70" s="1"/>
  <c r="AN104" i="70"/>
  <c r="AO104" i="70" s="1"/>
  <c r="AK104" i="70"/>
  <c r="AL104" i="70" s="1"/>
  <c r="AH104" i="70"/>
  <c r="AI104" i="70" s="1"/>
  <c r="AE104" i="70"/>
  <c r="AF104" i="70" s="1"/>
  <c r="AC104" i="70"/>
  <c r="AB104" i="70"/>
  <c r="AA104" i="70"/>
  <c r="Z104" i="70"/>
  <c r="Y104" i="70"/>
  <c r="X104" i="70"/>
  <c r="W104" i="70"/>
  <c r="V104" i="70"/>
  <c r="U104" i="70"/>
  <c r="C104" i="70"/>
  <c r="B104" i="70"/>
  <c r="AT103" i="70"/>
  <c r="AU103" i="70" s="1"/>
  <c r="AQ103" i="70"/>
  <c r="AR103" i="70" s="1"/>
  <c r="AN103" i="70"/>
  <c r="AO103" i="70" s="1"/>
  <c r="AK103" i="70"/>
  <c r="AL103" i="70" s="1"/>
  <c r="AI103" i="70"/>
  <c r="AH103" i="70"/>
  <c r="AE103" i="70"/>
  <c r="AF103" i="70" s="1"/>
  <c r="AC103" i="70"/>
  <c r="AB103" i="70"/>
  <c r="AA103" i="70"/>
  <c r="Z103" i="70"/>
  <c r="Y103" i="70"/>
  <c r="X103" i="70"/>
  <c r="W103" i="70"/>
  <c r="V103" i="70"/>
  <c r="U103" i="70"/>
  <c r="AU102" i="70"/>
  <c r="AT102" i="70"/>
  <c r="AQ102" i="70"/>
  <c r="AR102" i="70" s="1"/>
  <c r="AO102" i="70"/>
  <c r="AN102" i="70"/>
  <c r="AK102" i="70"/>
  <c r="AL102" i="70" s="1"/>
  <c r="AH102" i="70"/>
  <c r="AI102" i="70" s="1"/>
  <c r="AE102" i="70"/>
  <c r="AF102" i="70" s="1"/>
  <c r="AC102" i="70"/>
  <c r="AB102" i="70"/>
  <c r="AA102" i="70"/>
  <c r="Z102" i="70"/>
  <c r="Y102" i="70"/>
  <c r="X102" i="70"/>
  <c r="W102" i="70"/>
  <c r="V102" i="70"/>
  <c r="U102" i="70"/>
  <c r="C102" i="70" s="1"/>
  <c r="B102" i="70" s="1"/>
  <c r="AT101" i="70"/>
  <c r="AU101" i="70" s="1"/>
  <c r="AQ101" i="70"/>
  <c r="AR101" i="70" s="1"/>
  <c r="AN101" i="70"/>
  <c r="AO101" i="70" s="1"/>
  <c r="AK101" i="70"/>
  <c r="AL101" i="70" s="1"/>
  <c r="AH101" i="70"/>
  <c r="AI101" i="70" s="1"/>
  <c r="AE101" i="70"/>
  <c r="AF101" i="70" s="1"/>
  <c r="AC101" i="70"/>
  <c r="AB101" i="70"/>
  <c r="AA101" i="70"/>
  <c r="Z101" i="70"/>
  <c r="Y101" i="70"/>
  <c r="X101" i="70"/>
  <c r="W101" i="70"/>
  <c r="V101" i="70"/>
  <c r="U101" i="70"/>
  <c r="AU100" i="70"/>
  <c r="AT100" i="70"/>
  <c r="AQ100" i="70"/>
  <c r="AR100" i="70" s="1"/>
  <c r="AN100" i="70"/>
  <c r="AO100" i="70" s="1"/>
  <c r="AK100" i="70"/>
  <c r="AL100" i="70" s="1"/>
  <c r="AH100" i="70"/>
  <c r="AI100" i="70" s="1"/>
  <c r="AE100" i="70"/>
  <c r="AF100" i="70" s="1"/>
  <c r="AC100" i="70"/>
  <c r="AB100" i="70"/>
  <c r="AA100" i="70"/>
  <c r="Z100" i="70"/>
  <c r="Y100" i="70"/>
  <c r="X100" i="70"/>
  <c r="W100" i="70"/>
  <c r="V100" i="70"/>
  <c r="U100" i="70"/>
  <c r="C100" i="70" s="1"/>
  <c r="B100" i="70" s="1"/>
  <c r="AT99" i="70"/>
  <c r="AU99" i="70" s="1"/>
  <c r="AQ99" i="70"/>
  <c r="AR99" i="70" s="1"/>
  <c r="AN99" i="70"/>
  <c r="AO99" i="70" s="1"/>
  <c r="AK99" i="70"/>
  <c r="AL99" i="70" s="1"/>
  <c r="AH99" i="70"/>
  <c r="AI99" i="70" s="1"/>
  <c r="AE99" i="70"/>
  <c r="AF99" i="70" s="1"/>
  <c r="AC99" i="70"/>
  <c r="AB99" i="70"/>
  <c r="AA99" i="70"/>
  <c r="Z99" i="70"/>
  <c r="Y99" i="70"/>
  <c r="X99" i="70"/>
  <c r="W99" i="70"/>
  <c r="V99" i="70"/>
  <c r="U99" i="70"/>
  <c r="AT98" i="70"/>
  <c r="AU98" i="70" s="1"/>
  <c r="AQ98" i="70"/>
  <c r="AR98" i="70" s="1"/>
  <c r="AN98" i="70"/>
  <c r="AO98" i="70" s="1"/>
  <c r="AK98" i="70"/>
  <c r="AL98" i="70" s="1"/>
  <c r="AH98" i="70"/>
  <c r="AI98" i="70" s="1"/>
  <c r="AE98" i="70"/>
  <c r="AF98" i="70" s="1"/>
  <c r="AC98" i="70"/>
  <c r="AB98" i="70"/>
  <c r="AA98" i="70"/>
  <c r="Z98" i="70"/>
  <c r="Y98" i="70"/>
  <c r="X98" i="70"/>
  <c r="W98" i="70"/>
  <c r="V98" i="70"/>
  <c r="U98" i="70"/>
  <c r="C98" i="70"/>
  <c r="B98" i="70"/>
  <c r="AT97" i="70"/>
  <c r="AU97" i="70" s="1"/>
  <c r="AQ97" i="70"/>
  <c r="AR97" i="70" s="1"/>
  <c r="AN97" i="70"/>
  <c r="AO97" i="70" s="1"/>
  <c r="AL97" i="70"/>
  <c r="AK97" i="70"/>
  <c r="AI97" i="70"/>
  <c r="AH97" i="70"/>
  <c r="AE97" i="70"/>
  <c r="AF97" i="70" s="1"/>
  <c r="AC97" i="70"/>
  <c r="AB97" i="70"/>
  <c r="AA97" i="70"/>
  <c r="Z97" i="70"/>
  <c r="Y97" i="70"/>
  <c r="X97" i="70"/>
  <c r="W97" i="70"/>
  <c r="V97" i="70"/>
  <c r="U97" i="70"/>
  <c r="AU96" i="70"/>
  <c r="AT96" i="70"/>
  <c r="AQ96" i="70"/>
  <c r="AR96" i="70" s="1"/>
  <c r="AO96" i="70"/>
  <c r="AN96" i="70"/>
  <c r="AK96" i="70"/>
  <c r="AL96" i="70" s="1"/>
  <c r="AH96" i="70"/>
  <c r="AI96" i="70" s="1"/>
  <c r="AE96" i="70"/>
  <c r="AF96" i="70" s="1"/>
  <c r="AC96" i="70"/>
  <c r="AB96" i="70"/>
  <c r="AA96" i="70"/>
  <c r="Z96" i="70"/>
  <c r="Y96" i="70"/>
  <c r="X96" i="70"/>
  <c r="W96" i="70"/>
  <c r="V96" i="70"/>
  <c r="U96" i="70"/>
  <c r="C96" i="70" s="1"/>
  <c r="B96" i="70" s="1"/>
  <c r="AT95" i="70"/>
  <c r="AU95" i="70" s="1"/>
  <c r="AQ95" i="70"/>
  <c r="AR95" i="70" s="1"/>
  <c r="AN95" i="70"/>
  <c r="AO95" i="70" s="1"/>
  <c r="AK95" i="70"/>
  <c r="AL95" i="70" s="1"/>
  <c r="AH95" i="70"/>
  <c r="AI95" i="70" s="1"/>
  <c r="AE95" i="70"/>
  <c r="AF95" i="70" s="1"/>
  <c r="AC95" i="70"/>
  <c r="AB95" i="70"/>
  <c r="AA95" i="70"/>
  <c r="Z95" i="70"/>
  <c r="Y95" i="70"/>
  <c r="X95" i="70"/>
  <c r="W95" i="70"/>
  <c r="V95" i="70"/>
  <c r="U95" i="70"/>
  <c r="AU94" i="70"/>
  <c r="AT94" i="70"/>
  <c r="AQ94" i="70"/>
  <c r="AR94" i="70" s="1"/>
  <c r="AN94" i="70"/>
  <c r="AO94" i="70" s="1"/>
  <c r="AK94" i="70"/>
  <c r="AL94" i="70" s="1"/>
  <c r="AH94" i="70"/>
  <c r="AI94" i="70" s="1"/>
  <c r="AE94" i="70"/>
  <c r="AF94" i="70" s="1"/>
  <c r="AC94" i="70"/>
  <c r="AB94" i="70"/>
  <c r="AA94" i="70"/>
  <c r="Z94" i="70"/>
  <c r="Y94" i="70"/>
  <c r="X94" i="70"/>
  <c r="W94" i="70"/>
  <c r="V94" i="70"/>
  <c r="U94" i="70"/>
  <c r="C94" i="70" s="1"/>
  <c r="B94" i="70" s="1"/>
  <c r="AT93" i="70"/>
  <c r="AU93" i="70" s="1"/>
  <c r="AQ93" i="70"/>
  <c r="AR93" i="70" s="1"/>
  <c r="AN93" i="70"/>
  <c r="AO93" i="70" s="1"/>
  <c r="AK93" i="70"/>
  <c r="AL93" i="70" s="1"/>
  <c r="AH93" i="70"/>
  <c r="AI93" i="70" s="1"/>
  <c r="AE93" i="70"/>
  <c r="AF93" i="70" s="1"/>
  <c r="AC93" i="70"/>
  <c r="AB93" i="70"/>
  <c r="AA93" i="70"/>
  <c r="Z93" i="70"/>
  <c r="Y93" i="70"/>
  <c r="X93" i="70"/>
  <c r="W93" i="70"/>
  <c r="V93" i="70"/>
  <c r="U93" i="70"/>
  <c r="AT92" i="70"/>
  <c r="AU92" i="70" s="1"/>
  <c r="AQ92" i="70"/>
  <c r="AR92" i="70" s="1"/>
  <c r="AN92" i="70"/>
  <c r="AO92" i="70" s="1"/>
  <c r="AK92" i="70"/>
  <c r="AL92" i="70" s="1"/>
  <c r="AH92" i="70"/>
  <c r="AI92" i="70" s="1"/>
  <c r="AE92" i="70"/>
  <c r="AF92" i="70" s="1"/>
  <c r="AC92" i="70"/>
  <c r="AB92" i="70"/>
  <c r="AA92" i="70"/>
  <c r="Z92" i="70"/>
  <c r="Y92" i="70"/>
  <c r="X92" i="70"/>
  <c r="W92" i="70"/>
  <c r="V92" i="70"/>
  <c r="U92" i="70"/>
  <c r="C92" i="70"/>
  <c r="B92" i="70"/>
  <c r="AT91" i="70"/>
  <c r="AU91" i="70" s="1"/>
  <c r="AQ91" i="70"/>
  <c r="AR91" i="70" s="1"/>
  <c r="AN91" i="70"/>
  <c r="AO91" i="70" s="1"/>
  <c r="AL91" i="70"/>
  <c r="AK91" i="70"/>
  <c r="AH91" i="70"/>
  <c r="AI91" i="70" s="1"/>
  <c r="AE91" i="70"/>
  <c r="AF91" i="70" s="1"/>
  <c r="AC91" i="70"/>
  <c r="AB91" i="70"/>
  <c r="AA91" i="70"/>
  <c r="Z91" i="70"/>
  <c r="Y91" i="70"/>
  <c r="X91" i="70"/>
  <c r="W91" i="70"/>
  <c r="V91" i="70"/>
  <c r="U91" i="70"/>
  <c r="D91" i="70"/>
  <c r="AT90" i="70"/>
  <c r="AU90" i="70" s="1"/>
  <c r="AQ90" i="70"/>
  <c r="AR90" i="70" s="1"/>
  <c r="AN90" i="70"/>
  <c r="AO90" i="70" s="1"/>
  <c r="AK90" i="70"/>
  <c r="AL90" i="70" s="1"/>
  <c r="AH90" i="70"/>
  <c r="AI90" i="70" s="1"/>
  <c r="AE90" i="70"/>
  <c r="AF90" i="70" s="1"/>
  <c r="AC90" i="70"/>
  <c r="AB90" i="70"/>
  <c r="AA90" i="70"/>
  <c r="Z90" i="70"/>
  <c r="Y90" i="70"/>
  <c r="X90" i="70"/>
  <c r="W90" i="70"/>
  <c r="V90" i="70"/>
  <c r="U90" i="70"/>
  <c r="C90" i="70"/>
  <c r="B90" i="70" s="1"/>
  <c r="AT89" i="70"/>
  <c r="AU89" i="70" s="1"/>
  <c r="AQ89" i="70"/>
  <c r="AR89" i="70" s="1"/>
  <c r="AN89" i="70"/>
  <c r="AO89" i="70" s="1"/>
  <c r="AK89" i="70"/>
  <c r="AL89" i="70" s="1"/>
  <c r="AI89" i="70"/>
  <c r="AH89" i="70"/>
  <c r="AE89" i="70"/>
  <c r="AF89" i="70" s="1"/>
  <c r="AC89" i="70"/>
  <c r="AB89" i="70"/>
  <c r="AA89" i="70"/>
  <c r="Z89" i="70"/>
  <c r="Y89" i="70"/>
  <c r="X89" i="70"/>
  <c r="W89" i="70"/>
  <c r="V89" i="70"/>
  <c r="U89" i="70"/>
  <c r="D89" i="70"/>
  <c r="AU88" i="70"/>
  <c r="AT88" i="70"/>
  <c r="AQ88" i="70"/>
  <c r="AR88" i="70" s="1"/>
  <c r="AO88" i="70"/>
  <c r="AN88" i="70"/>
  <c r="AK88" i="70"/>
  <c r="AL88" i="70" s="1"/>
  <c r="AH88" i="70"/>
  <c r="AI88" i="70" s="1"/>
  <c r="AE88" i="70"/>
  <c r="AF88" i="70" s="1"/>
  <c r="AC88" i="70"/>
  <c r="AB88" i="70"/>
  <c r="AA88" i="70"/>
  <c r="Z88" i="70"/>
  <c r="Y88" i="70"/>
  <c r="X88" i="70"/>
  <c r="W88" i="70"/>
  <c r="V88" i="70"/>
  <c r="U88" i="70"/>
  <c r="C88" i="70" s="1"/>
  <c r="B88" i="70" s="1"/>
  <c r="AT87" i="70"/>
  <c r="AU87" i="70" s="1"/>
  <c r="AQ87" i="70"/>
  <c r="AR87" i="70" s="1"/>
  <c r="AN87" i="70"/>
  <c r="AO87" i="70" s="1"/>
  <c r="AK87" i="70"/>
  <c r="AL87" i="70" s="1"/>
  <c r="AH87" i="70"/>
  <c r="AI87" i="70" s="1"/>
  <c r="AE87" i="70"/>
  <c r="AF87" i="70" s="1"/>
  <c r="AC87" i="70"/>
  <c r="AB87" i="70"/>
  <c r="AA87" i="70"/>
  <c r="Z87" i="70"/>
  <c r="Y87" i="70"/>
  <c r="X87" i="70"/>
  <c r="W87" i="70"/>
  <c r="V87" i="70"/>
  <c r="U87" i="70"/>
  <c r="D87" i="70"/>
  <c r="AT86" i="70"/>
  <c r="AU86" i="70" s="1"/>
  <c r="AQ86" i="70"/>
  <c r="AR86" i="70" s="1"/>
  <c r="AN86" i="70"/>
  <c r="AO86" i="70" s="1"/>
  <c r="AK86" i="70"/>
  <c r="AL86" i="70" s="1"/>
  <c r="AH86" i="70"/>
  <c r="AI86" i="70" s="1"/>
  <c r="AE86" i="70"/>
  <c r="AF86" i="70" s="1"/>
  <c r="AC86" i="70"/>
  <c r="AB86" i="70"/>
  <c r="AA86" i="70"/>
  <c r="Z86" i="70"/>
  <c r="Y86" i="70"/>
  <c r="X86" i="70"/>
  <c r="W86" i="70"/>
  <c r="V86" i="70"/>
  <c r="U86" i="70"/>
  <c r="C86" i="70"/>
  <c r="B86" i="70"/>
  <c r="AT85" i="70"/>
  <c r="AU85" i="70" s="1"/>
  <c r="AQ85" i="70"/>
  <c r="AR85" i="70" s="1"/>
  <c r="AN85" i="70"/>
  <c r="AO85" i="70" s="1"/>
  <c r="AK85" i="70"/>
  <c r="AL85" i="70" s="1"/>
  <c r="AI85" i="70"/>
  <c r="AH85" i="70"/>
  <c r="AE85" i="70"/>
  <c r="AF85" i="70" s="1"/>
  <c r="AC85" i="70"/>
  <c r="AB85" i="70"/>
  <c r="AA85" i="70"/>
  <c r="Z85" i="70"/>
  <c r="Y85" i="70"/>
  <c r="X85" i="70"/>
  <c r="W85" i="70"/>
  <c r="V85" i="70"/>
  <c r="U85" i="70"/>
  <c r="AT84" i="70"/>
  <c r="AU84" i="70" s="1"/>
  <c r="AQ84" i="70"/>
  <c r="AR84" i="70" s="1"/>
  <c r="AO84" i="70"/>
  <c r="AN84" i="70"/>
  <c r="AK84" i="70"/>
  <c r="AL84" i="70" s="1"/>
  <c r="AH84" i="70"/>
  <c r="AI84" i="70" s="1"/>
  <c r="AE84" i="70"/>
  <c r="AF84" i="70" s="1"/>
  <c r="AC84" i="70"/>
  <c r="AB84" i="70"/>
  <c r="AA84" i="70"/>
  <c r="Z84" i="70"/>
  <c r="Y84" i="70"/>
  <c r="X84" i="70"/>
  <c r="W84" i="70"/>
  <c r="V84" i="70"/>
  <c r="U84" i="70"/>
  <c r="C84" i="70"/>
  <c r="B84" i="70"/>
  <c r="AT83" i="70"/>
  <c r="AU83" i="70" s="1"/>
  <c r="AQ83" i="70"/>
  <c r="AR83" i="70" s="1"/>
  <c r="AN83" i="70"/>
  <c r="AO83" i="70" s="1"/>
  <c r="AK83" i="70"/>
  <c r="AL83" i="70" s="1"/>
  <c r="AI83" i="70"/>
  <c r="AH83" i="70"/>
  <c r="AE83" i="70"/>
  <c r="AF83" i="70" s="1"/>
  <c r="AC83" i="70"/>
  <c r="AB83" i="70"/>
  <c r="AA83" i="70"/>
  <c r="Z83" i="70"/>
  <c r="Y83" i="70"/>
  <c r="X83" i="70"/>
  <c r="W83" i="70"/>
  <c r="V83" i="70"/>
  <c r="U83" i="70"/>
  <c r="AU82" i="70"/>
  <c r="AT82" i="70"/>
  <c r="AQ82" i="70"/>
  <c r="AR82" i="70" s="1"/>
  <c r="AO82" i="70"/>
  <c r="AN82" i="70"/>
  <c r="AK82" i="70"/>
  <c r="AL82" i="70" s="1"/>
  <c r="AH82" i="70"/>
  <c r="AI82" i="70" s="1"/>
  <c r="AE82" i="70"/>
  <c r="AF82" i="70" s="1"/>
  <c r="AC82" i="70"/>
  <c r="AB82" i="70"/>
  <c r="AA82" i="70"/>
  <c r="Z82" i="70"/>
  <c r="Y82" i="70"/>
  <c r="X82" i="70"/>
  <c r="W82" i="70"/>
  <c r="V82" i="70"/>
  <c r="U82" i="70"/>
  <c r="C82" i="70" s="1"/>
  <c r="B82" i="70" s="1"/>
  <c r="AT81" i="70"/>
  <c r="AU81" i="70" s="1"/>
  <c r="AQ81" i="70"/>
  <c r="AR81" i="70" s="1"/>
  <c r="AN81" i="70"/>
  <c r="AO81" i="70" s="1"/>
  <c r="AK81" i="70"/>
  <c r="AL81" i="70" s="1"/>
  <c r="AH81" i="70"/>
  <c r="AI81" i="70" s="1"/>
  <c r="AE81" i="70"/>
  <c r="AF81" i="70" s="1"/>
  <c r="AC81" i="70"/>
  <c r="AB81" i="70"/>
  <c r="AA81" i="70"/>
  <c r="Z81" i="70"/>
  <c r="Y81" i="70"/>
  <c r="X81" i="70"/>
  <c r="W81" i="70"/>
  <c r="V81" i="70"/>
  <c r="U81" i="70"/>
  <c r="AT80" i="70"/>
  <c r="AU80" i="70" s="1"/>
  <c r="AQ80" i="70"/>
  <c r="AR80" i="70" s="1"/>
  <c r="AN80" i="70"/>
  <c r="AO80" i="70" s="1"/>
  <c r="AK80" i="70"/>
  <c r="AL80" i="70" s="1"/>
  <c r="AH80" i="70"/>
  <c r="AI80" i="70" s="1"/>
  <c r="AE80" i="70"/>
  <c r="AF80" i="70" s="1"/>
  <c r="AC80" i="70"/>
  <c r="C80" i="70" s="1"/>
  <c r="B80" i="70" s="1"/>
  <c r="AB80" i="70"/>
  <c r="AA80" i="70"/>
  <c r="Z80" i="70"/>
  <c r="Y80" i="70"/>
  <c r="X80" i="70"/>
  <c r="W80" i="70"/>
  <c r="V80" i="70"/>
  <c r="U80" i="70"/>
  <c r="AT79" i="70"/>
  <c r="AU79" i="70" s="1"/>
  <c r="AQ79" i="70"/>
  <c r="AR79" i="70" s="1"/>
  <c r="AN79" i="70"/>
  <c r="AO79" i="70" s="1"/>
  <c r="AK79" i="70"/>
  <c r="AL79" i="70" s="1"/>
  <c r="AI79" i="70"/>
  <c r="AH79" i="70"/>
  <c r="AE79" i="70"/>
  <c r="AF79" i="70" s="1"/>
  <c r="AC79" i="70"/>
  <c r="AB79" i="70"/>
  <c r="AA79" i="70"/>
  <c r="Z79" i="70"/>
  <c r="Y79" i="70"/>
  <c r="X79" i="70"/>
  <c r="W79" i="70"/>
  <c r="V79" i="70"/>
  <c r="U79" i="70"/>
  <c r="AT78" i="70"/>
  <c r="AU78" i="70" s="1"/>
  <c r="AQ78" i="70"/>
  <c r="AR78" i="70" s="1"/>
  <c r="AO78" i="70"/>
  <c r="AN78" i="70"/>
  <c r="AK78" i="70"/>
  <c r="AL78" i="70" s="1"/>
  <c r="AH78" i="70"/>
  <c r="AI78" i="70" s="1"/>
  <c r="AE78" i="70"/>
  <c r="AF78" i="70" s="1"/>
  <c r="AC78" i="70"/>
  <c r="AB78" i="70"/>
  <c r="AA78" i="70"/>
  <c r="Z78" i="70"/>
  <c r="Y78" i="70"/>
  <c r="X78" i="70"/>
  <c r="W78" i="70"/>
  <c r="V78" i="70"/>
  <c r="U78" i="70"/>
  <c r="C78" i="70"/>
  <c r="B78" i="70"/>
  <c r="AT77" i="70"/>
  <c r="AU77" i="70" s="1"/>
  <c r="AQ77" i="70"/>
  <c r="AR77" i="70" s="1"/>
  <c r="AN77" i="70"/>
  <c r="AO77" i="70" s="1"/>
  <c r="AL77" i="70"/>
  <c r="AK77" i="70"/>
  <c r="AI77" i="70"/>
  <c r="AH77" i="70"/>
  <c r="AE77" i="70"/>
  <c r="AF77" i="70" s="1"/>
  <c r="AC77" i="70"/>
  <c r="AB77" i="70"/>
  <c r="AA77" i="70"/>
  <c r="Z77" i="70"/>
  <c r="Y77" i="70"/>
  <c r="X77" i="70"/>
  <c r="W77" i="70"/>
  <c r="V77" i="70"/>
  <c r="U77" i="70"/>
  <c r="AT76" i="70"/>
  <c r="AU76" i="70" s="1"/>
  <c r="AQ76" i="70"/>
  <c r="AR76" i="70" s="1"/>
  <c r="AO76" i="70"/>
  <c r="AN76" i="70"/>
  <c r="AK76" i="70"/>
  <c r="AL76" i="70" s="1"/>
  <c r="AH76" i="70"/>
  <c r="AI76" i="70" s="1"/>
  <c r="AE76" i="70"/>
  <c r="AF76" i="70" s="1"/>
  <c r="AC76" i="70"/>
  <c r="AB76" i="70"/>
  <c r="AA76" i="70"/>
  <c r="Z76" i="70"/>
  <c r="Y76" i="70"/>
  <c r="X76" i="70"/>
  <c r="W76" i="70"/>
  <c r="C76" i="70" s="1"/>
  <c r="B76" i="70" s="1"/>
  <c r="V76" i="70"/>
  <c r="U76" i="70"/>
  <c r="AT75" i="70"/>
  <c r="AU75" i="70" s="1"/>
  <c r="AQ75" i="70"/>
  <c r="AR75" i="70" s="1"/>
  <c r="AN75" i="70"/>
  <c r="AO75" i="70" s="1"/>
  <c r="AK75" i="70"/>
  <c r="AL75" i="70" s="1"/>
  <c r="AH75" i="70"/>
  <c r="AI75" i="70" s="1"/>
  <c r="AE75" i="70"/>
  <c r="AF75" i="70" s="1"/>
  <c r="AC75" i="70"/>
  <c r="AB75" i="70"/>
  <c r="AA75" i="70"/>
  <c r="Z75" i="70"/>
  <c r="Y75" i="70"/>
  <c r="X75" i="70"/>
  <c r="W75" i="70"/>
  <c r="V75" i="70"/>
  <c r="U75" i="70"/>
  <c r="AU74" i="70"/>
  <c r="AT74" i="70"/>
  <c r="AQ74" i="70"/>
  <c r="AR74" i="70" s="1"/>
  <c r="AN74" i="70"/>
  <c r="AO74" i="70" s="1"/>
  <c r="AK74" i="70"/>
  <c r="AL74" i="70" s="1"/>
  <c r="AH74" i="70"/>
  <c r="AI74" i="70" s="1"/>
  <c r="AE74" i="70"/>
  <c r="AF74" i="70" s="1"/>
  <c r="AC74" i="70"/>
  <c r="AB74" i="70"/>
  <c r="AA74" i="70"/>
  <c r="Z74" i="70"/>
  <c r="Y74" i="70"/>
  <c r="X74" i="70"/>
  <c r="W74" i="70"/>
  <c r="V74" i="70"/>
  <c r="U74" i="70"/>
  <c r="C74" i="70" s="1"/>
  <c r="B74" i="70" s="1"/>
  <c r="AT73" i="70"/>
  <c r="AU73" i="70" s="1"/>
  <c r="AQ73" i="70"/>
  <c r="AR73" i="70" s="1"/>
  <c r="AN73" i="70"/>
  <c r="AO73" i="70" s="1"/>
  <c r="AK73" i="70"/>
  <c r="AL73" i="70" s="1"/>
  <c r="AH73" i="70"/>
  <c r="AI73" i="70" s="1"/>
  <c r="AE73" i="70"/>
  <c r="AF73" i="70" s="1"/>
  <c r="AC73" i="70"/>
  <c r="AB73" i="70"/>
  <c r="AA73" i="70"/>
  <c r="Z73" i="70"/>
  <c r="Y73" i="70"/>
  <c r="X73" i="70"/>
  <c r="W73" i="70"/>
  <c r="V73" i="70"/>
  <c r="U73" i="70"/>
  <c r="AT72" i="70"/>
  <c r="AU72" i="70" s="1"/>
  <c r="AQ72" i="70"/>
  <c r="AR72" i="70" s="1"/>
  <c r="AN72" i="70"/>
  <c r="AO72" i="70" s="1"/>
  <c r="AK72" i="70"/>
  <c r="AL72" i="70" s="1"/>
  <c r="AH72" i="70"/>
  <c r="AI72" i="70" s="1"/>
  <c r="AE72" i="70"/>
  <c r="AF72" i="70" s="1"/>
  <c r="AC72" i="70"/>
  <c r="AB72" i="70"/>
  <c r="AA72" i="70"/>
  <c r="Z72" i="70"/>
  <c r="Y72" i="70"/>
  <c r="X72" i="70"/>
  <c r="W72" i="70"/>
  <c r="V72" i="70"/>
  <c r="U72" i="70"/>
  <c r="C72" i="70"/>
  <c r="B72" i="70"/>
  <c r="AT71" i="70"/>
  <c r="AU71" i="70" s="1"/>
  <c r="AQ71" i="70"/>
  <c r="AR71" i="70" s="1"/>
  <c r="AN71" i="70"/>
  <c r="AO71" i="70" s="1"/>
  <c r="AL71" i="70"/>
  <c r="AK71" i="70"/>
  <c r="AH71" i="70"/>
  <c r="AI71" i="70" s="1"/>
  <c r="AE71" i="70"/>
  <c r="AF71" i="70" s="1"/>
  <c r="AC71" i="70"/>
  <c r="AB71" i="70"/>
  <c r="AA71" i="70"/>
  <c r="Z71" i="70"/>
  <c r="Y71" i="70"/>
  <c r="X71" i="70"/>
  <c r="W71" i="70"/>
  <c r="V71" i="70"/>
  <c r="U71" i="70"/>
  <c r="AU70" i="70"/>
  <c r="AT70" i="70"/>
  <c r="AQ70" i="70"/>
  <c r="AR70" i="70" s="1"/>
  <c r="AN70" i="70"/>
  <c r="AO70" i="70" s="1"/>
  <c r="AK70" i="70"/>
  <c r="AL70" i="70" s="1"/>
  <c r="AH70" i="70"/>
  <c r="AI70" i="70" s="1"/>
  <c r="AE70" i="70"/>
  <c r="AF70" i="70" s="1"/>
  <c r="AC70" i="70"/>
  <c r="AB70" i="70"/>
  <c r="AA70" i="70"/>
  <c r="Z70" i="70"/>
  <c r="Y70" i="70"/>
  <c r="X70" i="70"/>
  <c r="W70" i="70"/>
  <c r="V70" i="70"/>
  <c r="U70" i="70"/>
  <c r="C70" i="70" s="1"/>
  <c r="B70" i="70" s="1"/>
  <c r="AT69" i="70"/>
  <c r="AU69" i="70" s="1"/>
  <c r="AQ69" i="70"/>
  <c r="AR69" i="70" s="1"/>
  <c r="AN69" i="70"/>
  <c r="AO69" i="70" s="1"/>
  <c r="AL69" i="70"/>
  <c r="AK69" i="70"/>
  <c r="AH69" i="70"/>
  <c r="AI69" i="70" s="1"/>
  <c r="AE69" i="70"/>
  <c r="AF69" i="70" s="1"/>
  <c r="AC69" i="70"/>
  <c r="AB69" i="70"/>
  <c r="AA69" i="70"/>
  <c r="Z69" i="70"/>
  <c r="Y69" i="70"/>
  <c r="X69" i="70"/>
  <c r="W69" i="70"/>
  <c r="V69" i="70"/>
  <c r="U69" i="70"/>
  <c r="D69" i="70"/>
  <c r="AU68" i="70"/>
  <c r="AT68" i="70"/>
  <c r="AQ68" i="70"/>
  <c r="AR68" i="70" s="1"/>
  <c r="AN68" i="70"/>
  <c r="AO68" i="70" s="1"/>
  <c r="AK68" i="70"/>
  <c r="AL68" i="70" s="1"/>
  <c r="AH68" i="70"/>
  <c r="AI68" i="70" s="1"/>
  <c r="AE68" i="70"/>
  <c r="AF68" i="70" s="1"/>
  <c r="AC68" i="70"/>
  <c r="AB68" i="70"/>
  <c r="AA68" i="70"/>
  <c r="Z68" i="70"/>
  <c r="Y68" i="70"/>
  <c r="C68" i="70" s="1"/>
  <c r="B68" i="70" s="1"/>
  <c r="X68" i="70"/>
  <c r="W68" i="70"/>
  <c r="V68" i="70"/>
  <c r="U68" i="70"/>
  <c r="AT67" i="70"/>
  <c r="AU67" i="70" s="1"/>
  <c r="AQ67" i="70"/>
  <c r="AR67" i="70" s="1"/>
  <c r="AN67" i="70"/>
  <c r="AO67" i="70" s="1"/>
  <c r="AK67" i="70"/>
  <c r="AL67" i="70" s="1"/>
  <c r="AH67" i="70"/>
  <c r="AI67" i="70" s="1"/>
  <c r="AE67" i="70"/>
  <c r="AF67" i="70" s="1"/>
  <c r="AC67" i="70"/>
  <c r="AB67" i="70"/>
  <c r="AA67" i="70"/>
  <c r="Z67" i="70"/>
  <c r="Y67" i="70"/>
  <c r="X67" i="70"/>
  <c r="W67" i="70"/>
  <c r="V67" i="70"/>
  <c r="U67" i="70"/>
  <c r="D67" i="70"/>
  <c r="AT66" i="70"/>
  <c r="AU66" i="70" s="1"/>
  <c r="AQ66" i="70"/>
  <c r="AR66" i="70" s="1"/>
  <c r="AN66" i="70"/>
  <c r="AO66" i="70" s="1"/>
  <c r="AK66" i="70"/>
  <c r="AL66" i="70" s="1"/>
  <c r="AH66" i="70"/>
  <c r="AI66" i="70" s="1"/>
  <c r="AE66" i="70"/>
  <c r="AF66" i="70" s="1"/>
  <c r="AC66" i="70"/>
  <c r="C66" i="70" s="1"/>
  <c r="B66" i="70" s="1"/>
  <c r="AB66" i="70"/>
  <c r="AA66" i="70"/>
  <c r="Z66" i="70"/>
  <c r="Y66" i="70"/>
  <c r="X66" i="70"/>
  <c r="W66" i="70"/>
  <c r="V66" i="70"/>
  <c r="U66" i="70"/>
  <c r="AT65" i="70"/>
  <c r="AU65" i="70" s="1"/>
  <c r="AQ65" i="70"/>
  <c r="AR65" i="70" s="1"/>
  <c r="AN65" i="70"/>
  <c r="AO65" i="70" s="1"/>
  <c r="AK65" i="70"/>
  <c r="AL65" i="70" s="1"/>
  <c r="AI65" i="70"/>
  <c r="AH65" i="70"/>
  <c r="AE65" i="70"/>
  <c r="AF65" i="70" s="1"/>
  <c r="AC65" i="70"/>
  <c r="AB65" i="70"/>
  <c r="AA65" i="70"/>
  <c r="Z65" i="70"/>
  <c r="Y65" i="70"/>
  <c r="X65" i="70"/>
  <c r="W65" i="70"/>
  <c r="V65" i="70"/>
  <c r="U65" i="70"/>
  <c r="D65" i="70"/>
  <c r="AT64" i="70"/>
  <c r="AU64" i="70" s="1"/>
  <c r="AQ64" i="70"/>
  <c r="AR64" i="70" s="1"/>
  <c r="AN64" i="70"/>
  <c r="AO64" i="70" s="1"/>
  <c r="AK64" i="70"/>
  <c r="AL64" i="70" s="1"/>
  <c r="AH64" i="70"/>
  <c r="AI64" i="70" s="1"/>
  <c r="AE64" i="70"/>
  <c r="AF64" i="70" s="1"/>
  <c r="AC64" i="70"/>
  <c r="AB64" i="70"/>
  <c r="AA64" i="70"/>
  <c r="Z64" i="70"/>
  <c r="Y64" i="70"/>
  <c r="X64" i="70"/>
  <c r="W64" i="70"/>
  <c r="V64" i="70"/>
  <c r="U64" i="70"/>
  <c r="C64" i="70"/>
  <c r="B64" i="70"/>
  <c r="AT63" i="70"/>
  <c r="AU63" i="70" s="1"/>
  <c r="AQ63" i="70"/>
  <c r="AR63" i="70" s="1"/>
  <c r="AN63" i="70"/>
  <c r="AO63" i="70" s="1"/>
  <c r="AL63" i="70"/>
  <c r="AK63" i="70"/>
  <c r="AH63" i="70"/>
  <c r="AI63" i="70" s="1"/>
  <c r="AE63" i="70"/>
  <c r="AF63" i="70" s="1"/>
  <c r="AC63" i="70"/>
  <c r="AB63" i="70"/>
  <c r="AA63" i="70"/>
  <c r="Z63" i="70"/>
  <c r="Y63" i="70"/>
  <c r="X63" i="70"/>
  <c r="W63" i="70"/>
  <c r="V63" i="70"/>
  <c r="U63" i="70"/>
  <c r="D63" i="70"/>
  <c r="AU62" i="70"/>
  <c r="AT62" i="70"/>
  <c r="AQ62" i="70"/>
  <c r="AR62" i="70" s="1"/>
  <c r="AN62" i="70"/>
  <c r="AO62" i="70" s="1"/>
  <c r="AK62" i="70"/>
  <c r="AL62" i="70" s="1"/>
  <c r="AH62" i="70"/>
  <c r="AI62" i="70" s="1"/>
  <c r="AE62" i="70"/>
  <c r="AF62" i="70" s="1"/>
  <c r="AC62" i="70"/>
  <c r="AB62" i="70"/>
  <c r="AA62" i="70"/>
  <c r="Z62" i="70"/>
  <c r="Y62" i="70"/>
  <c r="X62" i="70"/>
  <c r="W62" i="70"/>
  <c r="V62" i="70"/>
  <c r="U62" i="70"/>
  <c r="C62" i="70" s="1"/>
  <c r="B62" i="70" s="1"/>
  <c r="AT61" i="70"/>
  <c r="AU61" i="70" s="1"/>
  <c r="AQ61" i="70"/>
  <c r="AR61" i="70" s="1"/>
  <c r="AN61" i="70"/>
  <c r="AO61" i="70" s="1"/>
  <c r="AL61" i="70"/>
  <c r="AK61" i="70"/>
  <c r="AH61" i="70"/>
  <c r="AI61" i="70" s="1"/>
  <c r="AE61" i="70"/>
  <c r="AF61" i="70" s="1"/>
  <c r="AC61" i="70"/>
  <c r="AB61" i="70"/>
  <c r="AA61" i="70"/>
  <c r="Z61" i="70"/>
  <c r="Y61" i="70"/>
  <c r="X61" i="70"/>
  <c r="W61" i="70"/>
  <c r="V61" i="70"/>
  <c r="U61" i="70"/>
  <c r="D61" i="70"/>
  <c r="AU60" i="70"/>
  <c r="AT60" i="70"/>
  <c r="AQ60" i="70"/>
  <c r="AR60" i="70" s="1"/>
  <c r="AN60" i="70"/>
  <c r="AO60" i="70" s="1"/>
  <c r="AK60" i="70"/>
  <c r="AL60" i="70" s="1"/>
  <c r="AH60" i="70"/>
  <c r="AI60" i="70" s="1"/>
  <c r="AE60" i="70"/>
  <c r="AF60" i="70" s="1"/>
  <c r="AC60" i="70"/>
  <c r="AB60" i="70"/>
  <c r="AA60" i="70"/>
  <c r="Z60" i="70"/>
  <c r="Y60" i="70"/>
  <c r="C60" i="70" s="1"/>
  <c r="B60" i="70" s="1"/>
  <c r="X60" i="70"/>
  <c r="W60" i="70"/>
  <c r="V60" i="70"/>
  <c r="U60" i="70"/>
  <c r="AT59" i="70"/>
  <c r="AU59" i="70" s="1"/>
  <c r="AQ59" i="70"/>
  <c r="AR59" i="70" s="1"/>
  <c r="AN59" i="70"/>
  <c r="AO59" i="70" s="1"/>
  <c r="AK59" i="70"/>
  <c r="AL59" i="70" s="1"/>
  <c r="AH59" i="70"/>
  <c r="AI59" i="70" s="1"/>
  <c r="AE59" i="70"/>
  <c r="AF59" i="70" s="1"/>
  <c r="AC59" i="70"/>
  <c r="AB59" i="70"/>
  <c r="AA59" i="70"/>
  <c r="Z59" i="70"/>
  <c r="Y59" i="70"/>
  <c r="X59" i="70"/>
  <c r="W59" i="70"/>
  <c r="V59" i="70"/>
  <c r="U59" i="70"/>
  <c r="D59" i="70"/>
  <c r="AT58" i="70"/>
  <c r="AU58" i="70" s="1"/>
  <c r="AQ58" i="70"/>
  <c r="AR58" i="70" s="1"/>
  <c r="AN58" i="70"/>
  <c r="AO58" i="70" s="1"/>
  <c r="AK58" i="70"/>
  <c r="AL58" i="70" s="1"/>
  <c r="AH58" i="70"/>
  <c r="AI58" i="70" s="1"/>
  <c r="AE58" i="70"/>
  <c r="AF58" i="70" s="1"/>
  <c r="AC58" i="70"/>
  <c r="C58" i="70" s="1"/>
  <c r="B58" i="70" s="1"/>
  <c r="AB58" i="70"/>
  <c r="AA58" i="70"/>
  <c r="Z58" i="70"/>
  <c r="Y58" i="70"/>
  <c r="X58" i="70"/>
  <c r="W58" i="70"/>
  <c r="V58" i="70"/>
  <c r="U58" i="70"/>
  <c r="AT57" i="70"/>
  <c r="AU57" i="70" s="1"/>
  <c r="AQ57" i="70"/>
  <c r="AR57" i="70" s="1"/>
  <c r="AN57" i="70"/>
  <c r="AO57" i="70" s="1"/>
  <c r="AK57" i="70"/>
  <c r="AL57" i="70" s="1"/>
  <c r="AI57" i="70"/>
  <c r="AH57" i="70"/>
  <c r="AE57" i="70"/>
  <c r="AF57" i="70" s="1"/>
  <c r="AC57" i="70"/>
  <c r="AB57" i="70"/>
  <c r="AA57" i="70"/>
  <c r="Z57" i="70"/>
  <c r="Y57" i="70"/>
  <c r="X57" i="70"/>
  <c r="W57" i="70"/>
  <c r="V57" i="70"/>
  <c r="U57" i="70"/>
  <c r="D57" i="70"/>
  <c r="AT56" i="70"/>
  <c r="AU56" i="70" s="1"/>
  <c r="AQ56" i="70"/>
  <c r="AR56" i="70" s="1"/>
  <c r="AN56" i="70"/>
  <c r="AO56" i="70" s="1"/>
  <c r="AK56" i="70"/>
  <c r="AL56" i="70" s="1"/>
  <c r="AH56" i="70"/>
  <c r="AI56" i="70" s="1"/>
  <c r="AE56" i="70"/>
  <c r="AF56" i="70" s="1"/>
  <c r="AC56" i="70"/>
  <c r="AB56" i="70"/>
  <c r="AA56" i="70"/>
  <c r="Z56" i="70"/>
  <c r="Y56" i="70"/>
  <c r="X56" i="70"/>
  <c r="W56" i="70"/>
  <c r="V56" i="70"/>
  <c r="U56" i="70"/>
  <c r="C56" i="70"/>
  <c r="B56" i="70"/>
  <c r="AT55" i="70"/>
  <c r="AU55" i="70" s="1"/>
  <c r="AQ55" i="70"/>
  <c r="AR55" i="70" s="1"/>
  <c r="AN55" i="70"/>
  <c r="AO55" i="70" s="1"/>
  <c r="AK55" i="70"/>
  <c r="AL55" i="70" s="1"/>
  <c r="AH55" i="70"/>
  <c r="AI55" i="70" s="1"/>
  <c r="AE55" i="70"/>
  <c r="AF55" i="70" s="1"/>
  <c r="AC55" i="70"/>
  <c r="AB55" i="70"/>
  <c r="AA55" i="70"/>
  <c r="Z55" i="70"/>
  <c r="Y55" i="70"/>
  <c r="X55" i="70"/>
  <c r="W55" i="70"/>
  <c r="V55" i="70"/>
  <c r="U55" i="70"/>
  <c r="D55" i="70"/>
  <c r="AU54" i="70"/>
  <c r="AT54" i="70"/>
  <c r="AQ54" i="70"/>
  <c r="AR54" i="70" s="1"/>
  <c r="AN54" i="70"/>
  <c r="AO54" i="70" s="1"/>
  <c r="AK54" i="70"/>
  <c r="AL54" i="70" s="1"/>
  <c r="AH54" i="70"/>
  <c r="AI54" i="70" s="1"/>
  <c r="AE54" i="70"/>
  <c r="AF54" i="70" s="1"/>
  <c r="AC54" i="70"/>
  <c r="AB54" i="70"/>
  <c r="AA54" i="70"/>
  <c r="Z54" i="70"/>
  <c r="Y54" i="70"/>
  <c r="X54" i="70"/>
  <c r="W54" i="70"/>
  <c r="V54" i="70"/>
  <c r="U54" i="70"/>
  <c r="C54" i="70" s="1"/>
  <c r="B54" i="70" s="1"/>
  <c r="AT53" i="70"/>
  <c r="AU53" i="70" s="1"/>
  <c r="AQ53" i="70"/>
  <c r="AR53" i="70" s="1"/>
  <c r="AN53" i="70"/>
  <c r="AO53" i="70" s="1"/>
  <c r="AL53" i="70"/>
  <c r="AK53" i="70"/>
  <c r="AH53" i="70"/>
  <c r="AI53" i="70" s="1"/>
  <c r="AE53" i="70"/>
  <c r="AF53" i="70" s="1"/>
  <c r="AC53" i="70"/>
  <c r="AB53" i="70"/>
  <c r="AA53" i="70"/>
  <c r="Z53" i="70"/>
  <c r="Y53" i="70"/>
  <c r="X53" i="70"/>
  <c r="W53" i="70"/>
  <c r="V53" i="70"/>
  <c r="U53" i="70"/>
  <c r="AU52" i="70"/>
  <c r="AT52" i="70"/>
  <c r="AQ52" i="70"/>
  <c r="AR52" i="70" s="1"/>
  <c r="AN52" i="70"/>
  <c r="AO52" i="70" s="1"/>
  <c r="AK52" i="70"/>
  <c r="AL52" i="70" s="1"/>
  <c r="AH52" i="70"/>
  <c r="AI52" i="70" s="1"/>
  <c r="AE52" i="70"/>
  <c r="AF52" i="70" s="1"/>
  <c r="AC52" i="70"/>
  <c r="AB52" i="70"/>
  <c r="AA52" i="70"/>
  <c r="Z52" i="70"/>
  <c r="Y52" i="70"/>
  <c r="X52" i="70"/>
  <c r="W52" i="70"/>
  <c r="V52" i="70"/>
  <c r="C52" i="70" s="1"/>
  <c r="B52" i="70" s="1"/>
  <c r="U52" i="70"/>
  <c r="AT51" i="70"/>
  <c r="AU51" i="70" s="1"/>
  <c r="AQ51" i="70"/>
  <c r="AR51" i="70" s="1"/>
  <c r="AN51" i="70"/>
  <c r="AO51" i="70" s="1"/>
  <c r="AK51" i="70"/>
  <c r="AL51" i="70" s="1"/>
  <c r="AH51" i="70"/>
  <c r="AI51" i="70" s="1"/>
  <c r="AE51" i="70"/>
  <c r="AF51" i="70" s="1"/>
  <c r="AC51" i="70"/>
  <c r="AB51" i="70"/>
  <c r="AA51" i="70"/>
  <c r="Z51" i="70"/>
  <c r="Y51" i="70"/>
  <c r="X51" i="70"/>
  <c r="W51" i="70"/>
  <c r="V51" i="70"/>
  <c r="U51" i="70"/>
  <c r="AT50" i="70"/>
  <c r="AU50" i="70" s="1"/>
  <c r="AQ50" i="70"/>
  <c r="AR50" i="70" s="1"/>
  <c r="AN50" i="70"/>
  <c r="AO50" i="70" s="1"/>
  <c r="AK50" i="70"/>
  <c r="AL50" i="70" s="1"/>
  <c r="AH50" i="70"/>
  <c r="AI50" i="70" s="1"/>
  <c r="AE50" i="70"/>
  <c r="AF50" i="70" s="1"/>
  <c r="AC50" i="70"/>
  <c r="C50" i="70" s="1"/>
  <c r="B50" i="70" s="1"/>
  <c r="AB50" i="70"/>
  <c r="AA50" i="70"/>
  <c r="Z50" i="70"/>
  <c r="Y50" i="70"/>
  <c r="X50" i="70"/>
  <c r="W50" i="70"/>
  <c r="V50" i="70"/>
  <c r="U50" i="70"/>
  <c r="AT49" i="70"/>
  <c r="AU49" i="70" s="1"/>
  <c r="AQ49" i="70"/>
  <c r="AR49" i="70" s="1"/>
  <c r="AN49" i="70"/>
  <c r="AO49" i="70" s="1"/>
  <c r="AK49" i="70"/>
  <c r="AL49" i="70" s="1"/>
  <c r="AI49" i="70"/>
  <c r="AH49" i="70"/>
  <c r="AE49" i="70"/>
  <c r="AF49" i="70" s="1"/>
  <c r="AC49" i="70"/>
  <c r="AB49" i="70"/>
  <c r="AA49" i="70"/>
  <c r="Z49" i="70"/>
  <c r="Y49" i="70"/>
  <c r="X49" i="70"/>
  <c r="W49" i="70"/>
  <c r="V49" i="70"/>
  <c r="U49" i="70"/>
  <c r="AT48" i="70"/>
  <c r="AU48" i="70" s="1"/>
  <c r="AQ48" i="70"/>
  <c r="AR48" i="70" s="1"/>
  <c r="AN48" i="70"/>
  <c r="AO48" i="70" s="1"/>
  <c r="AK48" i="70"/>
  <c r="AL48" i="70" s="1"/>
  <c r="AH48" i="70"/>
  <c r="AI48" i="70" s="1"/>
  <c r="AE48" i="70"/>
  <c r="AF48" i="70" s="1"/>
  <c r="AC48" i="70"/>
  <c r="AB48" i="70"/>
  <c r="AA48" i="70"/>
  <c r="Z48" i="70"/>
  <c r="Y48" i="70"/>
  <c r="X48" i="70"/>
  <c r="W48" i="70"/>
  <c r="V48" i="70"/>
  <c r="U48" i="70"/>
  <c r="C48" i="70"/>
  <c r="B48" i="70"/>
  <c r="AT47" i="70"/>
  <c r="AU47" i="70" s="1"/>
  <c r="AQ47" i="70"/>
  <c r="AR47" i="70" s="1"/>
  <c r="AN47" i="70"/>
  <c r="AO47" i="70" s="1"/>
  <c r="AK47" i="70"/>
  <c r="AL47" i="70" s="1"/>
  <c r="AH47" i="70"/>
  <c r="AI47" i="70" s="1"/>
  <c r="AE47" i="70"/>
  <c r="AF47" i="70" s="1"/>
  <c r="AC47" i="70"/>
  <c r="AB47" i="70"/>
  <c r="AA47" i="70"/>
  <c r="Z47" i="70"/>
  <c r="Y47" i="70"/>
  <c r="X47" i="70"/>
  <c r="W47" i="70"/>
  <c r="V47" i="70"/>
  <c r="U47" i="70"/>
  <c r="AU46" i="70"/>
  <c r="AT46" i="70"/>
  <c r="AQ46" i="70"/>
  <c r="AR46" i="70" s="1"/>
  <c r="AN46" i="70"/>
  <c r="AO46" i="70" s="1"/>
  <c r="AK46" i="70"/>
  <c r="AL46" i="70" s="1"/>
  <c r="AH46" i="70"/>
  <c r="AI46" i="70" s="1"/>
  <c r="AE46" i="70"/>
  <c r="AF46" i="70" s="1"/>
  <c r="AC46" i="70"/>
  <c r="AB46" i="70"/>
  <c r="AA46" i="70"/>
  <c r="Z46" i="70"/>
  <c r="Y46" i="70"/>
  <c r="X46" i="70"/>
  <c r="W46" i="70"/>
  <c r="V46" i="70"/>
  <c r="U46" i="70"/>
  <c r="C46" i="70" s="1"/>
  <c r="B46" i="70" s="1"/>
  <c r="AT45" i="70"/>
  <c r="AU45" i="70" s="1"/>
  <c r="AQ45" i="70"/>
  <c r="AR45" i="70" s="1"/>
  <c r="AN45" i="70"/>
  <c r="AO45" i="70" s="1"/>
  <c r="AK45" i="70"/>
  <c r="AL45" i="70" s="1"/>
  <c r="AH45" i="70"/>
  <c r="AI45" i="70" s="1"/>
  <c r="AE45" i="70"/>
  <c r="AF45" i="70" s="1"/>
  <c r="AC45" i="70"/>
  <c r="AB45" i="70"/>
  <c r="AA45" i="70"/>
  <c r="Z45" i="70"/>
  <c r="Y45" i="70"/>
  <c r="X45" i="70"/>
  <c r="W45" i="70"/>
  <c r="V45" i="70"/>
  <c r="U45" i="70"/>
  <c r="AU44" i="70"/>
  <c r="AT44" i="70"/>
  <c r="AQ44" i="70"/>
  <c r="AR44" i="70" s="1"/>
  <c r="AN44" i="70"/>
  <c r="AO44" i="70" s="1"/>
  <c r="AK44" i="70"/>
  <c r="AL44" i="70" s="1"/>
  <c r="AH44" i="70"/>
  <c r="AI44" i="70" s="1"/>
  <c r="AE44" i="70"/>
  <c r="AF44" i="70" s="1"/>
  <c r="AC44" i="70"/>
  <c r="AB44" i="70"/>
  <c r="AA44" i="70"/>
  <c r="Z44" i="70"/>
  <c r="Y44" i="70"/>
  <c r="X44" i="70"/>
  <c r="W44" i="70"/>
  <c r="V44" i="70"/>
  <c r="C44" i="70" s="1"/>
  <c r="B44" i="70" s="1"/>
  <c r="U44" i="70"/>
  <c r="AT43" i="70"/>
  <c r="AU43" i="70" s="1"/>
  <c r="AQ43" i="70"/>
  <c r="AR43" i="70" s="1"/>
  <c r="AN43" i="70"/>
  <c r="AO43" i="70" s="1"/>
  <c r="AK43" i="70"/>
  <c r="AL43" i="70" s="1"/>
  <c r="AH43" i="70"/>
  <c r="AI43" i="70" s="1"/>
  <c r="AE43" i="70"/>
  <c r="AF43" i="70" s="1"/>
  <c r="AC43" i="70"/>
  <c r="AB43" i="70"/>
  <c r="AA43" i="70"/>
  <c r="Z43" i="70"/>
  <c r="Y43" i="70"/>
  <c r="X43" i="70"/>
  <c r="W43" i="70"/>
  <c r="V43" i="70"/>
  <c r="U43" i="70"/>
  <c r="AT42" i="70"/>
  <c r="AU42" i="70" s="1"/>
  <c r="AQ42" i="70"/>
  <c r="AR42" i="70" s="1"/>
  <c r="AN42" i="70"/>
  <c r="AO42" i="70" s="1"/>
  <c r="AK42" i="70"/>
  <c r="AL42" i="70" s="1"/>
  <c r="AH42" i="70"/>
  <c r="AI42" i="70" s="1"/>
  <c r="AE42" i="70"/>
  <c r="AF42" i="70" s="1"/>
  <c r="AC42" i="70"/>
  <c r="C42" i="70" s="1"/>
  <c r="B42" i="70" s="1"/>
  <c r="AB42" i="70"/>
  <c r="AA42" i="70"/>
  <c r="Z42" i="70"/>
  <c r="Y42" i="70"/>
  <c r="X42" i="70"/>
  <c r="W42" i="70"/>
  <c r="V42" i="70"/>
  <c r="U42" i="70"/>
  <c r="AT41" i="70"/>
  <c r="AU41" i="70" s="1"/>
  <c r="AQ41" i="70"/>
  <c r="AR41" i="70" s="1"/>
  <c r="AN41" i="70"/>
  <c r="AO41" i="70" s="1"/>
  <c r="AK41" i="70"/>
  <c r="AL41" i="70" s="1"/>
  <c r="AH41" i="70"/>
  <c r="AI41" i="70" s="1"/>
  <c r="AE41" i="70"/>
  <c r="AF41" i="70" s="1"/>
  <c r="AC41" i="70"/>
  <c r="AB41" i="70"/>
  <c r="AA41" i="70"/>
  <c r="Z41" i="70"/>
  <c r="Y41" i="70"/>
  <c r="X41" i="70"/>
  <c r="W41" i="70"/>
  <c r="V41" i="70"/>
  <c r="U41" i="70"/>
  <c r="AT40" i="70"/>
  <c r="AU40" i="70" s="1"/>
  <c r="AQ40" i="70"/>
  <c r="AR40" i="70" s="1"/>
  <c r="AN40" i="70"/>
  <c r="AO40" i="70" s="1"/>
  <c r="AK40" i="70"/>
  <c r="AL40" i="70" s="1"/>
  <c r="AH40" i="70"/>
  <c r="AI40" i="70" s="1"/>
  <c r="AE40" i="70"/>
  <c r="AF40" i="70" s="1"/>
  <c r="AC40" i="70"/>
  <c r="AB40" i="70"/>
  <c r="AA40" i="70"/>
  <c r="Z40" i="70"/>
  <c r="Y40" i="70"/>
  <c r="X40" i="70"/>
  <c r="W40" i="70"/>
  <c r="V40" i="70"/>
  <c r="U40" i="70"/>
  <c r="C40" i="70"/>
  <c r="B40" i="70" s="1"/>
  <c r="AT39" i="70"/>
  <c r="AU39" i="70" s="1"/>
  <c r="AQ39" i="70"/>
  <c r="AR39" i="70" s="1"/>
  <c r="AN39" i="70"/>
  <c r="AO39" i="70" s="1"/>
  <c r="AK39" i="70"/>
  <c r="AL39" i="70" s="1"/>
  <c r="AI39" i="70"/>
  <c r="AH39" i="70"/>
  <c r="AE39" i="70"/>
  <c r="AF39" i="70" s="1"/>
  <c r="AC39" i="70"/>
  <c r="AB39" i="70"/>
  <c r="AA39" i="70"/>
  <c r="Z39" i="70"/>
  <c r="Y39" i="70"/>
  <c r="X39" i="70"/>
  <c r="W39" i="70"/>
  <c r="V39" i="70"/>
  <c r="U39" i="70"/>
  <c r="AT38" i="70"/>
  <c r="AU38" i="70" s="1"/>
  <c r="AQ38" i="70"/>
  <c r="AR38" i="70" s="1"/>
  <c r="AN38" i="70"/>
  <c r="AO38" i="70" s="1"/>
  <c r="AK38" i="70"/>
  <c r="AL38" i="70" s="1"/>
  <c r="AH38" i="70"/>
  <c r="AI38" i="70" s="1"/>
  <c r="AE38" i="70"/>
  <c r="AF38" i="70" s="1"/>
  <c r="AC38" i="70"/>
  <c r="AB38" i="70"/>
  <c r="AA38" i="70"/>
  <c r="Z38" i="70"/>
  <c r="Y38" i="70"/>
  <c r="X38" i="70"/>
  <c r="W38" i="70"/>
  <c r="V38" i="70"/>
  <c r="U38" i="70"/>
  <c r="C38" i="70"/>
  <c r="B38" i="70" s="1"/>
  <c r="AT37" i="70"/>
  <c r="AU37" i="70" s="1"/>
  <c r="AQ37" i="70"/>
  <c r="AR37" i="70" s="1"/>
  <c r="AN37" i="70"/>
  <c r="AO37" i="70" s="1"/>
  <c r="AK37" i="70"/>
  <c r="AL37" i="70" s="1"/>
  <c r="AI37" i="70"/>
  <c r="AH37" i="70"/>
  <c r="AE37" i="70"/>
  <c r="AF37" i="70" s="1"/>
  <c r="AC37" i="70"/>
  <c r="AB37" i="70"/>
  <c r="AA37" i="70"/>
  <c r="Z37" i="70"/>
  <c r="Y37" i="70"/>
  <c r="X37" i="70"/>
  <c r="W37" i="70"/>
  <c r="V37" i="70"/>
  <c r="U37" i="70"/>
  <c r="AU36" i="70"/>
  <c r="AT36" i="70"/>
  <c r="AQ36" i="70"/>
  <c r="AR36" i="70" s="1"/>
  <c r="AN36" i="70"/>
  <c r="AO36" i="70" s="1"/>
  <c r="AK36" i="70"/>
  <c r="AL36" i="70" s="1"/>
  <c r="AH36" i="70"/>
  <c r="AI36" i="70" s="1"/>
  <c r="AE36" i="70"/>
  <c r="AF36" i="70" s="1"/>
  <c r="AC36" i="70"/>
  <c r="AB36" i="70"/>
  <c r="AA36" i="70"/>
  <c r="Z36" i="70"/>
  <c r="Y36" i="70"/>
  <c r="X36" i="70"/>
  <c r="W36" i="70"/>
  <c r="V36" i="70"/>
  <c r="U36" i="70"/>
  <c r="C36" i="70" s="1"/>
  <c r="B36" i="70" s="1"/>
  <c r="AT35" i="70"/>
  <c r="AU35" i="70" s="1"/>
  <c r="AQ35" i="70"/>
  <c r="AR35" i="70" s="1"/>
  <c r="AN35" i="70"/>
  <c r="AO35" i="70" s="1"/>
  <c r="AK35" i="70"/>
  <c r="AL35" i="70" s="1"/>
  <c r="AH35" i="70"/>
  <c r="AI35" i="70" s="1"/>
  <c r="AE35" i="70"/>
  <c r="AF35" i="70" s="1"/>
  <c r="AC35" i="70"/>
  <c r="AB35" i="70"/>
  <c r="AA35" i="70"/>
  <c r="Z35" i="70"/>
  <c r="Y35" i="70"/>
  <c r="X35" i="70"/>
  <c r="W35" i="70"/>
  <c r="V35" i="70"/>
  <c r="U35" i="70"/>
  <c r="AU34" i="70"/>
  <c r="AT34" i="70"/>
  <c r="AQ34" i="70"/>
  <c r="AR34" i="70" s="1"/>
  <c r="AN34" i="70"/>
  <c r="AO34" i="70" s="1"/>
  <c r="AK34" i="70"/>
  <c r="AH34" i="70"/>
  <c r="AI34" i="70" s="1"/>
  <c r="AE34" i="70"/>
  <c r="AF34" i="70" s="1"/>
  <c r="AC34" i="70"/>
  <c r="AB34" i="70"/>
  <c r="AA34" i="70"/>
  <c r="Z34" i="70"/>
  <c r="Y34" i="70"/>
  <c r="X34" i="70"/>
  <c r="W34" i="70"/>
  <c r="C34" i="70" s="1"/>
  <c r="B34" i="70" s="1"/>
  <c r="V34" i="70"/>
  <c r="U34" i="70"/>
  <c r="L33" i="70"/>
  <c r="K33" i="70"/>
  <c r="J33" i="70"/>
  <c r="F19" i="4" s="1"/>
  <c r="I33" i="70"/>
  <c r="E19" i="4" s="1"/>
  <c r="AT32" i="70"/>
  <c r="AQ32" i="70"/>
  <c r="AN32" i="70"/>
  <c r="AK32" i="70"/>
  <c r="AH32" i="70"/>
  <c r="AE32" i="70"/>
  <c r="D106" i="70"/>
  <c r="F4" i="70"/>
  <c r="AT107" i="69"/>
  <c r="AU107" i="69" s="1"/>
  <c r="AQ107" i="69"/>
  <c r="AR107" i="69" s="1"/>
  <c r="AN107" i="69"/>
  <c r="AO107" i="69" s="1"/>
  <c r="AK107" i="69"/>
  <c r="AL107" i="69" s="1"/>
  <c r="AH107" i="69"/>
  <c r="AI107" i="69" s="1"/>
  <c r="AE107" i="69"/>
  <c r="AF107" i="69" s="1"/>
  <c r="AC107" i="69"/>
  <c r="AB107" i="69"/>
  <c r="AA107" i="69"/>
  <c r="Z107" i="69"/>
  <c r="Y107" i="69"/>
  <c r="X107" i="69"/>
  <c r="W107" i="69"/>
  <c r="V107" i="69"/>
  <c r="U107" i="69"/>
  <c r="D107" i="69"/>
  <c r="AT106" i="69"/>
  <c r="AU106" i="69" s="1"/>
  <c r="AQ106" i="69"/>
  <c r="AR106" i="69" s="1"/>
  <c r="AN106" i="69"/>
  <c r="AO106" i="69" s="1"/>
  <c r="AK106" i="69"/>
  <c r="AL106" i="69" s="1"/>
  <c r="AH106" i="69"/>
  <c r="AI106" i="69" s="1"/>
  <c r="AE106" i="69"/>
  <c r="AF106" i="69" s="1"/>
  <c r="AC106" i="69"/>
  <c r="AB106" i="69"/>
  <c r="AA106" i="69"/>
  <c r="Z106" i="69"/>
  <c r="Y106" i="69"/>
  <c r="X106" i="69"/>
  <c r="W106" i="69"/>
  <c r="V106" i="69"/>
  <c r="C106" i="69" s="1"/>
  <c r="B106" i="69" s="1"/>
  <c r="U106" i="69"/>
  <c r="AT105" i="69"/>
  <c r="AU105" i="69" s="1"/>
  <c r="AQ105" i="69"/>
  <c r="AR105" i="69" s="1"/>
  <c r="AN105" i="69"/>
  <c r="AO105" i="69" s="1"/>
  <c r="AK105" i="69"/>
  <c r="AL105" i="69" s="1"/>
  <c r="AH105" i="69"/>
  <c r="AI105" i="69" s="1"/>
  <c r="AE105" i="69"/>
  <c r="AF105" i="69" s="1"/>
  <c r="AC105" i="69"/>
  <c r="AB105" i="69"/>
  <c r="AA105" i="69"/>
  <c r="Z105" i="69"/>
  <c r="Y105" i="69"/>
  <c r="X105" i="69"/>
  <c r="W105" i="69"/>
  <c r="V105" i="69"/>
  <c r="U105" i="69"/>
  <c r="D105" i="69"/>
  <c r="AT104" i="69"/>
  <c r="AU104" i="69" s="1"/>
  <c r="AQ104" i="69"/>
  <c r="AR104" i="69" s="1"/>
  <c r="AN104" i="69"/>
  <c r="AO104" i="69" s="1"/>
  <c r="AK104" i="69"/>
  <c r="AL104" i="69" s="1"/>
  <c r="AH104" i="69"/>
  <c r="AI104" i="69" s="1"/>
  <c r="AE104" i="69"/>
  <c r="AF104" i="69" s="1"/>
  <c r="AC104" i="69"/>
  <c r="AB104" i="69"/>
  <c r="AA104" i="69"/>
  <c r="Z104" i="69"/>
  <c r="Y104" i="69"/>
  <c r="X104" i="69"/>
  <c r="W104" i="69"/>
  <c r="V104" i="69"/>
  <c r="U104" i="69"/>
  <c r="C104" i="69"/>
  <c r="B104" i="69"/>
  <c r="AT103" i="69"/>
  <c r="AU103" i="69" s="1"/>
  <c r="AQ103" i="69"/>
  <c r="AR103" i="69" s="1"/>
  <c r="AN103" i="69"/>
  <c r="AO103" i="69" s="1"/>
  <c r="AK103" i="69"/>
  <c r="AL103" i="69" s="1"/>
  <c r="AI103" i="69"/>
  <c r="AH103" i="69"/>
  <c r="AE103" i="69"/>
  <c r="AF103" i="69" s="1"/>
  <c r="AC103" i="69"/>
  <c r="AB103" i="69"/>
  <c r="AA103" i="69"/>
  <c r="Z103" i="69"/>
  <c r="Y103" i="69"/>
  <c r="X103" i="69"/>
  <c r="W103" i="69"/>
  <c r="V103" i="69"/>
  <c r="U103" i="69"/>
  <c r="D103" i="69"/>
  <c r="AT102" i="69"/>
  <c r="AU102" i="69" s="1"/>
  <c r="AQ102" i="69"/>
  <c r="AR102" i="69" s="1"/>
  <c r="AN102" i="69"/>
  <c r="AO102" i="69" s="1"/>
  <c r="AK102" i="69"/>
  <c r="AL102" i="69" s="1"/>
  <c r="AH102" i="69"/>
  <c r="AI102" i="69" s="1"/>
  <c r="AE102" i="69"/>
  <c r="AF102" i="69" s="1"/>
  <c r="AC102" i="69"/>
  <c r="AB102" i="69"/>
  <c r="AA102" i="69"/>
  <c r="Z102" i="69"/>
  <c r="Y102" i="69"/>
  <c r="X102" i="69"/>
  <c r="W102" i="69"/>
  <c r="V102" i="69"/>
  <c r="U102" i="69"/>
  <c r="C102" i="69"/>
  <c r="B102" i="69"/>
  <c r="AT101" i="69"/>
  <c r="AU101" i="69" s="1"/>
  <c r="AQ101" i="69"/>
  <c r="AR101" i="69" s="1"/>
  <c r="AN101" i="69"/>
  <c r="AO101" i="69" s="1"/>
  <c r="AK101" i="69"/>
  <c r="AL101" i="69" s="1"/>
  <c r="AH101" i="69"/>
  <c r="AI101" i="69" s="1"/>
  <c r="AE101" i="69"/>
  <c r="AF101" i="69" s="1"/>
  <c r="AC101" i="69"/>
  <c r="AB101" i="69"/>
  <c r="AA101" i="69"/>
  <c r="Z101" i="69"/>
  <c r="Y101" i="69"/>
  <c r="X101" i="69"/>
  <c r="W101" i="69"/>
  <c r="V101" i="69"/>
  <c r="U101" i="69"/>
  <c r="AU100" i="69"/>
  <c r="AT100" i="69"/>
  <c r="AQ100" i="69"/>
  <c r="AR100" i="69" s="1"/>
  <c r="AN100" i="69"/>
  <c r="AO100" i="69" s="1"/>
  <c r="AK100" i="69"/>
  <c r="AL100" i="69" s="1"/>
  <c r="AH100" i="69"/>
  <c r="AI100" i="69" s="1"/>
  <c r="AE100" i="69"/>
  <c r="AF100" i="69" s="1"/>
  <c r="AC100" i="69"/>
  <c r="AB100" i="69"/>
  <c r="AA100" i="69"/>
  <c r="Z100" i="69"/>
  <c r="Y100" i="69"/>
  <c r="X100" i="69"/>
  <c r="W100" i="69"/>
  <c r="V100" i="69"/>
  <c r="U100" i="69"/>
  <c r="C100" i="69"/>
  <c r="B100" i="69" s="1"/>
  <c r="AT99" i="69"/>
  <c r="AU99" i="69" s="1"/>
  <c r="AQ99" i="69"/>
  <c r="AR99" i="69" s="1"/>
  <c r="AN99" i="69"/>
  <c r="AO99" i="69" s="1"/>
  <c r="AK99" i="69"/>
  <c r="AL99" i="69" s="1"/>
  <c r="AH99" i="69"/>
  <c r="AI99" i="69" s="1"/>
  <c r="AE99" i="69"/>
  <c r="AF99" i="69" s="1"/>
  <c r="AC99" i="69"/>
  <c r="AB99" i="69"/>
  <c r="AA99" i="69"/>
  <c r="Z99" i="69"/>
  <c r="Y99" i="69"/>
  <c r="X99" i="69"/>
  <c r="W99" i="69"/>
  <c r="V99" i="69"/>
  <c r="U99" i="69"/>
  <c r="AT98" i="69"/>
  <c r="AU98" i="69" s="1"/>
  <c r="AQ98" i="69"/>
  <c r="AR98" i="69" s="1"/>
  <c r="AN98" i="69"/>
  <c r="AO98" i="69" s="1"/>
  <c r="AK98" i="69"/>
  <c r="AL98" i="69" s="1"/>
  <c r="AH98" i="69"/>
  <c r="AI98" i="69" s="1"/>
  <c r="AE98" i="69"/>
  <c r="AF98" i="69" s="1"/>
  <c r="AC98" i="69"/>
  <c r="AB98" i="69"/>
  <c r="AA98" i="69"/>
  <c r="Z98" i="69"/>
  <c r="Y98" i="69"/>
  <c r="X98" i="69"/>
  <c r="W98" i="69"/>
  <c r="C98" i="69" s="1"/>
  <c r="B98" i="69" s="1"/>
  <c r="V98" i="69"/>
  <c r="U98" i="69"/>
  <c r="AT97" i="69"/>
  <c r="AU97" i="69" s="1"/>
  <c r="AQ97" i="69"/>
  <c r="AR97" i="69" s="1"/>
  <c r="AN97" i="69"/>
  <c r="AO97" i="69" s="1"/>
  <c r="AK97" i="69"/>
  <c r="AL97" i="69" s="1"/>
  <c r="AH97" i="69"/>
  <c r="AI97" i="69" s="1"/>
  <c r="AE97" i="69"/>
  <c r="AF97" i="69" s="1"/>
  <c r="AC97" i="69"/>
  <c r="AB97" i="69"/>
  <c r="AA97" i="69"/>
  <c r="Z97" i="69"/>
  <c r="Y97" i="69"/>
  <c r="X97" i="69"/>
  <c r="W97" i="69"/>
  <c r="V97" i="69"/>
  <c r="U97" i="69"/>
  <c r="AT96" i="69"/>
  <c r="AU96" i="69" s="1"/>
  <c r="AQ96" i="69"/>
  <c r="AR96" i="69" s="1"/>
  <c r="AN96" i="69"/>
  <c r="AO96" i="69" s="1"/>
  <c r="AK96" i="69"/>
  <c r="AL96" i="69" s="1"/>
  <c r="AH96" i="69"/>
  <c r="AI96" i="69" s="1"/>
  <c r="AE96" i="69"/>
  <c r="AF96" i="69" s="1"/>
  <c r="AC96" i="69"/>
  <c r="AB96" i="69"/>
  <c r="AA96" i="69"/>
  <c r="Z96" i="69"/>
  <c r="Y96" i="69"/>
  <c r="X96" i="69"/>
  <c r="W96" i="69"/>
  <c r="V96" i="69"/>
  <c r="U96" i="69"/>
  <c r="C96" i="69" s="1"/>
  <c r="B96" i="69" s="1"/>
  <c r="AT95" i="69"/>
  <c r="AU95" i="69" s="1"/>
  <c r="AQ95" i="69"/>
  <c r="AR95" i="69" s="1"/>
  <c r="AN95" i="69"/>
  <c r="AO95" i="69" s="1"/>
  <c r="AK95" i="69"/>
  <c r="AL95" i="69" s="1"/>
  <c r="AH95" i="69"/>
  <c r="AI95" i="69" s="1"/>
  <c r="AE95" i="69"/>
  <c r="AF95" i="69" s="1"/>
  <c r="AC95" i="69"/>
  <c r="AB95" i="69"/>
  <c r="AA95" i="69"/>
  <c r="Z95" i="69"/>
  <c r="Y95" i="69"/>
  <c r="X95" i="69"/>
  <c r="W95" i="69"/>
  <c r="V95" i="69"/>
  <c r="U95" i="69"/>
  <c r="D95" i="69"/>
  <c r="AT94" i="69"/>
  <c r="AU94" i="69" s="1"/>
  <c r="AQ94" i="69"/>
  <c r="AR94" i="69" s="1"/>
  <c r="AN94" i="69"/>
  <c r="AO94" i="69" s="1"/>
  <c r="AK94" i="69"/>
  <c r="AL94" i="69" s="1"/>
  <c r="AH94" i="69"/>
  <c r="AI94" i="69" s="1"/>
  <c r="AE94" i="69"/>
  <c r="AF94" i="69" s="1"/>
  <c r="AC94" i="69"/>
  <c r="AB94" i="69"/>
  <c r="AA94" i="69"/>
  <c r="Z94" i="69"/>
  <c r="Y94" i="69"/>
  <c r="X94" i="69"/>
  <c r="W94" i="69"/>
  <c r="V94" i="69"/>
  <c r="C94" i="69" s="1"/>
  <c r="B94" i="69" s="1"/>
  <c r="U94" i="69"/>
  <c r="AT93" i="69"/>
  <c r="AU93" i="69" s="1"/>
  <c r="AQ93" i="69"/>
  <c r="AR93" i="69" s="1"/>
  <c r="AN93" i="69"/>
  <c r="AO93" i="69" s="1"/>
  <c r="AK93" i="69"/>
  <c r="AL93" i="69" s="1"/>
  <c r="AH93" i="69"/>
  <c r="AI93" i="69" s="1"/>
  <c r="AE93" i="69"/>
  <c r="AF93" i="69" s="1"/>
  <c r="AC93" i="69"/>
  <c r="AB93" i="69"/>
  <c r="AA93" i="69"/>
  <c r="Z93" i="69"/>
  <c r="Y93" i="69"/>
  <c r="X93" i="69"/>
  <c r="W93" i="69"/>
  <c r="V93" i="69"/>
  <c r="U93" i="69"/>
  <c r="D93" i="69"/>
  <c r="AT92" i="69"/>
  <c r="AU92" i="69" s="1"/>
  <c r="AQ92" i="69"/>
  <c r="AR92" i="69" s="1"/>
  <c r="AN92" i="69"/>
  <c r="AO92" i="69" s="1"/>
  <c r="AK92" i="69"/>
  <c r="AL92" i="69" s="1"/>
  <c r="AH92" i="69"/>
  <c r="AI92" i="69" s="1"/>
  <c r="AE92" i="69"/>
  <c r="AF92" i="69" s="1"/>
  <c r="AC92" i="69"/>
  <c r="AB92" i="69"/>
  <c r="AA92" i="69"/>
  <c r="Z92" i="69"/>
  <c r="Y92" i="69"/>
  <c r="X92" i="69"/>
  <c r="W92" i="69"/>
  <c r="V92" i="69"/>
  <c r="U92" i="69"/>
  <c r="C92" i="69"/>
  <c r="B92" i="69"/>
  <c r="AT91" i="69"/>
  <c r="AU91" i="69" s="1"/>
  <c r="AQ91" i="69"/>
  <c r="AR91" i="69" s="1"/>
  <c r="AN91" i="69"/>
  <c r="AO91" i="69" s="1"/>
  <c r="AK91" i="69"/>
  <c r="AL91" i="69" s="1"/>
  <c r="AH91" i="69"/>
  <c r="AI91" i="69" s="1"/>
  <c r="AE91" i="69"/>
  <c r="AF91" i="69" s="1"/>
  <c r="AC91" i="69"/>
  <c r="AB91" i="69"/>
  <c r="AA91" i="69"/>
  <c r="Z91" i="69"/>
  <c r="Y91" i="69"/>
  <c r="X91" i="69"/>
  <c r="W91" i="69"/>
  <c r="V91" i="69"/>
  <c r="U91" i="69"/>
  <c r="D91" i="69"/>
  <c r="AT90" i="69"/>
  <c r="AU90" i="69" s="1"/>
  <c r="AQ90" i="69"/>
  <c r="AR90" i="69" s="1"/>
  <c r="AN90" i="69"/>
  <c r="AO90" i="69" s="1"/>
  <c r="AK90" i="69"/>
  <c r="AL90" i="69" s="1"/>
  <c r="AH90" i="69"/>
  <c r="AI90" i="69" s="1"/>
  <c r="AE90" i="69"/>
  <c r="AF90" i="69" s="1"/>
  <c r="AC90" i="69"/>
  <c r="AB90" i="69"/>
  <c r="AA90" i="69"/>
  <c r="Z90" i="69"/>
  <c r="Y90" i="69"/>
  <c r="X90" i="69"/>
  <c r="W90" i="69"/>
  <c r="V90" i="69"/>
  <c r="U90" i="69"/>
  <c r="C90" i="69"/>
  <c r="B90" i="69"/>
  <c r="AT89" i="69"/>
  <c r="AU89" i="69" s="1"/>
  <c r="AQ89" i="69"/>
  <c r="AR89" i="69" s="1"/>
  <c r="AN89" i="69"/>
  <c r="AO89" i="69" s="1"/>
  <c r="AK89" i="69"/>
  <c r="AL89" i="69" s="1"/>
  <c r="AI89" i="69"/>
  <c r="AH89" i="69"/>
  <c r="AE89" i="69"/>
  <c r="AF89" i="69" s="1"/>
  <c r="AC89" i="69"/>
  <c r="AB89" i="69"/>
  <c r="AA89" i="69"/>
  <c r="Z89" i="69"/>
  <c r="Y89" i="69"/>
  <c r="X89" i="69"/>
  <c r="W89" i="69"/>
  <c r="V89" i="69"/>
  <c r="U89" i="69"/>
  <c r="AT88" i="69"/>
  <c r="AU88" i="69" s="1"/>
  <c r="AQ88" i="69"/>
  <c r="AR88" i="69" s="1"/>
  <c r="AN88" i="69"/>
  <c r="AO88" i="69" s="1"/>
  <c r="AK88" i="69"/>
  <c r="AL88" i="69" s="1"/>
  <c r="AH88" i="69"/>
  <c r="AI88" i="69" s="1"/>
  <c r="AE88" i="69"/>
  <c r="AF88" i="69" s="1"/>
  <c r="AC88" i="69"/>
  <c r="AB88" i="69"/>
  <c r="AA88" i="69"/>
  <c r="Z88" i="69"/>
  <c r="Y88" i="69"/>
  <c r="X88" i="69"/>
  <c r="W88" i="69"/>
  <c r="V88" i="69"/>
  <c r="C88" i="69" s="1"/>
  <c r="B88" i="69" s="1"/>
  <c r="U88" i="69"/>
  <c r="AT87" i="69"/>
  <c r="AU87" i="69" s="1"/>
  <c r="AQ87" i="69"/>
  <c r="AR87" i="69" s="1"/>
  <c r="AN87" i="69"/>
  <c r="AO87" i="69" s="1"/>
  <c r="AK87" i="69"/>
  <c r="AL87" i="69" s="1"/>
  <c r="AH87" i="69"/>
  <c r="AI87" i="69" s="1"/>
  <c r="AE87" i="69"/>
  <c r="AF87" i="69" s="1"/>
  <c r="AC87" i="69"/>
  <c r="AB87" i="69"/>
  <c r="AA87" i="69"/>
  <c r="Z87" i="69"/>
  <c r="Y87" i="69"/>
  <c r="X87" i="69"/>
  <c r="W87" i="69"/>
  <c r="V87" i="69"/>
  <c r="U87" i="69"/>
  <c r="AU86" i="69"/>
  <c r="AT86" i="69"/>
  <c r="AQ86" i="69"/>
  <c r="AR86" i="69" s="1"/>
  <c r="AN86" i="69"/>
  <c r="AO86" i="69" s="1"/>
  <c r="AK86" i="69"/>
  <c r="AL86" i="69" s="1"/>
  <c r="AH86" i="69"/>
  <c r="AI86" i="69" s="1"/>
  <c r="AE86" i="69"/>
  <c r="AF86" i="69" s="1"/>
  <c r="AC86" i="69"/>
  <c r="AB86" i="69"/>
  <c r="AA86" i="69"/>
  <c r="Z86" i="69"/>
  <c r="Y86" i="69"/>
  <c r="X86" i="69"/>
  <c r="W86" i="69"/>
  <c r="V86" i="69"/>
  <c r="U86" i="69"/>
  <c r="C86" i="69" s="1"/>
  <c r="B86" i="69" s="1"/>
  <c r="AT85" i="69"/>
  <c r="AU85" i="69" s="1"/>
  <c r="AQ85" i="69"/>
  <c r="AR85" i="69" s="1"/>
  <c r="AN85" i="69"/>
  <c r="AO85" i="69" s="1"/>
  <c r="AK85" i="69"/>
  <c r="AL85" i="69" s="1"/>
  <c r="AH85" i="69"/>
  <c r="AI85" i="69" s="1"/>
  <c r="AE85" i="69"/>
  <c r="AF85" i="69" s="1"/>
  <c r="AC85" i="69"/>
  <c r="AB85" i="69"/>
  <c r="AA85" i="69"/>
  <c r="Z85" i="69"/>
  <c r="Y85" i="69"/>
  <c r="X85" i="69"/>
  <c r="W85" i="69"/>
  <c r="V85" i="69"/>
  <c r="U85" i="69"/>
  <c r="AT84" i="69"/>
  <c r="AU84" i="69" s="1"/>
  <c r="AQ84" i="69"/>
  <c r="AR84" i="69" s="1"/>
  <c r="AN84" i="69"/>
  <c r="AO84" i="69" s="1"/>
  <c r="AK84" i="69"/>
  <c r="AL84" i="69" s="1"/>
  <c r="AH84" i="69"/>
  <c r="AI84" i="69" s="1"/>
  <c r="AE84" i="69"/>
  <c r="AF84" i="69" s="1"/>
  <c r="AC84" i="69"/>
  <c r="AB84" i="69"/>
  <c r="C84" i="69" s="1"/>
  <c r="B84" i="69" s="1"/>
  <c r="AA84" i="69"/>
  <c r="Z84" i="69"/>
  <c r="Y84" i="69"/>
  <c r="X84" i="69"/>
  <c r="W84" i="69"/>
  <c r="V84" i="69"/>
  <c r="U84" i="69"/>
  <c r="AT83" i="69"/>
  <c r="AU83" i="69" s="1"/>
  <c r="AQ83" i="69"/>
  <c r="AR83" i="69" s="1"/>
  <c r="AN83" i="69"/>
  <c r="AO83" i="69" s="1"/>
  <c r="AK83" i="69"/>
  <c r="AL83" i="69" s="1"/>
  <c r="AH83" i="69"/>
  <c r="AI83" i="69" s="1"/>
  <c r="AE83" i="69"/>
  <c r="AF83" i="69" s="1"/>
  <c r="AC83" i="69"/>
  <c r="AB83" i="69"/>
  <c r="AA83" i="69"/>
  <c r="Z83" i="69"/>
  <c r="Y83" i="69"/>
  <c r="X83" i="69"/>
  <c r="W83" i="69"/>
  <c r="V83" i="69"/>
  <c r="U83" i="69"/>
  <c r="D83" i="69"/>
  <c r="AT82" i="69"/>
  <c r="AU82" i="69" s="1"/>
  <c r="AQ82" i="69"/>
  <c r="AR82" i="69" s="1"/>
  <c r="AN82" i="69"/>
  <c r="AO82" i="69" s="1"/>
  <c r="AK82" i="69"/>
  <c r="AL82" i="69" s="1"/>
  <c r="AH82" i="69"/>
  <c r="AI82" i="69" s="1"/>
  <c r="AE82" i="69"/>
  <c r="AF82" i="69" s="1"/>
  <c r="AC82" i="69"/>
  <c r="AB82" i="69"/>
  <c r="AA82" i="69"/>
  <c r="Z82" i="69"/>
  <c r="Y82" i="69"/>
  <c r="X82" i="69"/>
  <c r="W82" i="69"/>
  <c r="V82" i="69"/>
  <c r="U82" i="69"/>
  <c r="AT81" i="69"/>
  <c r="AU81" i="69" s="1"/>
  <c r="AQ81" i="69"/>
  <c r="AR81" i="69" s="1"/>
  <c r="AN81" i="69"/>
  <c r="AO81" i="69" s="1"/>
  <c r="AK81" i="69"/>
  <c r="AL81" i="69" s="1"/>
  <c r="AH81" i="69"/>
  <c r="AI81" i="69" s="1"/>
  <c r="AE81" i="69"/>
  <c r="AF81" i="69" s="1"/>
  <c r="AC81" i="69"/>
  <c r="AB81" i="69"/>
  <c r="AA81" i="69"/>
  <c r="Z81" i="69"/>
  <c r="Y81" i="69"/>
  <c r="X81" i="69"/>
  <c r="W81" i="69"/>
  <c r="V81" i="69"/>
  <c r="U81" i="69"/>
  <c r="D81" i="69"/>
  <c r="AT80" i="69"/>
  <c r="AU80" i="69" s="1"/>
  <c r="AQ80" i="69"/>
  <c r="AR80" i="69" s="1"/>
  <c r="AN80" i="69"/>
  <c r="AO80" i="69" s="1"/>
  <c r="AK80" i="69"/>
  <c r="AL80" i="69" s="1"/>
  <c r="AH80" i="69"/>
  <c r="AI80" i="69" s="1"/>
  <c r="AE80" i="69"/>
  <c r="AF80" i="69" s="1"/>
  <c r="AC80" i="69"/>
  <c r="AB80" i="69"/>
  <c r="AA80" i="69"/>
  <c r="Z80" i="69"/>
  <c r="Y80" i="69"/>
  <c r="X80" i="69"/>
  <c r="W80" i="69"/>
  <c r="V80" i="69"/>
  <c r="U80" i="69"/>
  <c r="AT79" i="69"/>
  <c r="AU79" i="69" s="1"/>
  <c r="AQ79" i="69"/>
  <c r="AR79" i="69" s="1"/>
  <c r="AN79" i="69"/>
  <c r="AO79" i="69" s="1"/>
  <c r="AK79" i="69"/>
  <c r="AL79" i="69" s="1"/>
  <c r="AI79" i="69"/>
  <c r="AH79" i="69"/>
  <c r="AE79" i="69"/>
  <c r="AF79" i="69" s="1"/>
  <c r="AC79" i="69"/>
  <c r="AB79" i="69"/>
  <c r="AA79" i="69"/>
  <c r="Z79" i="69"/>
  <c r="Y79" i="69"/>
  <c r="X79" i="69"/>
  <c r="W79" i="69"/>
  <c r="V79" i="69"/>
  <c r="U79" i="69"/>
  <c r="D79" i="69"/>
  <c r="AT78" i="69"/>
  <c r="AU78" i="69" s="1"/>
  <c r="AQ78" i="69"/>
  <c r="AR78" i="69" s="1"/>
  <c r="AN78" i="69"/>
  <c r="AO78" i="69" s="1"/>
  <c r="AK78" i="69"/>
  <c r="AL78" i="69" s="1"/>
  <c r="AH78" i="69"/>
  <c r="AI78" i="69" s="1"/>
  <c r="AE78" i="69"/>
  <c r="AF78" i="69" s="1"/>
  <c r="AC78" i="69"/>
  <c r="AB78" i="69"/>
  <c r="AA78" i="69"/>
  <c r="Z78" i="69"/>
  <c r="Y78" i="69"/>
  <c r="X78" i="69"/>
  <c r="W78" i="69"/>
  <c r="V78" i="69"/>
  <c r="U78" i="69"/>
  <c r="AT77" i="69"/>
  <c r="AU77" i="69" s="1"/>
  <c r="AQ77" i="69"/>
  <c r="AR77" i="69" s="1"/>
  <c r="AN77" i="69"/>
  <c r="AO77" i="69" s="1"/>
  <c r="AK77" i="69"/>
  <c r="AL77" i="69" s="1"/>
  <c r="AH77" i="69"/>
  <c r="AI77" i="69" s="1"/>
  <c r="AE77" i="69"/>
  <c r="AF77" i="69" s="1"/>
  <c r="AC77" i="69"/>
  <c r="AB77" i="69"/>
  <c r="AA77" i="69"/>
  <c r="Z77" i="69"/>
  <c r="Y77" i="69"/>
  <c r="X77" i="69"/>
  <c r="W77" i="69"/>
  <c r="V77" i="69"/>
  <c r="U77" i="69"/>
  <c r="D77" i="69"/>
  <c r="AT76" i="69"/>
  <c r="AU76" i="69" s="1"/>
  <c r="AQ76" i="69"/>
  <c r="AR76" i="69" s="1"/>
  <c r="AN76" i="69"/>
  <c r="AO76" i="69" s="1"/>
  <c r="AK76" i="69"/>
  <c r="AL76" i="69" s="1"/>
  <c r="AH76" i="69"/>
  <c r="AI76" i="69" s="1"/>
  <c r="AE76" i="69"/>
  <c r="AF76" i="69" s="1"/>
  <c r="AC76" i="69"/>
  <c r="AB76" i="69"/>
  <c r="AA76" i="69"/>
  <c r="Z76" i="69"/>
  <c r="Y76" i="69"/>
  <c r="X76" i="69"/>
  <c r="W76" i="69"/>
  <c r="V76" i="69"/>
  <c r="U76" i="69"/>
  <c r="AT75" i="69"/>
  <c r="AU75" i="69" s="1"/>
  <c r="AQ75" i="69"/>
  <c r="AR75" i="69" s="1"/>
  <c r="AN75" i="69"/>
  <c r="AO75" i="69" s="1"/>
  <c r="AK75" i="69"/>
  <c r="AL75" i="69" s="1"/>
  <c r="AH75" i="69"/>
  <c r="AI75" i="69" s="1"/>
  <c r="AE75" i="69"/>
  <c r="AF75" i="69" s="1"/>
  <c r="AC75" i="69"/>
  <c r="AB75" i="69"/>
  <c r="AA75" i="69"/>
  <c r="Z75" i="69"/>
  <c r="Y75" i="69"/>
  <c r="X75" i="69"/>
  <c r="W75" i="69"/>
  <c r="V75" i="69"/>
  <c r="U75" i="69"/>
  <c r="D75" i="69"/>
  <c r="AT74" i="69"/>
  <c r="AU74" i="69" s="1"/>
  <c r="AQ74" i="69"/>
  <c r="AR74" i="69" s="1"/>
  <c r="AN74" i="69"/>
  <c r="AO74" i="69" s="1"/>
  <c r="AK74" i="69"/>
  <c r="AL74" i="69" s="1"/>
  <c r="AH74" i="69"/>
  <c r="AI74" i="69" s="1"/>
  <c r="AE74" i="69"/>
  <c r="AF74" i="69" s="1"/>
  <c r="AC74" i="69"/>
  <c r="AB74" i="69"/>
  <c r="AA74" i="69"/>
  <c r="Z74" i="69"/>
  <c r="Y74" i="69"/>
  <c r="X74" i="69"/>
  <c r="W74" i="69"/>
  <c r="V74" i="69"/>
  <c r="U74" i="69"/>
  <c r="AT73" i="69"/>
  <c r="AU73" i="69" s="1"/>
  <c r="AQ73" i="69"/>
  <c r="AR73" i="69" s="1"/>
  <c r="AN73" i="69"/>
  <c r="AO73" i="69" s="1"/>
  <c r="AK73" i="69"/>
  <c r="AL73" i="69" s="1"/>
  <c r="AH73" i="69"/>
  <c r="AI73" i="69" s="1"/>
  <c r="AE73" i="69"/>
  <c r="AF73" i="69" s="1"/>
  <c r="AC73" i="69"/>
  <c r="AB73" i="69"/>
  <c r="AA73" i="69"/>
  <c r="Z73" i="69"/>
  <c r="Y73" i="69"/>
  <c r="X73" i="69"/>
  <c r="W73" i="69"/>
  <c r="V73" i="69"/>
  <c r="U73" i="69"/>
  <c r="AU72" i="69"/>
  <c r="AT72" i="69"/>
  <c r="AQ72" i="69"/>
  <c r="AR72" i="69" s="1"/>
  <c r="AN72" i="69"/>
  <c r="AO72" i="69" s="1"/>
  <c r="AK72" i="69"/>
  <c r="AL72" i="69" s="1"/>
  <c r="AH72" i="69"/>
  <c r="AI72" i="69" s="1"/>
  <c r="AE72" i="69"/>
  <c r="AF72" i="69" s="1"/>
  <c r="AC72" i="69"/>
  <c r="AB72" i="69"/>
  <c r="AA72" i="69"/>
  <c r="Z72" i="69"/>
  <c r="Y72" i="69"/>
  <c r="X72" i="69"/>
  <c r="W72" i="69"/>
  <c r="V72" i="69"/>
  <c r="U72" i="69"/>
  <c r="AT71" i="69"/>
  <c r="AU71" i="69" s="1"/>
  <c r="AQ71" i="69"/>
  <c r="AR71" i="69" s="1"/>
  <c r="AN71" i="69"/>
  <c r="AO71" i="69" s="1"/>
  <c r="AK71" i="69"/>
  <c r="AL71" i="69" s="1"/>
  <c r="AI71" i="69"/>
  <c r="AH71" i="69"/>
  <c r="AE71" i="69"/>
  <c r="AF71" i="69" s="1"/>
  <c r="AC71" i="69"/>
  <c r="AB71" i="69"/>
  <c r="AA71" i="69"/>
  <c r="Z71" i="69"/>
  <c r="Y71" i="69"/>
  <c r="X71" i="69"/>
  <c r="W71" i="69"/>
  <c r="V71" i="69"/>
  <c r="U71" i="69"/>
  <c r="D71" i="69"/>
  <c r="AT70" i="69"/>
  <c r="AU70" i="69" s="1"/>
  <c r="AQ70" i="69"/>
  <c r="AR70" i="69" s="1"/>
  <c r="AN70" i="69"/>
  <c r="AO70" i="69" s="1"/>
  <c r="AK70" i="69"/>
  <c r="AL70" i="69" s="1"/>
  <c r="AH70" i="69"/>
  <c r="AI70" i="69" s="1"/>
  <c r="AE70" i="69"/>
  <c r="AF70" i="69" s="1"/>
  <c r="AC70" i="69"/>
  <c r="AB70" i="69"/>
  <c r="AA70" i="69"/>
  <c r="Z70" i="69"/>
  <c r="Y70" i="69"/>
  <c r="X70" i="69"/>
  <c r="W70" i="69"/>
  <c r="V70" i="69"/>
  <c r="U70" i="69"/>
  <c r="AT69" i="69"/>
  <c r="AU69" i="69" s="1"/>
  <c r="AQ69" i="69"/>
  <c r="AR69" i="69" s="1"/>
  <c r="AN69" i="69"/>
  <c r="AO69" i="69" s="1"/>
  <c r="AK69" i="69"/>
  <c r="AL69" i="69" s="1"/>
  <c r="AI69" i="69"/>
  <c r="AH69" i="69"/>
  <c r="AE69" i="69"/>
  <c r="AF69" i="69" s="1"/>
  <c r="AC69" i="69"/>
  <c r="AB69" i="69"/>
  <c r="AA69" i="69"/>
  <c r="Z69" i="69"/>
  <c r="Y69" i="69"/>
  <c r="X69" i="69"/>
  <c r="W69" i="69"/>
  <c r="V69" i="69"/>
  <c r="U69" i="69"/>
  <c r="D69" i="69"/>
  <c r="AU68" i="69"/>
  <c r="AT68" i="69"/>
  <c r="AQ68" i="69"/>
  <c r="AR68" i="69" s="1"/>
  <c r="AN68" i="69"/>
  <c r="AO68" i="69" s="1"/>
  <c r="AK68" i="69"/>
  <c r="AL68" i="69" s="1"/>
  <c r="AH68" i="69"/>
  <c r="AI68" i="69" s="1"/>
  <c r="AE68" i="69"/>
  <c r="AF68" i="69" s="1"/>
  <c r="AC68" i="69"/>
  <c r="AB68" i="69"/>
  <c r="AA68" i="69"/>
  <c r="Z68" i="69"/>
  <c r="Y68" i="69"/>
  <c r="X68" i="69"/>
  <c r="W68" i="69"/>
  <c r="V68" i="69"/>
  <c r="U68" i="69"/>
  <c r="AT67" i="69"/>
  <c r="AU67" i="69" s="1"/>
  <c r="AQ67" i="69"/>
  <c r="AR67" i="69" s="1"/>
  <c r="AN67" i="69"/>
  <c r="AO67" i="69" s="1"/>
  <c r="AK67" i="69"/>
  <c r="AL67" i="69" s="1"/>
  <c r="AH67" i="69"/>
  <c r="AI67" i="69" s="1"/>
  <c r="AE67" i="69"/>
  <c r="AF67" i="69" s="1"/>
  <c r="AC67" i="69"/>
  <c r="AB67" i="69"/>
  <c r="AA67" i="69"/>
  <c r="Z67" i="69"/>
  <c r="Y67" i="69"/>
  <c r="X67" i="69"/>
  <c r="W67" i="69"/>
  <c r="V67" i="69"/>
  <c r="U67" i="69"/>
  <c r="D67" i="69"/>
  <c r="AT66" i="69"/>
  <c r="AU66" i="69" s="1"/>
  <c r="AQ66" i="69"/>
  <c r="AR66" i="69" s="1"/>
  <c r="AN66" i="69"/>
  <c r="AO66" i="69" s="1"/>
  <c r="AK66" i="69"/>
  <c r="AL66" i="69" s="1"/>
  <c r="AH66" i="69"/>
  <c r="AI66" i="69" s="1"/>
  <c r="AE66" i="69"/>
  <c r="AF66" i="69" s="1"/>
  <c r="AC66" i="69"/>
  <c r="AB66" i="69"/>
  <c r="AA66" i="69"/>
  <c r="Z66" i="69"/>
  <c r="Y66" i="69"/>
  <c r="X66" i="69"/>
  <c r="W66" i="69"/>
  <c r="V66" i="69"/>
  <c r="U66" i="69"/>
  <c r="AT65" i="69"/>
  <c r="AU65" i="69" s="1"/>
  <c r="AQ65" i="69"/>
  <c r="AR65" i="69" s="1"/>
  <c r="AN65" i="69"/>
  <c r="AO65" i="69" s="1"/>
  <c r="AK65" i="69"/>
  <c r="AL65" i="69" s="1"/>
  <c r="AH65" i="69"/>
  <c r="AI65" i="69" s="1"/>
  <c r="AE65" i="69"/>
  <c r="AF65" i="69" s="1"/>
  <c r="AC65" i="69"/>
  <c r="AB65" i="69"/>
  <c r="AA65" i="69"/>
  <c r="Z65" i="69"/>
  <c r="Y65" i="69"/>
  <c r="X65" i="69"/>
  <c r="W65" i="69"/>
  <c r="V65" i="69"/>
  <c r="U65" i="69"/>
  <c r="AT64" i="69"/>
  <c r="AU64" i="69" s="1"/>
  <c r="AQ64" i="69"/>
  <c r="AR64" i="69" s="1"/>
  <c r="AN64" i="69"/>
  <c r="AO64" i="69" s="1"/>
  <c r="AK64" i="69"/>
  <c r="AL64" i="69" s="1"/>
  <c r="AH64" i="69"/>
  <c r="AI64" i="69" s="1"/>
  <c r="AE64" i="69"/>
  <c r="AF64" i="69" s="1"/>
  <c r="AC64" i="69"/>
  <c r="AB64" i="69"/>
  <c r="C64" i="69" s="1"/>
  <c r="B64" i="69" s="1"/>
  <c r="AA64" i="69"/>
  <c r="Z64" i="69"/>
  <c r="Y64" i="69"/>
  <c r="X64" i="69"/>
  <c r="W64" i="69"/>
  <c r="V64" i="69"/>
  <c r="U64" i="69"/>
  <c r="AT63" i="69"/>
  <c r="AU63" i="69" s="1"/>
  <c r="AQ63" i="69"/>
  <c r="AR63" i="69" s="1"/>
  <c r="AN63" i="69"/>
  <c r="AO63" i="69" s="1"/>
  <c r="AK63" i="69"/>
  <c r="AL63" i="69" s="1"/>
  <c r="AH63" i="69"/>
  <c r="AI63" i="69" s="1"/>
  <c r="AE63" i="69"/>
  <c r="AF63" i="69" s="1"/>
  <c r="AC63" i="69"/>
  <c r="AB63" i="69"/>
  <c r="AA63" i="69"/>
  <c r="Z63" i="69"/>
  <c r="Y63" i="69"/>
  <c r="X63" i="69"/>
  <c r="W63" i="69"/>
  <c r="V63" i="69"/>
  <c r="U63" i="69"/>
  <c r="AT62" i="69"/>
  <c r="AU62" i="69" s="1"/>
  <c r="AQ62" i="69"/>
  <c r="AR62" i="69" s="1"/>
  <c r="AN62" i="69"/>
  <c r="AO62" i="69" s="1"/>
  <c r="AK62" i="69"/>
  <c r="AL62" i="69" s="1"/>
  <c r="AH62" i="69"/>
  <c r="AI62" i="69" s="1"/>
  <c r="AE62" i="69"/>
  <c r="AF62" i="69" s="1"/>
  <c r="AC62" i="69"/>
  <c r="AB62" i="69"/>
  <c r="AA62" i="69"/>
  <c r="Z62" i="69"/>
  <c r="Y62" i="69"/>
  <c r="X62" i="69"/>
  <c r="W62" i="69"/>
  <c r="V62" i="69"/>
  <c r="U62" i="69"/>
  <c r="AT61" i="69"/>
  <c r="AU61" i="69" s="1"/>
  <c r="AQ61" i="69"/>
  <c r="AR61" i="69" s="1"/>
  <c r="AN61" i="69"/>
  <c r="AO61" i="69" s="1"/>
  <c r="AK61" i="69"/>
  <c r="AL61" i="69" s="1"/>
  <c r="AH61" i="69"/>
  <c r="AI61" i="69" s="1"/>
  <c r="AE61" i="69"/>
  <c r="AF61" i="69" s="1"/>
  <c r="AC61" i="69"/>
  <c r="AB61" i="69"/>
  <c r="AA61" i="69"/>
  <c r="Z61" i="69"/>
  <c r="Y61" i="69"/>
  <c r="X61" i="69"/>
  <c r="W61" i="69"/>
  <c r="V61" i="69"/>
  <c r="U61" i="69"/>
  <c r="AT60" i="69"/>
  <c r="AU60" i="69" s="1"/>
  <c r="AQ60" i="69"/>
  <c r="AR60" i="69" s="1"/>
  <c r="AN60" i="69"/>
  <c r="AO60" i="69" s="1"/>
  <c r="AK60" i="69"/>
  <c r="AL60" i="69" s="1"/>
  <c r="AH60" i="69"/>
  <c r="AI60" i="69" s="1"/>
  <c r="AE60" i="69"/>
  <c r="AF60" i="69" s="1"/>
  <c r="AC60" i="69"/>
  <c r="AB60" i="69"/>
  <c r="AA60" i="69"/>
  <c r="Z60" i="69"/>
  <c r="Y60" i="69"/>
  <c r="X60" i="69"/>
  <c r="W60" i="69"/>
  <c r="V60" i="69"/>
  <c r="U60" i="69"/>
  <c r="AT59" i="69"/>
  <c r="AU59" i="69" s="1"/>
  <c r="AQ59" i="69"/>
  <c r="AR59" i="69" s="1"/>
  <c r="AN59" i="69"/>
  <c r="AO59" i="69" s="1"/>
  <c r="AK59" i="69"/>
  <c r="AL59" i="69" s="1"/>
  <c r="AH59" i="69"/>
  <c r="AI59" i="69" s="1"/>
  <c r="AE59" i="69"/>
  <c r="AF59" i="69" s="1"/>
  <c r="AC59" i="69"/>
  <c r="AB59" i="69"/>
  <c r="AA59" i="69"/>
  <c r="Z59" i="69"/>
  <c r="Y59" i="69"/>
  <c r="X59" i="69"/>
  <c r="W59" i="69"/>
  <c r="V59" i="69"/>
  <c r="U59" i="69"/>
  <c r="AT58" i="69"/>
  <c r="AU58" i="69" s="1"/>
  <c r="AQ58" i="69"/>
  <c r="AR58" i="69" s="1"/>
  <c r="AN58" i="69"/>
  <c r="AO58" i="69" s="1"/>
  <c r="AK58" i="69"/>
  <c r="AL58" i="69" s="1"/>
  <c r="AH58" i="69"/>
  <c r="AI58" i="69" s="1"/>
  <c r="AE58" i="69"/>
  <c r="AF58" i="69" s="1"/>
  <c r="AC58" i="69"/>
  <c r="AB58" i="69"/>
  <c r="AA58" i="69"/>
  <c r="Z58" i="69"/>
  <c r="Y58" i="69"/>
  <c r="X58" i="69"/>
  <c r="W58" i="69"/>
  <c r="V58" i="69"/>
  <c r="U58" i="69"/>
  <c r="C58" i="69"/>
  <c r="B58" i="69"/>
  <c r="AT57" i="69"/>
  <c r="AU57" i="69" s="1"/>
  <c r="AQ57" i="69"/>
  <c r="AR57" i="69" s="1"/>
  <c r="AN57" i="69"/>
  <c r="AO57" i="69" s="1"/>
  <c r="AK57" i="69"/>
  <c r="AL57" i="69" s="1"/>
  <c r="AH57" i="69"/>
  <c r="AI57" i="69" s="1"/>
  <c r="AE57" i="69"/>
  <c r="AF57" i="69" s="1"/>
  <c r="AC57" i="69"/>
  <c r="AB57" i="69"/>
  <c r="AA57" i="69"/>
  <c r="Z57" i="69"/>
  <c r="Y57" i="69"/>
  <c r="X57" i="69"/>
  <c r="W57" i="69"/>
  <c r="V57" i="69"/>
  <c r="U57" i="69"/>
  <c r="AT56" i="69"/>
  <c r="AU56" i="69" s="1"/>
  <c r="AQ56" i="69"/>
  <c r="AR56" i="69" s="1"/>
  <c r="AN56" i="69"/>
  <c r="AO56" i="69" s="1"/>
  <c r="AK56" i="69"/>
  <c r="AL56" i="69" s="1"/>
  <c r="AH56" i="69"/>
  <c r="AI56" i="69" s="1"/>
  <c r="AE56" i="69"/>
  <c r="AF56" i="69" s="1"/>
  <c r="AC56" i="69"/>
  <c r="AB56" i="69"/>
  <c r="AA56" i="69"/>
  <c r="Z56" i="69"/>
  <c r="Y56" i="69"/>
  <c r="X56" i="69"/>
  <c r="W56" i="69"/>
  <c r="V56" i="69"/>
  <c r="U56" i="69"/>
  <c r="C56" i="69"/>
  <c r="B56" i="69"/>
  <c r="AT55" i="69"/>
  <c r="AU55" i="69" s="1"/>
  <c r="AQ55" i="69"/>
  <c r="AR55" i="69" s="1"/>
  <c r="AN55" i="69"/>
  <c r="AO55" i="69" s="1"/>
  <c r="AK55" i="69"/>
  <c r="AL55" i="69" s="1"/>
  <c r="AI55" i="69"/>
  <c r="AH55" i="69"/>
  <c r="AE55" i="69"/>
  <c r="AF55" i="69" s="1"/>
  <c r="AC55" i="69"/>
  <c r="AB55" i="69"/>
  <c r="AA55" i="69"/>
  <c r="Z55" i="69"/>
  <c r="Y55" i="69"/>
  <c r="X55" i="69"/>
  <c r="W55" i="69"/>
  <c r="V55" i="69"/>
  <c r="U55" i="69"/>
  <c r="AT54" i="69"/>
  <c r="AU54" i="69" s="1"/>
  <c r="AQ54" i="69"/>
  <c r="AR54" i="69" s="1"/>
  <c r="AN54" i="69"/>
  <c r="AO54" i="69" s="1"/>
  <c r="AK54" i="69"/>
  <c r="AL54" i="69" s="1"/>
  <c r="AH54" i="69"/>
  <c r="AI54" i="69" s="1"/>
  <c r="AE54" i="69"/>
  <c r="AF54" i="69" s="1"/>
  <c r="AC54" i="69"/>
  <c r="AB54" i="69"/>
  <c r="AA54" i="69"/>
  <c r="Z54" i="69"/>
  <c r="Y54" i="69"/>
  <c r="X54" i="69"/>
  <c r="W54" i="69"/>
  <c r="V54" i="69"/>
  <c r="U54" i="69"/>
  <c r="AT53" i="69"/>
  <c r="AU53" i="69" s="1"/>
  <c r="AQ53" i="69"/>
  <c r="AR53" i="69" s="1"/>
  <c r="AN53" i="69"/>
  <c r="AO53" i="69" s="1"/>
  <c r="AK53" i="69"/>
  <c r="AL53" i="69" s="1"/>
  <c r="AI53" i="69"/>
  <c r="AH53" i="69"/>
  <c r="AE53" i="69"/>
  <c r="AF53" i="69" s="1"/>
  <c r="AC53" i="69"/>
  <c r="AB53" i="69"/>
  <c r="AA53" i="69"/>
  <c r="Z53" i="69"/>
  <c r="Y53" i="69"/>
  <c r="X53" i="69"/>
  <c r="W53" i="69"/>
  <c r="V53" i="69"/>
  <c r="U53" i="69"/>
  <c r="AU52" i="69"/>
  <c r="AT52" i="69"/>
  <c r="AQ52" i="69"/>
  <c r="AR52" i="69" s="1"/>
  <c r="AN52" i="69"/>
  <c r="AO52" i="69" s="1"/>
  <c r="AK52" i="69"/>
  <c r="AL52" i="69" s="1"/>
  <c r="AH52" i="69"/>
  <c r="AI52" i="69" s="1"/>
  <c r="AE52" i="69"/>
  <c r="AF52" i="69" s="1"/>
  <c r="AC52" i="69"/>
  <c r="AB52" i="69"/>
  <c r="AA52" i="69"/>
  <c r="Z52" i="69"/>
  <c r="Y52" i="69"/>
  <c r="X52" i="69"/>
  <c r="W52" i="69"/>
  <c r="V52" i="69"/>
  <c r="U52" i="69"/>
  <c r="AT51" i="69"/>
  <c r="AU51" i="69" s="1"/>
  <c r="AQ51" i="69"/>
  <c r="AR51" i="69" s="1"/>
  <c r="AN51" i="69"/>
  <c r="AO51" i="69" s="1"/>
  <c r="AK51" i="69"/>
  <c r="AL51" i="69" s="1"/>
  <c r="AH51" i="69"/>
  <c r="AI51" i="69" s="1"/>
  <c r="AE51" i="69"/>
  <c r="AF51" i="69" s="1"/>
  <c r="AC51" i="69"/>
  <c r="AB51" i="69"/>
  <c r="AA51" i="69"/>
  <c r="Z51" i="69"/>
  <c r="Y51" i="69"/>
  <c r="X51" i="69"/>
  <c r="W51" i="69"/>
  <c r="V51" i="69"/>
  <c r="U51" i="69"/>
  <c r="AU50" i="69"/>
  <c r="AT50" i="69"/>
  <c r="AQ50" i="69"/>
  <c r="AR50" i="69" s="1"/>
  <c r="AN50" i="69"/>
  <c r="AO50" i="69" s="1"/>
  <c r="AK50" i="69"/>
  <c r="AL50" i="69" s="1"/>
  <c r="AH50" i="69"/>
  <c r="AI50" i="69" s="1"/>
  <c r="AE50" i="69"/>
  <c r="AF50" i="69" s="1"/>
  <c r="AC50" i="69"/>
  <c r="AB50" i="69"/>
  <c r="AA50" i="69"/>
  <c r="Z50" i="69"/>
  <c r="Y50" i="69"/>
  <c r="X50" i="69"/>
  <c r="W50" i="69"/>
  <c r="V50" i="69"/>
  <c r="U50" i="69"/>
  <c r="C50" i="69" s="1"/>
  <c r="B50" i="69" s="1"/>
  <c r="AT49" i="69"/>
  <c r="AU49" i="69" s="1"/>
  <c r="AQ49" i="69"/>
  <c r="AR49" i="69" s="1"/>
  <c r="AN49" i="69"/>
  <c r="AO49" i="69" s="1"/>
  <c r="AK49" i="69"/>
  <c r="AL49" i="69" s="1"/>
  <c r="AH49" i="69"/>
  <c r="AI49" i="69" s="1"/>
  <c r="AE49" i="69"/>
  <c r="AF49" i="69" s="1"/>
  <c r="AC49" i="69"/>
  <c r="AB49" i="69"/>
  <c r="AA49" i="69"/>
  <c r="Z49" i="69"/>
  <c r="Y49" i="69"/>
  <c r="X49" i="69"/>
  <c r="W49" i="69"/>
  <c r="V49" i="69"/>
  <c r="U49" i="69"/>
  <c r="AT48" i="69"/>
  <c r="AU48" i="69" s="1"/>
  <c r="AQ48" i="69"/>
  <c r="AR48" i="69" s="1"/>
  <c r="AN48" i="69"/>
  <c r="AO48" i="69" s="1"/>
  <c r="AK48" i="69"/>
  <c r="AL48" i="69" s="1"/>
  <c r="AH48" i="69"/>
  <c r="AI48" i="69" s="1"/>
  <c r="AE48" i="69"/>
  <c r="AF48" i="69" s="1"/>
  <c r="AC48" i="69"/>
  <c r="AB48" i="69"/>
  <c r="AA48" i="69"/>
  <c r="Z48" i="69"/>
  <c r="Y48" i="69"/>
  <c r="X48" i="69"/>
  <c r="W48" i="69"/>
  <c r="V48" i="69"/>
  <c r="U48" i="69"/>
  <c r="C48" i="69" s="1"/>
  <c r="B48" i="69" s="1"/>
  <c r="AT47" i="69"/>
  <c r="AU47" i="69" s="1"/>
  <c r="AQ47" i="69"/>
  <c r="AR47" i="69" s="1"/>
  <c r="AN47" i="69"/>
  <c r="AO47" i="69" s="1"/>
  <c r="AK47" i="69"/>
  <c r="AL47" i="69" s="1"/>
  <c r="AH47" i="69"/>
  <c r="AI47" i="69" s="1"/>
  <c r="AE47" i="69"/>
  <c r="AF47" i="69" s="1"/>
  <c r="AC47" i="69"/>
  <c r="AB47" i="69"/>
  <c r="AA47" i="69"/>
  <c r="Z47" i="69"/>
  <c r="Y47" i="69"/>
  <c r="X47" i="69"/>
  <c r="W47" i="69"/>
  <c r="V47" i="69"/>
  <c r="U47" i="69"/>
  <c r="AT46" i="69"/>
  <c r="AU46" i="69" s="1"/>
  <c r="AQ46" i="69"/>
  <c r="AR46" i="69" s="1"/>
  <c r="AN46" i="69"/>
  <c r="AO46" i="69" s="1"/>
  <c r="AK46" i="69"/>
  <c r="AL46" i="69" s="1"/>
  <c r="AH46" i="69"/>
  <c r="AI46" i="69" s="1"/>
  <c r="AE46" i="69"/>
  <c r="AF46" i="69" s="1"/>
  <c r="AC46" i="69"/>
  <c r="AB46" i="69"/>
  <c r="AA46" i="69"/>
  <c r="Z46" i="69"/>
  <c r="Y46" i="69"/>
  <c r="X46" i="69"/>
  <c r="W46" i="69"/>
  <c r="V46" i="69"/>
  <c r="U46" i="69"/>
  <c r="AT45" i="69"/>
  <c r="AU45" i="69" s="1"/>
  <c r="AQ45" i="69"/>
  <c r="AR45" i="69" s="1"/>
  <c r="AN45" i="69"/>
  <c r="AO45" i="69" s="1"/>
  <c r="AK45" i="69"/>
  <c r="AL45" i="69" s="1"/>
  <c r="AH45" i="69"/>
  <c r="AI45" i="69" s="1"/>
  <c r="AE45" i="69"/>
  <c r="AF45" i="69" s="1"/>
  <c r="AC45" i="69"/>
  <c r="AB45" i="69"/>
  <c r="AA45" i="69"/>
  <c r="Z45" i="69"/>
  <c r="Y45" i="69"/>
  <c r="X45" i="69"/>
  <c r="W45" i="69"/>
  <c r="V45" i="69"/>
  <c r="U45" i="69"/>
  <c r="AT44" i="69"/>
  <c r="AU44" i="69" s="1"/>
  <c r="AQ44" i="69"/>
  <c r="AR44" i="69" s="1"/>
  <c r="AN44" i="69"/>
  <c r="AO44" i="69" s="1"/>
  <c r="AK44" i="69"/>
  <c r="AL44" i="69" s="1"/>
  <c r="AH44" i="69"/>
  <c r="AI44" i="69" s="1"/>
  <c r="AE44" i="69"/>
  <c r="AF44" i="69" s="1"/>
  <c r="AC44" i="69"/>
  <c r="AB44" i="69"/>
  <c r="AA44" i="69"/>
  <c r="Z44" i="69"/>
  <c r="Y44" i="69"/>
  <c r="X44" i="69"/>
  <c r="W44" i="69"/>
  <c r="V44" i="69"/>
  <c r="U44" i="69"/>
  <c r="AT43" i="69"/>
  <c r="AU43" i="69" s="1"/>
  <c r="AQ43" i="69"/>
  <c r="AR43" i="69" s="1"/>
  <c r="AN43" i="69"/>
  <c r="AO43" i="69" s="1"/>
  <c r="AK43" i="69"/>
  <c r="AL43" i="69" s="1"/>
  <c r="AI43" i="69"/>
  <c r="AH43" i="69"/>
  <c r="AE43" i="69"/>
  <c r="AF43" i="69" s="1"/>
  <c r="AC43" i="69"/>
  <c r="AB43" i="69"/>
  <c r="AA43" i="69"/>
  <c r="Z43" i="69"/>
  <c r="Y43" i="69"/>
  <c r="X43" i="69"/>
  <c r="W43" i="69"/>
  <c r="V43" i="69"/>
  <c r="U43" i="69"/>
  <c r="AT42" i="69"/>
  <c r="AU42" i="69" s="1"/>
  <c r="AQ42" i="69"/>
  <c r="AR42" i="69" s="1"/>
  <c r="AN42" i="69"/>
  <c r="AO42" i="69" s="1"/>
  <c r="AK42" i="69"/>
  <c r="AL42" i="69" s="1"/>
  <c r="AH42" i="69"/>
  <c r="AI42" i="69" s="1"/>
  <c r="AE42" i="69"/>
  <c r="AF42" i="69" s="1"/>
  <c r="AC42" i="69"/>
  <c r="AB42" i="69"/>
  <c r="AA42" i="69"/>
  <c r="Z42" i="69"/>
  <c r="Y42" i="69"/>
  <c r="X42" i="69"/>
  <c r="W42" i="69"/>
  <c r="V42" i="69"/>
  <c r="U42" i="69"/>
  <c r="C42" i="69"/>
  <c r="B42" i="69"/>
  <c r="AT41" i="69"/>
  <c r="AU41" i="69" s="1"/>
  <c r="AQ41" i="69"/>
  <c r="AR41" i="69" s="1"/>
  <c r="AN41" i="69"/>
  <c r="AO41" i="69" s="1"/>
  <c r="AK41" i="69"/>
  <c r="AL41" i="69" s="1"/>
  <c r="AH41" i="69"/>
  <c r="AI41" i="69" s="1"/>
  <c r="AE41" i="69"/>
  <c r="AF41" i="69" s="1"/>
  <c r="AC41" i="69"/>
  <c r="AB41" i="69"/>
  <c r="AA41" i="69"/>
  <c r="Z41" i="69"/>
  <c r="Y41" i="69"/>
  <c r="X41" i="69"/>
  <c r="W41" i="69"/>
  <c r="V41" i="69"/>
  <c r="U41" i="69"/>
  <c r="AU40" i="69"/>
  <c r="AT40" i="69"/>
  <c r="AQ40" i="69"/>
  <c r="AR40" i="69" s="1"/>
  <c r="AN40" i="69"/>
  <c r="AO40" i="69" s="1"/>
  <c r="AK40" i="69"/>
  <c r="AL40" i="69" s="1"/>
  <c r="AH40" i="69"/>
  <c r="AI40" i="69" s="1"/>
  <c r="AE40" i="69"/>
  <c r="AF40" i="69" s="1"/>
  <c r="AC40" i="69"/>
  <c r="AB40" i="69"/>
  <c r="AA40" i="69"/>
  <c r="Z40" i="69"/>
  <c r="Y40" i="69"/>
  <c r="X40" i="69"/>
  <c r="W40" i="69"/>
  <c r="V40" i="69"/>
  <c r="U40" i="69"/>
  <c r="C40" i="69"/>
  <c r="B40" i="69" s="1"/>
  <c r="AT39" i="69"/>
  <c r="AU39" i="69" s="1"/>
  <c r="AQ39" i="69"/>
  <c r="AR39" i="69" s="1"/>
  <c r="AN39" i="69"/>
  <c r="AO39" i="69" s="1"/>
  <c r="AK39" i="69"/>
  <c r="AL39" i="69" s="1"/>
  <c r="AI39" i="69"/>
  <c r="AH39" i="69"/>
  <c r="AE39" i="69"/>
  <c r="AF39" i="69" s="1"/>
  <c r="AC39" i="69"/>
  <c r="AB39" i="69"/>
  <c r="AA39" i="69"/>
  <c r="Z39" i="69"/>
  <c r="Y39" i="69"/>
  <c r="X39" i="69"/>
  <c r="W39" i="69"/>
  <c r="V39" i="69"/>
  <c r="U39" i="69"/>
  <c r="D39" i="69"/>
  <c r="AT38" i="69"/>
  <c r="AU38" i="69" s="1"/>
  <c r="AQ38" i="69"/>
  <c r="AR38" i="69" s="1"/>
  <c r="AN38" i="69"/>
  <c r="AO38" i="69" s="1"/>
  <c r="AK38" i="69"/>
  <c r="AL38" i="69" s="1"/>
  <c r="AH38" i="69"/>
  <c r="AI38" i="69" s="1"/>
  <c r="AE38" i="69"/>
  <c r="AF38" i="69" s="1"/>
  <c r="AC38" i="69"/>
  <c r="AB38" i="69"/>
  <c r="AA38" i="69"/>
  <c r="Z38" i="69"/>
  <c r="Y38" i="69"/>
  <c r="X38" i="69"/>
  <c r="W38" i="69"/>
  <c r="V38" i="69"/>
  <c r="U38" i="69"/>
  <c r="AT37" i="69"/>
  <c r="AU37" i="69" s="1"/>
  <c r="AQ37" i="69"/>
  <c r="AR37" i="69" s="1"/>
  <c r="AN37" i="69"/>
  <c r="AO37" i="69" s="1"/>
  <c r="AK37" i="69"/>
  <c r="AL37" i="69" s="1"/>
  <c r="AI37" i="69"/>
  <c r="AH37" i="69"/>
  <c r="AE37" i="69"/>
  <c r="AF37" i="69" s="1"/>
  <c r="AC37" i="69"/>
  <c r="AB37" i="69"/>
  <c r="AA37" i="69"/>
  <c r="Z37" i="69"/>
  <c r="Y37" i="69"/>
  <c r="X37" i="69"/>
  <c r="W37" i="69"/>
  <c r="V37" i="69"/>
  <c r="U37" i="69"/>
  <c r="D37" i="69"/>
  <c r="AU36" i="69"/>
  <c r="AT36" i="69"/>
  <c r="AQ36" i="69"/>
  <c r="AR36" i="69" s="1"/>
  <c r="AN36" i="69"/>
  <c r="AO36" i="69" s="1"/>
  <c r="AK36" i="69"/>
  <c r="AL36" i="69" s="1"/>
  <c r="AH36" i="69"/>
  <c r="AI36" i="69" s="1"/>
  <c r="AE36" i="69"/>
  <c r="AF36" i="69" s="1"/>
  <c r="AC36" i="69"/>
  <c r="AB36" i="69"/>
  <c r="AA36" i="69"/>
  <c r="Z36" i="69"/>
  <c r="Y36" i="69"/>
  <c r="X36" i="69"/>
  <c r="W36" i="69"/>
  <c r="V36" i="69"/>
  <c r="U36" i="69"/>
  <c r="AT35" i="69"/>
  <c r="AU35" i="69" s="1"/>
  <c r="AQ35" i="69"/>
  <c r="AR35" i="69" s="1"/>
  <c r="AN35" i="69"/>
  <c r="AO35" i="69" s="1"/>
  <c r="AK35" i="69"/>
  <c r="AL35" i="69" s="1"/>
  <c r="AH35" i="69"/>
  <c r="AI35" i="69" s="1"/>
  <c r="AE35" i="69"/>
  <c r="AF35" i="69" s="1"/>
  <c r="AC35" i="69"/>
  <c r="AB35" i="69"/>
  <c r="AA35" i="69"/>
  <c r="Z35" i="69"/>
  <c r="Y35" i="69"/>
  <c r="X35" i="69"/>
  <c r="W35" i="69"/>
  <c r="V35" i="69"/>
  <c r="U35" i="69"/>
  <c r="D35" i="69"/>
  <c r="AU34" i="69"/>
  <c r="AT34" i="69"/>
  <c r="AQ34" i="69"/>
  <c r="AR34" i="69" s="1"/>
  <c r="AN34" i="69"/>
  <c r="AO34" i="69" s="1"/>
  <c r="AK34" i="69"/>
  <c r="AH34" i="69"/>
  <c r="AE34" i="69"/>
  <c r="AC34" i="69"/>
  <c r="AB34" i="69"/>
  <c r="AA34" i="69"/>
  <c r="Z34" i="69"/>
  <c r="Y34" i="69"/>
  <c r="X34" i="69"/>
  <c r="W34" i="69"/>
  <c r="V34" i="69"/>
  <c r="U34" i="69"/>
  <c r="C34" i="69" s="1"/>
  <c r="B34" i="69" s="1"/>
  <c r="L33" i="69"/>
  <c r="K33" i="69"/>
  <c r="J33" i="69"/>
  <c r="F18" i="4" s="1"/>
  <c r="I33" i="69"/>
  <c r="E18" i="4" s="1"/>
  <c r="AT32" i="69"/>
  <c r="AQ32" i="69"/>
  <c r="AN32" i="69"/>
  <c r="AK32" i="69"/>
  <c r="AH32" i="69"/>
  <c r="AE32" i="69"/>
  <c r="F4" i="69"/>
  <c r="E15" i="4"/>
  <c r="AT107" i="68"/>
  <c r="AU107" i="68" s="1"/>
  <c r="AQ107" i="68"/>
  <c r="AR107" i="68" s="1"/>
  <c r="AN107" i="68"/>
  <c r="AO107" i="68" s="1"/>
  <c r="AK107" i="68"/>
  <c r="AL107" i="68" s="1"/>
  <c r="AH107" i="68"/>
  <c r="AI107" i="68" s="1"/>
  <c r="AE107" i="68"/>
  <c r="AF107" i="68" s="1"/>
  <c r="AC107" i="68"/>
  <c r="AB107" i="68"/>
  <c r="AA107" i="68"/>
  <c r="Z107" i="68"/>
  <c r="Y107" i="68"/>
  <c r="X107" i="68"/>
  <c r="W107" i="68"/>
  <c r="V107" i="68"/>
  <c r="U107" i="68"/>
  <c r="AT106" i="68"/>
  <c r="AU106" i="68" s="1"/>
  <c r="AQ106" i="68"/>
  <c r="AR106" i="68" s="1"/>
  <c r="AN106" i="68"/>
  <c r="AO106" i="68" s="1"/>
  <c r="AK106" i="68"/>
  <c r="AL106" i="68" s="1"/>
  <c r="AH106" i="68"/>
  <c r="AI106" i="68" s="1"/>
  <c r="AF106" i="68"/>
  <c r="AE106" i="68"/>
  <c r="AC106" i="68"/>
  <c r="AB106" i="68"/>
  <c r="AA106" i="68"/>
  <c r="Z106" i="68"/>
  <c r="Y106" i="68"/>
  <c r="X106" i="68"/>
  <c r="W106" i="68"/>
  <c r="V106" i="68"/>
  <c r="U106" i="68"/>
  <c r="C106" i="68"/>
  <c r="B106" i="68"/>
  <c r="AT105" i="68"/>
  <c r="AU105" i="68" s="1"/>
  <c r="AQ105" i="68"/>
  <c r="AR105" i="68" s="1"/>
  <c r="AN105" i="68"/>
  <c r="AO105" i="68" s="1"/>
  <c r="AL105" i="68"/>
  <c r="AK105" i="68"/>
  <c r="AH105" i="68"/>
  <c r="AI105" i="68" s="1"/>
  <c r="AE105" i="68"/>
  <c r="AF105" i="68" s="1"/>
  <c r="AC105" i="68"/>
  <c r="AB105" i="68"/>
  <c r="AA105" i="68"/>
  <c r="Z105" i="68"/>
  <c r="Y105" i="68"/>
  <c r="X105" i="68"/>
  <c r="W105" i="68"/>
  <c r="V105" i="68"/>
  <c r="U105" i="68"/>
  <c r="AU104" i="68"/>
  <c r="AT104" i="68"/>
  <c r="AQ104" i="68"/>
  <c r="AR104" i="68" s="1"/>
  <c r="AN104" i="68"/>
  <c r="AO104" i="68" s="1"/>
  <c r="AK104" i="68"/>
  <c r="AL104" i="68" s="1"/>
  <c r="AH104" i="68"/>
  <c r="AI104" i="68" s="1"/>
  <c r="AE104" i="68"/>
  <c r="AF104" i="68" s="1"/>
  <c r="AC104" i="68"/>
  <c r="AB104" i="68"/>
  <c r="AA104" i="68"/>
  <c r="Z104" i="68"/>
  <c r="Y104" i="68"/>
  <c r="X104" i="68"/>
  <c r="W104" i="68"/>
  <c r="V104" i="68"/>
  <c r="U104" i="68"/>
  <c r="C104" i="68" s="1"/>
  <c r="B104" i="68" s="1"/>
  <c r="AT103" i="68"/>
  <c r="AU103" i="68" s="1"/>
  <c r="AQ103" i="68"/>
  <c r="AR103" i="68" s="1"/>
  <c r="AN103" i="68"/>
  <c r="AO103" i="68" s="1"/>
  <c r="AL103" i="68"/>
  <c r="AK103" i="68"/>
  <c r="AH103" i="68"/>
  <c r="AI103" i="68" s="1"/>
  <c r="AE103" i="68"/>
  <c r="AF103" i="68" s="1"/>
  <c r="AC103" i="68"/>
  <c r="AB103" i="68"/>
  <c r="AA103" i="68"/>
  <c r="Z103" i="68"/>
  <c r="Y103" i="68"/>
  <c r="X103" i="68"/>
  <c r="W103" i="68"/>
  <c r="V103" i="68"/>
  <c r="U103" i="68"/>
  <c r="D103" i="68"/>
  <c r="AT102" i="68"/>
  <c r="AU102" i="68" s="1"/>
  <c r="AQ102" i="68"/>
  <c r="AR102" i="68" s="1"/>
  <c r="AN102" i="68"/>
  <c r="AO102" i="68" s="1"/>
  <c r="AK102" i="68"/>
  <c r="AL102" i="68" s="1"/>
  <c r="AH102" i="68"/>
  <c r="AI102" i="68" s="1"/>
  <c r="AE102" i="68"/>
  <c r="AF102" i="68" s="1"/>
  <c r="AC102" i="68"/>
  <c r="AB102" i="68"/>
  <c r="AA102" i="68"/>
  <c r="C102" i="68" s="1"/>
  <c r="B102" i="68" s="1"/>
  <c r="Z102" i="68"/>
  <c r="Y102" i="68"/>
  <c r="X102" i="68"/>
  <c r="W102" i="68"/>
  <c r="V102" i="68"/>
  <c r="U102" i="68"/>
  <c r="AT101" i="68"/>
  <c r="AU101" i="68" s="1"/>
  <c r="AQ101" i="68"/>
  <c r="AR101" i="68" s="1"/>
  <c r="AN101" i="68"/>
  <c r="AO101" i="68" s="1"/>
  <c r="AK101" i="68"/>
  <c r="AL101" i="68" s="1"/>
  <c r="AH101" i="68"/>
  <c r="AI101" i="68" s="1"/>
  <c r="AE101" i="68"/>
  <c r="AF101" i="68" s="1"/>
  <c r="AC101" i="68"/>
  <c r="AB101" i="68"/>
  <c r="AA101" i="68"/>
  <c r="Z101" i="68"/>
  <c r="Y101" i="68"/>
  <c r="X101" i="68"/>
  <c r="W101" i="68"/>
  <c r="V101" i="68"/>
  <c r="U101" i="68"/>
  <c r="AT100" i="68"/>
  <c r="AU100" i="68" s="1"/>
  <c r="AQ100" i="68"/>
  <c r="AR100" i="68" s="1"/>
  <c r="AN100" i="68"/>
  <c r="AO100" i="68" s="1"/>
  <c r="AK100" i="68"/>
  <c r="AL100" i="68" s="1"/>
  <c r="AH100" i="68"/>
  <c r="AI100" i="68" s="1"/>
  <c r="AE100" i="68"/>
  <c r="AF100" i="68" s="1"/>
  <c r="AC100" i="68"/>
  <c r="AB100" i="68"/>
  <c r="AA100" i="68"/>
  <c r="Z100" i="68"/>
  <c r="Y100" i="68"/>
  <c r="X100" i="68"/>
  <c r="W100" i="68"/>
  <c r="V100" i="68"/>
  <c r="U100" i="68"/>
  <c r="C100" i="68"/>
  <c r="B100" i="68"/>
  <c r="AT99" i="68"/>
  <c r="AU99" i="68" s="1"/>
  <c r="AR99" i="68"/>
  <c r="AQ99" i="68"/>
  <c r="AN99" i="68"/>
  <c r="AO99" i="68" s="1"/>
  <c r="AK99" i="68"/>
  <c r="AL99" i="68" s="1"/>
  <c r="AI99" i="68"/>
  <c r="AH99" i="68"/>
  <c r="AE99" i="68"/>
  <c r="AF99" i="68" s="1"/>
  <c r="AC99" i="68"/>
  <c r="AB99" i="68"/>
  <c r="AA99" i="68"/>
  <c r="Z99" i="68"/>
  <c r="Y99" i="68"/>
  <c r="X99" i="68"/>
  <c r="W99" i="68"/>
  <c r="V99" i="68"/>
  <c r="U99" i="68"/>
  <c r="D99" i="68"/>
  <c r="AU98" i="68"/>
  <c r="AT98" i="68"/>
  <c r="AQ98" i="68"/>
  <c r="AR98" i="68" s="1"/>
  <c r="AN98" i="68"/>
  <c r="AO98" i="68" s="1"/>
  <c r="AK98" i="68"/>
  <c r="AL98" i="68" s="1"/>
  <c r="AH98" i="68"/>
  <c r="AI98" i="68" s="1"/>
  <c r="AE98" i="68"/>
  <c r="AF98" i="68" s="1"/>
  <c r="AC98" i="68"/>
  <c r="AB98" i="68"/>
  <c r="AA98" i="68"/>
  <c r="Z98" i="68"/>
  <c r="Y98" i="68"/>
  <c r="X98" i="68"/>
  <c r="W98" i="68"/>
  <c r="V98" i="68"/>
  <c r="C98" i="68" s="1"/>
  <c r="B98" i="68" s="1"/>
  <c r="U98" i="68"/>
  <c r="AT97" i="68"/>
  <c r="AU97" i="68" s="1"/>
  <c r="AQ97" i="68"/>
  <c r="AR97" i="68" s="1"/>
  <c r="AN97" i="68"/>
  <c r="AO97" i="68" s="1"/>
  <c r="AK97" i="68"/>
  <c r="AL97" i="68" s="1"/>
  <c r="AH97" i="68"/>
  <c r="AI97" i="68" s="1"/>
  <c r="AE97" i="68"/>
  <c r="AF97" i="68" s="1"/>
  <c r="AC97" i="68"/>
  <c r="AB97" i="68"/>
  <c r="AA97" i="68"/>
  <c r="Z97" i="68"/>
  <c r="Y97" i="68"/>
  <c r="X97" i="68"/>
  <c r="W97" i="68"/>
  <c r="V97" i="68"/>
  <c r="U97" i="68"/>
  <c r="D97" i="68"/>
  <c r="AT96" i="68"/>
  <c r="AU96" i="68" s="1"/>
  <c r="AQ96" i="68"/>
  <c r="AR96" i="68" s="1"/>
  <c r="AN96" i="68"/>
  <c r="AO96" i="68" s="1"/>
  <c r="AK96" i="68"/>
  <c r="AL96" i="68" s="1"/>
  <c r="AH96" i="68"/>
  <c r="AI96" i="68" s="1"/>
  <c r="AE96" i="68"/>
  <c r="AF96" i="68" s="1"/>
  <c r="AC96" i="68"/>
  <c r="C96" i="68" s="1"/>
  <c r="B96" i="68" s="1"/>
  <c r="AB96" i="68"/>
  <c r="AA96" i="68"/>
  <c r="Z96" i="68"/>
  <c r="Y96" i="68"/>
  <c r="X96" i="68"/>
  <c r="W96" i="68"/>
  <c r="V96" i="68"/>
  <c r="U96" i="68"/>
  <c r="AT95" i="68"/>
  <c r="AU95" i="68" s="1"/>
  <c r="AQ95" i="68"/>
  <c r="AR95" i="68" s="1"/>
  <c r="AN95" i="68"/>
  <c r="AO95" i="68" s="1"/>
  <c r="AK95" i="68"/>
  <c r="AL95" i="68" s="1"/>
  <c r="AI95" i="68"/>
  <c r="AH95" i="68"/>
  <c r="AE95" i="68"/>
  <c r="AF95" i="68" s="1"/>
  <c r="AC95" i="68"/>
  <c r="AB95" i="68"/>
  <c r="AA95" i="68"/>
  <c r="Z95" i="68"/>
  <c r="Y95" i="68"/>
  <c r="X95" i="68"/>
  <c r="W95" i="68"/>
  <c r="V95" i="68"/>
  <c r="U95" i="68"/>
  <c r="D95" i="68"/>
  <c r="AT94" i="68"/>
  <c r="AU94" i="68" s="1"/>
  <c r="AQ94" i="68"/>
  <c r="AR94" i="68" s="1"/>
  <c r="AN94" i="68"/>
  <c r="AO94" i="68" s="1"/>
  <c r="AK94" i="68"/>
  <c r="AL94" i="68" s="1"/>
  <c r="AH94" i="68"/>
  <c r="AI94" i="68" s="1"/>
  <c r="AE94" i="68"/>
  <c r="AF94" i="68" s="1"/>
  <c r="AC94" i="68"/>
  <c r="AB94" i="68"/>
  <c r="AA94" i="68"/>
  <c r="Z94" i="68"/>
  <c r="Y94" i="68"/>
  <c r="X94" i="68"/>
  <c r="W94" i="68"/>
  <c r="V94" i="68"/>
  <c r="U94" i="68"/>
  <c r="C94" i="68"/>
  <c r="B94" i="68"/>
  <c r="AT93" i="68"/>
  <c r="AU93" i="68" s="1"/>
  <c r="AQ93" i="68"/>
  <c r="AR93" i="68" s="1"/>
  <c r="AN93" i="68"/>
  <c r="AO93" i="68" s="1"/>
  <c r="AL93" i="68"/>
  <c r="AK93" i="68"/>
  <c r="AI93" i="68"/>
  <c r="AH93" i="68"/>
  <c r="AE93" i="68"/>
  <c r="AF93" i="68" s="1"/>
  <c r="AC93" i="68"/>
  <c r="AB93" i="68"/>
  <c r="AA93" i="68"/>
  <c r="Z93" i="68"/>
  <c r="Y93" i="68"/>
  <c r="X93" i="68"/>
  <c r="W93" i="68"/>
  <c r="C93" i="68" s="1"/>
  <c r="B93" i="68" s="1"/>
  <c r="V93" i="68"/>
  <c r="U93" i="68"/>
  <c r="AT92" i="68"/>
  <c r="AU92" i="68" s="1"/>
  <c r="AQ92" i="68"/>
  <c r="AR92" i="68" s="1"/>
  <c r="AN92" i="68"/>
  <c r="AO92" i="68" s="1"/>
  <c r="AK92" i="68"/>
  <c r="AL92" i="68" s="1"/>
  <c r="AH92" i="68"/>
  <c r="AI92" i="68" s="1"/>
  <c r="AE92" i="68"/>
  <c r="AF92" i="68" s="1"/>
  <c r="AC92" i="68"/>
  <c r="AB92" i="68"/>
  <c r="AA92" i="68"/>
  <c r="Z92" i="68"/>
  <c r="Y92" i="68"/>
  <c r="C92" i="68" s="1"/>
  <c r="B92" i="68" s="1"/>
  <c r="X92" i="68"/>
  <c r="W92" i="68"/>
  <c r="V92" i="68"/>
  <c r="U92" i="68"/>
  <c r="AT91" i="68"/>
  <c r="AU91" i="68" s="1"/>
  <c r="AQ91" i="68"/>
  <c r="AR91" i="68" s="1"/>
  <c r="AN91" i="68"/>
  <c r="AO91" i="68" s="1"/>
  <c r="AK91" i="68"/>
  <c r="AL91" i="68" s="1"/>
  <c r="AH91" i="68"/>
  <c r="AI91" i="68" s="1"/>
  <c r="AE91" i="68"/>
  <c r="AF91" i="68" s="1"/>
  <c r="AC91" i="68"/>
  <c r="AB91" i="68"/>
  <c r="AA91" i="68"/>
  <c r="Z91" i="68"/>
  <c r="Y91" i="68"/>
  <c r="X91" i="68"/>
  <c r="W91" i="68"/>
  <c r="V91" i="68"/>
  <c r="U91" i="68"/>
  <c r="AT90" i="68"/>
  <c r="AU90" i="68" s="1"/>
  <c r="AQ90" i="68"/>
  <c r="AR90" i="68" s="1"/>
  <c r="AN90" i="68"/>
  <c r="AO90" i="68" s="1"/>
  <c r="AK90" i="68"/>
  <c r="AL90" i="68" s="1"/>
  <c r="AH90" i="68"/>
  <c r="AI90" i="68" s="1"/>
  <c r="AF90" i="68"/>
  <c r="AE90" i="68"/>
  <c r="AC90" i="68"/>
  <c r="AB90" i="68"/>
  <c r="AA90" i="68"/>
  <c r="Z90" i="68"/>
  <c r="Y90" i="68"/>
  <c r="X90" i="68"/>
  <c r="W90" i="68"/>
  <c r="V90" i="68"/>
  <c r="U90" i="68"/>
  <c r="C90" i="68"/>
  <c r="B90" i="68"/>
  <c r="AT89" i="68"/>
  <c r="AU89" i="68" s="1"/>
  <c r="AQ89" i="68"/>
  <c r="AR89" i="68" s="1"/>
  <c r="AN89" i="68"/>
  <c r="AO89" i="68" s="1"/>
  <c r="AL89" i="68"/>
  <c r="AK89" i="68"/>
  <c r="AI89" i="68"/>
  <c r="AH89" i="68"/>
  <c r="AE89" i="68"/>
  <c r="AF89" i="68" s="1"/>
  <c r="AC89" i="68"/>
  <c r="AB89" i="68"/>
  <c r="AA89" i="68"/>
  <c r="Z89" i="68"/>
  <c r="Y89" i="68"/>
  <c r="X89" i="68"/>
  <c r="W89" i="68"/>
  <c r="V89" i="68"/>
  <c r="U89" i="68"/>
  <c r="AU88" i="68"/>
  <c r="AT88" i="68"/>
  <c r="AQ88" i="68"/>
  <c r="AR88" i="68" s="1"/>
  <c r="AN88" i="68"/>
  <c r="AO88" i="68" s="1"/>
  <c r="AK88" i="68"/>
  <c r="AL88" i="68" s="1"/>
  <c r="AH88" i="68"/>
  <c r="AI88" i="68" s="1"/>
  <c r="AE88" i="68"/>
  <c r="AF88" i="68" s="1"/>
  <c r="AC88" i="68"/>
  <c r="AB88" i="68"/>
  <c r="AA88" i="68"/>
  <c r="Z88" i="68"/>
  <c r="Y88" i="68"/>
  <c r="X88" i="68"/>
  <c r="W88" i="68"/>
  <c r="V88" i="68"/>
  <c r="U88" i="68"/>
  <c r="C88" i="68" s="1"/>
  <c r="B88" i="68" s="1"/>
  <c r="AT87" i="68"/>
  <c r="AU87" i="68" s="1"/>
  <c r="AQ87" i="68"/>
  <c r="AR87" i="68" s="1"/>
  <c r="AN87" i="68"/>
  <c r="AO87" i="68" s="1"/>
  <c r="AL87" i="68"/>
  <c r="AK87" i="68"/>
  <c r="AH87" i="68"/>
  <c r="AI87" i="68" s="1"/>
  <c r="AE87" i="68"/>
  <c r="AF87" i="68" s="1"/>
  <c r="AC87" i="68"/>
  <c r="AB87" i="68"/>
  <c r="AA87" i="68"/>
  <c r="Z87" i="68"/>
  <c r="Y87" i="68"/>
  <c r="X87" i="68"/>
  <c r="W87" i="68"/>
  <c r="V87" i="68"/>
  <c r="U87" i="68"/>
  <c r="AT86" i="68"/>
  <c r="AU86" i="68" s="1"/>
  <c r="AQ86" i="68"/>
  <c r="AR86" i="68" s="1"/>
  <c r="AN86" i="68"/>
  <c r="AO86" i="68" s="1"/>
  <c r="AK86" i="68"/>
  <c r="AL86" i="68" s="1"/>
  <c r="AH86" i="68"/>
  <c r="AI86" i="68" s="1"/>
  <c r="AE86" i="68"/>
  <c r="AF86" i="68" s="1"/>
  <c r="AC86" i="68"/>
  <c r="AB86" i="68"/>
  <c r="AA86" i="68"/>
  <c r="C86" i="68" s="1"/>
  <c r="B86" i="68" s="1"/>
  <c r="Z86" i="68"/>
  <c r="Y86" i="68"/>
  <c r="X86" i="68"/>
  <c r="W86" i="68"/>
  <c r="V86" i="68"/>
  <c r="U86" i="68"/>
  <c r="AT85" i="68"/>
  <c r="AU85" i="68" s="1"/>
  <c r="AQ85" i="68"/>
  <c r="AR85" i="68" s="1"/>
  <c r="AN85" i="68"/>
  <c r="AO85" i="68" s="1"/>
  <c r="AK85" i="68"/>
  <c r="AL85" i="68" s="1"/>
  <c r="AH85" i="68"/>
  <c r="AI85" i="68" s="1"/>
  <c r="AE85" i="68"/>
  <c r="AF85" i="68" s="1"/>
  <c r="AC85" i="68"/>
  <c r="AB85" i="68"/>
  <c r="AA85" i="68"/>
  <c r="Z85" i="68"/>
  <c r="Y85" i="68"/>
  <c r="X85" i="68"/>
  <c r="W85" i="68"/>
  <c r="V85" i="68"/>
  <c r="U85" i="68"/>
  <c r="AT84" i="68"/>
  <c r="AU84" i="68" s="1"/>
  <c r="AQ84" i="68"/>
  <c r="AR84" i="68" s="1"/>
  <c r="AN84" i="68"/>
  <c r="AO84" i="68" s="1"/>
  <c r="AK84" i="68"/>
  <c r="AL84" i="68" s="1"/>
  <c r="AH84" i="68"/>
  <c r="AI84" i="68" s="1"/>
  <c r="AE84" i="68"/>
  <c r="AF84" i="68" s="1"/>
  <c r="AC84" i="68"/>
  <c r="AB84" i="68"/>
  <c r="AA84" i="68"/>
  <c r="Z84" i="68"/>
  <c r="Y84" i="68"/>
  <c r="X84" i="68"/>
  <c r="W84" i="68"/>
  <c r="V84" i="68"/>
  <c r="U84" i="68"/>
  <c r="C84" i="68"/>
  <c r="B84" i="68"/>
  <c r="AT83" i="68"/>
  <c r="AU83" i="68" s="1"/>
  <c r="AR83" i="68"/>
  <c r="AQ83" i="68"/>
  <c r="AN83" i="68"/>
  <c r="AO83" i="68" s="1"/>
  <c r="AL83" i="68"/>
  <c r="AK83" i="68"/>
  <c r="AI83" i="68"/>
  <c r="AH83" i="68"/>
  <c r="AE83" i="68"/>
  <c r="AF83" i="68" s="1"/>
  <c r="AC83" i="68"/>
  <c r="AB83" i="68"/>
  <c r="AA83" i="68"/>
  <c r="Z83" i="68"/>
  <c r="Y83" i="68"/>
  <c r="X83" i="68"/>
  <c r="W83" i="68"/>
  <c r="V83" i="68"/>
  <c r="U83" i="68"/>
  <c r="AT82" i="68"/>
  <c r="AU82" i="68" s="1"/>
  <c r="AQ82" i="68"/>
  <c r="AR82" i="68" s="1"/>
  <c r="AO82" i="68"/>
  <c r="AN82" i="68"/>
  <c r="AK82" i="68"/>
  <c r="AL82" i="68" s="1"/>
  <c r="AH82" i="68"/>
  <c r="AI82" i="68" s="1"/>
  <c r="AE82" i="68"/>
  <c r="AF82" i="68" s="1"/>
  <c r="AC82" i="68"/>
  <c r="AB82" i="68"/>
  <c r="AA82" i="68"/>
  <c r="Z82" i="68"/>
  <c r="Y82" i="68"/>
  <c r="X82" i="68"/>
  <c r="C82" i="68" s="1"/>
  <c r="B82" i="68" s="1"/>
  <c r="W82" i="68"/>
  <c r="V82" i="68"/>
  <c r="U82" i="68"/>
  <c r="AT81" i="68"/>
  <c r="AU81" i="68" s="1"/>
  <c r="AR81" i="68"/>
  <c r="AQ81" i="68"/>
  <c r="AN81" i="68"/>
  <c r="AO81" i="68" s="1"/>
  <c r="AK81" i="68"/>
  <c r="AL81" i="68" s="1"/>
  <c r="AH81" i="68"/>
  <c r="AI81" i="68" s="1"/>
  <c r="AE81" i="68"/>
  <c r="AF81" i="68" s="1"/>
  <c r="AC81" i="68"/>
  <c r="AB81" i="68"/>
  <c r="AA81" i="68"/>
  <c r="Z81" i="68"/>
  <c r="Y81" i="68"/>
  <c r="X81" i="68"/>
  <c r="W81" i="68"/>
  <c r="V81" i="68"/>
  <c r="U81" i="68"/>
  <c r="AT80" i="68"/>
  <c r="AU80" i="68" s="1"/>
  <c r="AQ80" i="68"/>
  <c r="AR80" i="68" s="1"/>
  <c r="AN80" i="68"/>
  <c r="AO80" i="68" s="1"/>
  <c r="AK80" i="68"/>
  <c r="AL80" i="68" s="1"/>
  <c r="AH80" i="68"/>
  <c r="AI80" i="68" s="1"/>
  <c r="AE80" i="68"/>
  <c r="AF80" i="68" s="1"/>
  <c r="AC80" i="68"/>
  <c r="AB80" i="68"/>
  <c r="AA80" i="68"/>
  <c r="Z80" i="68"/>
  <c r="Y80" i="68"/>
  <c r="X80" i="68"/>
  <c r="W80" i="68"/>
  <c r="V80" i="68"/>
  <c r="U80" i="68"/>
  <c r="C80" i="68"/>
  <c r="B80" i="68"/>
  <c r="AT79" i="68"/>
  <c r="AU79" i="68" s="1"/>
  <c r="AQ79" i="68"/>
  <c r="AR79" i="68" s="1"/>
  <c r="AN79" i="68"/>
  <c r="AO79" i="68" s="1"/>
  <c r="AL79" i="68"/>
  <c r="AK79" i="68"/>
  <c r="AH79" i="68"/>
  <c r="AI79" i="68" s="1"/>
  <c r="AE79" i="68"/>
  <c r="AF79" i="68" s="1"/>
  <c r="AC79" i="68"/>
  <c r="AB79" i="68"/>
  <c r="AA79" i="68"/>
  <c r="Z79" i="68"/>
  <c r="Y79" i="68"/>
  <c r="X79" i="68"/>
  <c r="W79" i="68"/>
  <c r="V79" i="68"/>
  <c r="U79" i="68"/>
  <c r="AT78" i="68"/>
  <c r="AU78" i="68" s="1"/>
  <c r="AQ78" i="68"/>
  <c r="AR78" i="68" s="1"/>
  <c r="AN78" i="68"/>
  <c r="AO78" i="68" s="1"/>
  <c r="AK78" i="68"/>
  <c r="AL78" i="68" s="1"/>
  <c r="AH78" i="68"/>
  <c r="AI78" i="68" s="1"/>
  <c r="AF78" i="68"/>
  <c r="AE78" i="68"/>
  <c r="AC78" i="68"/>
  <c r="AB78" i="68"/>
  <c r="AA78" i="68"/>
  <c r="Z78" i="68"/>
  <c r="Y78" i="68"/>
  <c r="X78" i="68"/>
  <c r="W78" i="68"/>
  <c r="V78" i="68"/>
  <c r="U78" i="68"/>
  <c r="C78" i="68"/>
  <c r="B78" i="68" s="1"/>
  <c r="AT77" i="68"/>
  <c r="AU77" i="68" s="1"/>
  <c r="AQ77" i="68"/>
  <c r="AR77" i="68" s="1"/>
  <c r="AN77" i="68"/>
  <c r="AO77" i="68" s="1"/>
  <c r="AK77" i="68"/>
  <c r="AL77" i="68" s="1"/>
  <c r="AH77" i="68"/>
  <c r="AI77" i="68" s="1"/>
  <c r="AE77" i="68"/>
  <c r="AF77" i="68" s="1"/>
  <c r="AC77" i="68"/>
  <c r="AB77" i="68"/>
  <c r="AA77" i="68"/>
  <c r="Z77" i="68"/>
  <c r="Y77" i="68"/>
  <c r="X77" i="68"/>
  <c r="W77" i="68"/>
  <c r="V77" i="68"/>
  <c r="U77" i="68"/>
  <c r="D77" i="68"/>
  <c r="AU76" i="68"/>
  <c r="AT76" i="68"/>
  <c r="AQ76" i="68"/>
  <c r="AR76" i="68" s="1"/>
  <c r="AN76" i="68"/>
  <c r="AO76" i="68" s="1"/>
  <c r="AK76" i="68"/>
  <c r="AL76" i="68" s="1"/>
  <c r="AH76" i="68"/>
  <c r="AI76" i="68" s="1"/>
  <c r="AE76" i="68"/>
  <c r="AF76" i="68" s="1"/>
  <c r="AC76" i="68"/>
  <c r="AB76" i="68"/>
  <c r="AA76" i="68"/>
  <c r="Z76" i="68"/>
  <c r="Y76" i="68"/>
  <c r="X76" i="68"/>
  <c r="W76" i="68"/>
  <c r="V76" i="68"/>
  <c r="U76" i="68"/>
  <c r="C76" i="68" s="1"/>
  <c r="B76" i="68" s="1"/>
  <c r="AT75" i="68"/>
  <c r="AU75" i="68" s="1"/>
  <c r="AQ75" i="68"/>
  <c r="AR75" i="68" s="1"/>
  <c r="AN75" i="68"/>
  <c r="AO75" i="68" s="1"/>
  <c r="AK75" i="68"/>
  <c r="AL75" i="68" s="1"/>
  <c r="AH75" i="68"/>
  <c r="AI75" i="68" s="1"/>
  <c r="AE75" i="68"/>
  <c r="AF75" i="68" s="1"/>
  <c r="AC75" i="68"/>
  <c r="AB75" i="68"/>
  <c r="AA75" i="68"/>
  <c r="Z75" i="68"/>
  <c r="Y75" i="68"/>
  <c r="X75" i="68"/>
  <c r="W75" i="68"/>
  <c r="V75" i="68"/>
  <c r="U75" i="68"/>
  <c r="D75" i="68"/>
  <c r="AT74" i="68"/>
  <c r="AU74" i="68" s="1"/>
  <c r="AQ74" i="68"/>
  <c r="AR74" i="68" s="1"/>
  <c r="AN74" i="68"/>
  <c r="AO74" i="68" s="1"/>
  <c r="AK74" i="68"/>
  <c r="AL74" i="68" s="1"/>
  <c r="AH74" i="68"/>
  <c r="AI74" i="68" s="1"/>
  <c r="AF74" i="68"/>
  <c r="AE74" i="68"/>
  <c r="AC74" i="68"/>
  <c r="AB74" i="68"/>
  <c r="AA74" i="68"/>
  <c r="Z74" i="68"/>
  <c r="Y74" i="68"/>
  <c r="X74" i="68"/>
  <c r="W74" i="68"/>
  <c r="V74" i="68"/>
  <c r="U74" i="68"/>
  <c r="C74" i="68"/>
  <c r="B74" i="68"/>
  <c r="AT73" i="68"/>
  <c r="AU73" i="68" s="1"/>
  <c r="AQ73" i="68"/>
  <c r="AR73" i="68" s="1"/>
  <c r="AN73" i="68"/>
  <c r="AO73" i="68" s="1"/>
  <c r="AK73" i="68"/>
  <c r="AL73" i="68" s="1"/>
  <c r="AH73" i="68"/>
  <c r="AI73" i="68" s="1"/>
  <c r="AE73" i="68"/>
  <c r="AF73" i="68" s="1"/>
  <c r="AC73" i="68"/>
  <c r="AB73" i="68"/>
  <c r="AA73" i="68"/>
  <c r="Z73" i="68"/>
  <c r="Y73" i="68"/>
  <c r="X73" i="68"/>
  <c r="W73" i="68"/>
  <c r="V73" i="68"/>
  <c r="U73" i="68"/>
  <c r="D73" i="68"/>
  <c r="AU72" i="68"/>
  <c r="AT72" i="68"/>
  <c r="AQ72" i="68"/>
  <c r="AR72" i="68" s="1"/>
  <c r="AN72" i="68"/>
  <c r="AO72" i="68" s="1"/>
  <c r="AK72" i="68"/>
  <c r="AL72" i="68" s="1"/>
  <c r="AH72" i="68"/>
  <c r="AI72" i="68" s="1"/>
  <c r="AF72" i="68"/>
  <c r="AE72" i="68"/>
  <c r="AC72" i="68"/>
  <c r="AB72" i="68"/>
  <c r="AA72" i="68"/>
  <c r="Z72" i="68"/>
  <c r="Y72" i="68"/>
  <c r="X72" i="68"/>
  <c r="W72" i="68"/>
  <c r="V72" i="68"/>
  <c r="U72" i="68"/>
  <c r="C72" i="68" s="1"/>
  <c r="B72" i="68" s="1"/>
  <c r="AT71" i="68"/>
  <c r="AU71" i="68" s="1"/>
  <c r="AR71" i="68"/>
  <c r="AQ71" i="68"/>
  <c r="AN71" i="68"/>
  <c r="AO71" i="68" s="1"/>
  <c r="AK71" i="68"/>
  <c r="AL71" i="68" s="1"/>
  <c r="AH71" i="68"/>
  <c r="AI71" i="68" s="1"/>
  <c r="AE71" i="68"/>
  <c r="AF71" i="68" s="1"/>
  <c r="AC71" i="68"/>
  <c r="AB71" i="68"/>
  <c r="AA71" i="68"/>
  <c r="Z71" i="68"/>
  <c r="C71" i="68" s="1"/>
  <c r="B71" i="68" s="1"/>
  <c r="Y71" i="68"/>
  <c r="X71" i="68"/>
  <c r="W71" i="68"/>
  <c r="V71" i="68"/>
  <c r="U71" i="68"/>
  <c r="AU70" i="68"/>
  <c r="AT70" i="68"/>
  <c r="AQ70" i="68"/>
  <c r="AR70" i="68" s="1"/>
  <c r="AN70" i="68"/>
  <c r="AO70" i="68" s="1"/>
  <c r="AK70" i="68"/>
  <c r="AL70" i="68" s="1"/>
  <c r="AH70" i="68"/>
  <c r="AI70" i="68" s="1"/>
  <c r="AE70" i="68"/>
  <c r="AF70" i="68" s="1"/>
  <c r="AC70" i="68"/>
  <c r="AB70" i="68"/>
  <c r="AA70" i="68"/>
  <c r="Z70" i="68"/>
  <c r="Y70" i="68"/>
  <c r="X70" i="68"/>
  <c r="W70" i="68"/>
  <c r="V70" i="68"/>
  <c r="U70" i="68"/>
  <c r="C70" i="68" s="1"/>
  <c r="B70" i="68" s="1"/>
  <c r="AT69" i="68"/>
  <c r="AU69" i="68" s="1"/>
  <c r="AQ69" i="68"/>
  <c r="AR69" i="68" s="1"/>
  <c r="AN69" i="68"/>
  <c r="AO69" i="68" s="1"/>
  <c r="AK69" i="68"/>
  <c r="AL69" i="68" s="1"/>
  <c r="AH69" i="68"/>
  <c r="AI69" i="68" s="1"/>
  <c r="AE69" i="68"/>
  <c r="AF69" i="68" s="1"/>
  <c r="AC69" i="68"/>
  <c r="AB69" i="68"/>
  <c r="AA69" i="68"/>
  <c r="Z69" i="68"/>
  <c r="Y69" i="68"/>
  <c r="X69" i="68"/>
  <c r="W69" i="68"/>
  <c r="V69" i="68"/>
  <c r="U69" i="68"/>
  <c r="AT68" i="68"/>
  <c r="AU68" i="68" s="1"/>
  <c r="AQ68" i="68"/>
  <c r="AR68" i="68" s="1"/>
  <c r="AN68" i="68"/>
  <c r="AO68" i="68" s="1"/>
  <c r="AK68" i="68"/>
  <c r="AL68" i="68" s="1"/>
  <c r="AH68" i="68"/>
  <c r="AI68" i="68" s="1"/>
  <c r="AF68" i="68"/>
  <c r="AE68" i="68"/>
  <c r="AC68" i="68"/>
  <c r="AB68" i="68"/>
  <c r="AA68" i="68"/>
  <c r="Z68" i="68"/>
  <c r="Y68" i="68"/>
  <c r="X68" i="68"/>
  <c r="W68" i="68"/>
  <c r="V68" i="68"/>
  <c r="U68" i="68"/>
  <c r="C68" i="68"/>
  <c r="B68" i="68"/>
  <c r="AT67" i="68"/>
  <c r="AU67" i="68" s="1"/>
  <c r="AQ67" i="68"/>
  <c r="AR67" i="68" s="1"/>
  <c r="AN67" i="68"/>
  <c r="AO67" i="68" s="1"/>
  <c r="AK67" i="68"/>
  <c r="AL67" i="68" s="1"/>
  <c r="AH67" i="68"/>
  <c r="AI67" i="68" s="1"/>
  <c r="AE67" i="68"/>
  <c r="AF67" i="68" s="1"/>
  <c r="AC67" i="68"/>
  <c r="AB67" i="68"/>
  <c r="AA67" i="68"/>
  <c r="Z67" i="68"/>
  <c r="Y67" i="68"/>
  <c r="X67" i="68"/>
  <c r="W67" i="68"/>
  <c r="V67" i="68"/>
  <c r="U67" i="68"/>
  <c r="AT66" i="68"/>
  <c r="AU66" i="68" s="1"/>
  <c r="AQ66" i="68"/>
  <c r="AR66" i="68" s="1"/>
  <c r="AN66" i="68"/>
  <c r="AO66" i="68" s="1"/>
  <c r="AK66" i="68"/>
  <c r="AL66" i="68" s="1"/>
  <c r="AH66" i="68"/>
  <c r="AI66" i="68" s="1"/>
  <c r="AF66" i="68"/>
  <c r="AE66" i="68"/>
  <c r="AC66" i="68"/>
  <c r="AB66" i="68"/>
  <c r="AA66" i="68"/>
  <c r="Z66" i="68"/>
  <c r="Y66" i="68"/>
  <c r="X66" i="68"/>
  <c r="W66" i="68"/>
  <c r="V66" i="68"/>
  <c r="U66" i="68"/>
  <c r="C66" i="68"/>
  <c r="B66" i="68" s="1"/>
  <c r="AT65" i="68"/>
  <c r="AU65" i="68" s="1"/>
  <c r="AQ65" i="68"/>
  <c r="AR65" i="68" s="1"/>
  <c r="AN65" i="68"/>
  <c r="AO65" i="68" s="1"/>
  <c r="AK65" i="68"/>
  <c r="AL65" i="68" s="1"/>
  <c r="AH65" i="68"/>
  <c r="AI65" i="68" s="1"/>
  <c r="AE65" i="68"/>
  <c r="AF65" i="68" s="1"/>
  <c r="AC65" i="68"/>
  <c r="AB65" i="68"/>
  <c r="AA65" i="68"/>
  <c r="Z65" i="68"/>
  <c r="Y65" i="68"/>
  <c r="X65" i="68"/>
  <c r="W65" i="68"/>
  <c r="V65" i="68"/>
  <c r="U65" i="68"/>
  <c r="AT64" i="68"/>
  <c r="AU64" i="68" s="1"/>
  <c r="AQ64" i="68"/>
  <c r="AR64" i="68" s="1"/>
  <c r="AN64" i="68"/>
  <c r="AO64" i="68" s="1"/>
  <c r="AK64" i="68"/>
  <c r="AL64" i="68" s="1"/>
  <c r="AH64" i="68"/>
  <c r="AI64" i="68" s="1"/>
  <c r="AE64" i="68"/>
  <c r="AF64" i="68" s="1"/>
  <c r="AC64" i="68"/>
  <c r="AB64" i="68"/>
  <c r="AA64" i="68"/>
  <c r="Z64" i="68"/>
  <c r="Y64" i="68"/>
  <c r="X64" i="68"/>
  <c r="C64" i="68" s="1"/>
  <c r="B64" i="68" s="1"/>
  <c r="W64" i="68"/>
  <c r="V64" i="68"/>
  <c r="U64" i="68"/>
  <c r="AT63" i="68"/>
  <c r="AU63" i="68" s="1"/>
  <c r="AQ63" i="68"/>
  <c r="AR63" i="68" s="1"/>
  <c r="AN63" i="68"/>
  <c r="AO63" i="68" s="1"/>
  <c r="AK63" i="68"/>
  <c r="AL63" i="68" s="1"/>
  <c r="AH63" i="68"/>
  <c r="AI63" i="68" s="1"/>
  <c r="AE63" i="68"/>
  <c r="AF63" i="68" s="1"/>
  <c r="AC63" i="68"/>
  <c r="AB63" i="68"/>
  <c r="AA63" i="68"/>
  <c r="Z63" i="68"/>
  <c r="C63" i="68" s="1"/>
  <c r="B63" i="68" s="1"/>
  <c r="Y63" i="68"/>
  <c r="X63" i="68"/>
  <c r="W63" i="68"/>
  <c r="V63" i="68"/>
  <c r="U63" i="68"/>
  <c r="AT62" i="68"/>
  <c r="AU62" i="68" s="1"/>
  <c r="AQ62" i="68"/>
  <c r="AR62" i="68" s="1"/>
  <c r="AN62" i="68"/>
  <c r="AO62" i="68" s="1"/>
  <c r="AK62" i="68"/>
  <c r="AL62" i="68" s="1"/>
  <c r="AH62" i="68"/>
  <c r="AI62" i="68" s="1"/>
  <c r="AE62" i="68"/>
  <c r="AF62" i="68" s="1"/>
  <c r="AC62" i="68"/>
  <c r="AB62" i="68"/>
  <c r="AA62" i="68"/>
  <c r="Z62" i="68"/>
  <c r="Y62" i="68"/>
  <c r="X62" i="68"/>
  <c r="W62" i="68"/>
  <c r="V62" i="68"/>
  <c r="U62" i="68"/>
  <c r="C62" i="68" s="1"/>
  <c r="B62" i="68" s="1"/>
  <c r="AT61" i="68"/>
  <c r="AU61" i="68" s="1"/>
  <c r="AQ61" i="68"/>
  <c r="AR61" i="68" s="1"/>
  <c r="AN61" i="68"/>
  <c r="AO61" i="68" s="1"/>
  <c r="AK61" i="68"/>
  <c r="AL61" i="68" s="1"/>
  <c r="AH61" i="68"/>
  <c r="AI61" i="68" s="1"/>
  <c r="AE61" i="68"/>
  <c r="AF61" i="68" s="1"/>
  <c r="AC61" i="68"/>
  <c r="AB61" i="68"/>
  <c r="AA61" i="68"/>
  <c r="Z61" i="68"/>
  <c r="Y61" i="68"/>
  <c r="X61" i="68"/>
  <c r="W61" i="68"/>
  <c r="V61" i="68"/>
  <c r="U61" i="68"/>
  <c r="AT60" i="68"/>
  <c r="AU60" i="68" s="1"/>
  <c r="AQ60" i="68"/>
  <c r="AR60" i="68" s="1"/>
  <c r="AN60" i="68"/>
  <c r="AO60" i="68" s="1"/>
  <c r="AK60" i="68"/>
  <c r="AL60" i="68" s="1"/>
  <c r="AH60" i="68"/>
  <c r="AI60" i="68" s="1"/>
  <c r="AE60" i="68"/>
  <c r="AF60" i="68" s="1"/>
  <c r="AC60" i="68"/>
  <c r="AB60" i="68"/>
  <c r="AA60" i="68"/>
  <c r="Z60" i="68"/>
  <c r="Y60" i="68"/>
  <c r="X60" i="68"/>
  <c r="W60" i="68"/>
  <c r="V60" i="68"/>
  <c r="U60" i="68"/>
  <c r="C60" i="68" s="1"/>
  <c r="B60" i="68" s="1"/>
  <c r="AT59" i="68"/>
  <c r="AU59" i="68" s="1"/>
  <c r="AQ59" i="68"/>
  <c r="AR59" i="68" s="1"/>
  <c r="AN59" i="68"/>
  <c r="AO59" i="68" s="1"/>
  <c r="AK59" i="68"/>
  <c r="AL59" i="68" s="1"/>
  <c r="AH59" i="68"/>
  <c r="AI59" i="68" s="1"/>
  <c r="AE59" i="68"/>
  <c r="AF59" i="68" s="1"/>
  <c r="AC59" i="68"/>
  <c r="AB59" i="68"/>
  <c r="AA59" i="68"/>
  <c r="Z59" i="68"/>
  <c r="Y59" i="68"/>
  <c r="X59" i="68"/>
  <c r="W59" i="68"/>
  <c r="V59" i="68"/>
  <c r="U59" i="68"/>
  <c r="AT58" i="68"/>
  <c r="AU58" i="68" s="1"/>
  <c r="AQ58" i="68"/>
  <c r="AR58" i="68" s="1"/>
  <c r="AN58" i="68"/>
  <c r="AO58" i="68" s="1"/>
  <c r="AK58" i="68"/>
  <c r="AL58" i="68" s="1"/>
  <c r="AH58" i="68"/>
  <c r="AI58" i="68" s="1"/>
  <c r="AE58" i="68"/>
  <c r="AF58" i="68" s="1"/>
  <c r="AC58" i="68"/>
  <c r="AB58" i="68"/>
  <c r="AA58" i="68"/>
  <c r="Z58" i="68"/>
  <c r="Y58" i="68"/>
  <c r="X58" i="68"/>
  <c r="W58" i="68"/>
  <c r="V58" i="68"/>
  <c r="U58" i="68"/>
  <c r="C58" i="68"/>
  <c r="B58" i="68"/>
  <c r="AT57" i="68"/>
  <c r="AU57" i="68" s="1"/>
  <c r="AQ57" i="68"/>
  <c r="AR57" i="68" s="1"/>
  <c r="AN57" i="68"/>
  <c r="AO57" i="68" s="1"/>
  <c r="AK57" i="68"/>
  <c r="AL57" i="68" s="1"/>
  <c r="AH57" i="68"/>
  <c r="AI57" i="68" s="1"/>
  <c r="AE57" i="68"/>
  <c r="AF57" i="68" s="1"/>
  <c r="AC57" i="68"/>
  <c r="AB57" i="68"/>
  <c r="AA57" i="68"/>
  <c r="Z57" i="68"/>
  <c r="Y57" i="68"/>
  <c r="X57" i="68"/>
  <c r="W57" i="68"/>
  <c r="V57" i="68"/>
  <c r="U57" i="68"/>
  <c r="AT56" i="68"/>
  <c r="AU56" i="68" s="1"/>
  <c r="AQ56" i="68"/>
  <c r="AR56" i="68" s="1"/>
  <c r="AN56" i="68"/>
  <c r="AO56" i="68" s="1"/>
  <c r="AK56" i="68"/>
  <c r="AL56" i="68" s="1"/>
  <c r="AH56" i="68"/>
  <c r="AI56" i="68" s="1"/>
  <c r="AE56" i="68"/>
  <c r="AF56" i="68" s="1"/>
  <c r="AC56" i="68"/>
  <c r="AB56" i="68"/>
  <c r="AA56" i="68"/>
  <c r="Z56" i="68"/>
  <c r="Y56" i="68"/>
  <c r="X56" i="68"/>
  <c r="W56" i="68"/>
  <c r="V56" i="68"/>
  <c r="U56" i="68"/>
  <c r="C56" i="68"/>
  <c r="B56" i="68"/>
  <c r="AT55" i="68"/>
  <c r="AU55" i="68" s="1"/>
  <c r="AQ55" i="68"/>
  <c r="AR55" i="68" s="1"/>
  <c r="AN55" i="68"/>
  <c r="AO55" i="68" s="1"/>
  <c r="AK55" i="68"/>
  <c r="AL55" i="68" s="1"/>
  <c r="AH55" i="68"/>
  <c r="AI55" i="68" s="1"/>
  <c r="AE55" i="68"/>
  <c r="AF55" i="68" s="1"/>
  <c r="AC55" i="68"/>
  <c r="AB55" i="68"/>
  <c r="AA55" i="68"/>
  <c r="Z55" i="68"/>
  <c r="Y55" i="68"/>
  <c r="X55" i="68"/>
  <c r="W55" i="68"/>
  <c r="V55" i="68"/>
  <c r="U55" i="68"/>
  <c r="AT54" i="68"/>
  <c r="AU54" i="68" s="1"/>
  <c r="AQ54" i="68"/>
  <c r="AR54" i="68" s="1"/>
  <c r="AN54" i="68"/>
  <c r="AO54" i="68" s="1"/>
  <c r="AK54" i="68"/>
  <c r="AL54" i="68" s="1"/>
  <c r="AH54" i="68"/>
  <c r="AI54" i="68" s="1"/>
  <c r="AE54" i="68"/>
  <c r="AF54" i="68" s="1"/>
  <c r="AC54" i="68"/>
  <c r="AB54" i="68"/>
  <c r="AA54" i="68"/>
  <c r="Z54" i="68"/>
  <c r="Y54" i="68"/>
  <c r="X54" i="68"/>
  <c r="W54" i="68"/>
  <c r="V54" i="68"/>
  <c r="U54" i="68"/>
  <c r="C54" i="68"/>
  <c r="B54" i="68"/>
  <c r="AT53" i="68"/>
  <c r="AU53" i="68" s="1"/>
  <c r="AQ53" i="68"/>
  <c r="AR53" i="68" s="1"/>
  <c r="AN53" i="68"/>
  <c r="AO53" i="68" s="1"/>
  <c r="AK53" i="68"/>
  <c r="AL53" i="68" s="1"/>
  <c r="AH53" i="68"/>
  <c r="AI53" i="68" s="1"/>
  <c r="AE53" i="68"/>
  <c r="AF53" i="68" s="1"/>
  <c r="AC53" i="68"/>
  <c r="AB53" i="68"/>
  <c r="AA53" i="68"/>
  <c r="Z53" i="68"/>
  <c r="Y53" i="68"/>
  <c r="X53" i="68"/>
  <c r="W53" i="68"/>
  <c r="V53" i="68"/>
  <c r="C53" i="68" s="1"/>
  <c r="B53" i="68" s="1"/>
  <c r="U53" i="68"/>
  <c r="AT52" i="68"/>
  <c r="AU52" i="68" s="1"/>
  <c r="AQ52" i="68"/>
  <c r="AR52" i="68" s="1"/>
  <c r="AN52" i="68"/>
  <c r="AO52" i="68" s="1"/>
  <c r="AK52" i="68"/>
  <c r="AL52" i="68" s="1"/>
  <c r="AH52" i="68"/>
  <c r="AI52" i="68" s="1"/>
  <c r="AE52" i="68"/>
  <c r="AF52" i="68" s="1"/>
  <c r="AC52" i="68"/>
  <c r="AB52" i="68"/>
  <c r="AA52" i="68"/>
  <c r="Z52" i="68"/>
  <c r="Y52" i="68"/>
  <c r="X52" i="68"/>
  <c r="W52" i="68"/>
  <c r="V52" i="68"/>
  <c r="C52" i="68" s="1"/>
  <c r="B52" i="68" s="1"/>
  <c r="U52" i="68"/>
  <c r="AT51" i="68"/>
  <c r="AU51" i="68" s="1"/>
  <c r="AQ51" i="68"/>
  <c r="AR51" i="68" s="1"/>
  <c r="AN51" i="68"/>
  <c r="AO51" i="68" s="1"/>
  <c r="AL51" i="68"/>
  <c r="AK51" i="68"/>
  <c r="AH51" i="68"/>
  <c r="AI51" i="68" s="1"/>
  <c r="AE51" i="68"/>
  <c r="AF51" i="68" s="1"/>
  <c r="AC51" i="68"/>
  <c r="AB51" i="68"/>
  <c r="AA51" i="68"/>
  <c r="Z51" i="68"/>
  <c r="Y51" i="68"/>
  <c r="X51" i="68"/>
  <c r="W51" i="68"/>
  <c r="V51" i="68"/>
  <c r="U51" i="68"/>
  <c r="AT50" i="68"/>
  <c r="AU50" i="68" s="1"/>
  <c r="AQ50" i="68"/>
  <c r="AR50" i="68" s="1"/>
  <c r="AN50" i="68"/>
  <c r="AO50" i="68" s="1"/>
  <c r="AK50" i="68"/>
  <c r="AL50" i="68" s="1"/>
  <c r="AH50" i="68"/>
  <c r="AI50" i="68" s="1"/>
  <c r="AE50" i="68"/>
  <c r="AF50" i="68" s="1"/>
  <c r="AC50" i="68"/>
  <c r="AB50" i="68"/>
  <c r="AA50" i="68"/>
  <c r="Z50" i="68"/>
  <c r="Y50" i="68"/>
  <c r="X50" i="68"/>
  <c r="W50" i="68"/>
  <c r="V50" i="68"/>
  <c r="C50" i="68" s="1"/>
  <c r="B50" i="68" s="1"/>
  <c r="U50" i="68"/>
  <c r="AT49" i="68"/>
  <c r="AU49" i="68" s="1"/>
  <c r="AQ49" i="68"/>
  <c r="AR49" i="68" s="1"/>
  <c r="AN49" i="68"/>
  <c r="AO49" i="68" s="1"/>
  <c r="AL49" i="68"/>
  <c r="AK49" i="68"/>
  <c r="AH49" i="68"/>
  <c r="AI49" i="68" s="1"/>
  <c r="AE49" i="68"/>
  <c r="AF49" i="68" s="1"/>
  <c r="AC49" i="68"/>
  <c r="AB49" i="68"/>
  <c r="AA49" i="68"/>
  <c r="Z49" i="68"/>
  <c r="Y49" i="68"/>
  <c r="X49" i="68"/>
  <c r="W49" i="68"/>
  <c r="V49" i="68"/>
  <c r="U49" i="68"/>
  <c r="AT48" i="68"/>
  <c r="AU48" i="68" s="1"/>
  <c r="AQ48" i="68"/>
  <c r="AR48" i="68" s="1"/>
  <c r="AN48" i="68"/>
  <c r="AO48" i="68" s="1"/>
  <c r="AK48" i="68"/>
  <c r="AL48" i="68" s="1"/>
  <c r="AH48" i="68"/>
  <c r="AI48" i="68" s="1"/>
  <c r="AE48" i="68"/>
  <c r="AF48" i="68" s="1"/>
  <c r="AC48" i="68"/>
  <c r="AB48" i="68"/>
  <c r="AA48" i="68"/>
  <c r="Z48" i="68"/>
  <c r="Y48" i="68"/>
  <c r="X48" i="68"/>
  <c r="C48" i="68" s="1"/>
  <c r="B48" i="68" s="1"/>
  <c r="W48" i="68"/>
  <c r="V48" i="68"/>
  <c r="U48" i="68"/>
  <c r="AT47" i="68"/>
  <c r="AU47" i="68" s="1"/>
  <c r="AQ47" i="68"/>
  <c r="AR47" i="68" s="1"/>
  <c r="AN47" i="68"/>
  <c r="AO47" i="68" s="1"/>
  <c r="AK47" i="68"/>
  <c r="AL47" i="68" s="1"/>
  <c r="AH47" i="68"/>
  <c r="AI47" i="68" s="1"/>
  <c r="AE47" i="68"/>
  <c r="AF47" i="68" s="1"/>
  <c r="AC47" i="68"/>
  <c r="AB47" i="68"/>
  <c r="AA47" i="68"/>
  <c r="Z47" i="68"/>
  <c r="Y47" i="68"/>
  <c r="X47" i="68"/>
  <c r="W47" i="68"/>
  <c r="V47" i="68"/>
  <c r="U47" i="68"/>
  <c r="AT46" i="68"/>
  <c r="AU46" i="68" s="1"/>
  <c r="AQ46" i="68"/>
  <c r="AR46" i="68" s="1"/>
  <c r="AN46" i="68"/>
  <c r="AO46" i="68" s="1"/>
  <c r="AK46" i="68"/>
  <c r="AL46" i="68" s="1"/>
  <c r="AH46" i="68"/>
  <c r="AI46" i="68" s="1"/>
  <c r="AE46" i="68"/>
  <c r="AF46" i="68" s="1"/>
  <c r="AC46" i="68"/>
  <c r="AB46" i="68"/>
  <c r="AA46" i="68"/>
  <c r="Z46" i="68"/>
  <c r="Y46" i="68"/>
  <c r="X46" i="68"/>
  <c r="W46" i="68"/>
  <c r="V46" i="68"/>
  <c r="U46" i="68"/>
  <c r="C46" i="68" s="1"/>
  <c r="B46" i="68" s="1"/>
  <c r="AT45" i="68"/>
  <c r="AU45" i="68" s="1"/>
  <c r="AQ45" i="68"/>
  <c r="AR45" i="68" s="1"/>
  <c r="AN45" i="68"/>
  <c r="AO45" i="68" s="1"/>
  <c r="AK45" i="68"/>
  <c r="AL45" i="68" s="1"/>
  <c r="AH45" i="68"/>
  <c r="AI45" i="68" s="1"/>
  <c r="AE45" i="68"/>
  <c r="AF45" i="68" s="1"/>
  <c r="AC45" i="68"/>
  <c r="AB45" i="68"/>
  <c r="AA45" i="68"/>
  <c r="Z45" i="68"/>
  <c r="Y45" i="68"/>
  <c r="X45" i="68"/>
  <c r="W45" i="68"/>
  <c r="V45" i="68"/>
  <c r="U45" i="68"/>
  <c r="AT44" i="68"/>
  <c r="AU44" i="68" s="1"/>
  <c r="AQ44" i="68"/>
  <c r="AR44" i="68" s="1"/>
  <c r="AN44" i="68"/>
  <c r="AO44" i="68" s="1"/>
  <c r="AK44" i="68"/>
  <c r="AL44" i="68" s="1"/>
  <c r="AH44" i="68"/>
  <c r="AI44" i="68" s="1"/>
  <c r="AE44" i="68"/>
  <c r="AF44" i="68" s="1"/>
  <c r="AC44" i="68"/>
  <c r="AB44" i="68"/>
  <c r="AA44" i="68"/>
  <c r="Z44" i="68"/>
  <c r="Y44" i="68"/>
  <c r="X44" i="68"/>
  <c r="W44" i="68"/>
  <c r="V44" i="68"/>
  <c r="U44" i="68"/>
  <c r="C44" i="68" s="1"/>
  <c r="B44" i="68" s="1"/>
  <c r="AT43" i="68"/>
  <c r="AU43" i="68" s="1"/>
  <c r="AQ43" i="68"/>
  <c r="AR43" i="68" s="1"/>
  <c r="AN43" i="68"/>
  <c r="AO43" i="68" s="1"/>
  <c r="AK43" i="68"/>
  <c r="AL43" i="68" s="1"/>
  <c r="AH43" i="68"/>
  <c r="AI43" i="68" s="1"/>
  <c r="AE43" i="68"/>
  <c r="AF43" i="68" s="1"/>
  <c r="AC43" i="68"/>
  <c r="AB43" i="68"/>
  <c r="AA43" i="68"/>
  <c r="Z43" i="68"/>
  <c r="Y43" i="68"/>
  <c r="X43" i="68"/>
  <c r="W43" i="68"/>
  <c r="V43" i="68"/>
  <c r="U43" i="68"/>
  <c r="AT42" i="68"/>
  <c r="AU42" i="68" s="1"/>
  <c r="AQ42" i="68"/>
  <c r="AR42" i="68" s="1"/>
  <c r="AN42" i="68"/>
  <c r="AO42" i="68" s="1"/>
  <c r="AK42" i="68"/>
  <c r="AL42" i="68" s="1"/>
  <c r="AH42" i="68"/>
  <c r="AI42" i="68" s="1"/>
  <c r="AE42" i="68"/>
  <c r="AF42" i="68" s="1"/>
  <c r="AC42" i="68"/>
  <c r="AB42" i="68"/>
  <c r="AA42" i="68"/>
  <c r="Z42" i="68"/>
  <c r="Y42" i="68"/>
  <c r="X42" i="68"/>
  <c r="W42" i="68"/>
  <c r="V42" i="68"/>
  <c r="U42" i="68"/>
  <c r="C42" i="68"/>
  <c r="B42" i="68"/>
  <c r="AT41" i="68"/>
  <c r="AU41" i="68" s="1"/>
  <c r="AQ41" i="68"/>
  <c r="AR41" i="68" s="1"/>
  <c r="AN41" i="68"/>
  <c r="AO41" i="68" s="1"/>
  <c r="AK41" i="68"/>
  <c r="AL41" i="68" s="1"/>
  <c r="AH41" i="68"/>
  <c r="AI41" i="68" s="1"/>
  <c r="AE41" i="68"/>
  <c r="AF41" i="68" s="1"/>
  <c r="AC41" i="68"/>
  <c r="AB41" i="68"/>
  <c r="AA41" i="68"/>
  <c r="Z41" i="68"/>
  <c r="Y41" i="68"/>
  <c r="X41" i="68"/>
  <c r="W41" i="68"/>
  <c r="V41" i="68"/>
  <c r="U41" i="68"/>
  <c r="AT40" i="68"/>
  <c r="AU40" i="68" s="1"/>
  <c r="AQ40" i="68"/>
  <c r="AR40" i="68" s="1"/>
  <c r="AN40" i="68"/>
  <c r="AO40" i="68" s="1"/>
  <c r="AK40" i="68"/>
  <c r="AL40" i="68" s="1"/>
  <c r="AH40" i="68"/>
  <c r="AI40" i="68" s="1"/>
  <c r="AE40" i="68"/>
  <c r="AF40" i="68" s="1"/>
  <c r="AC40" i="68"/>
  <c r="AB40" i="68"/>
  <c r="AA40" i="68"/>
  <c r="Z40" i="68"/>
  <c r="Y40" i="68"/>
  <c r="X40" i="68"/>
  <c r="W40" i="68"/>
  <c r="V40" i="68"/>
  <c r="U40" i="68"/>
  <c r="C40" i="68"/>
  <c r="B40" i="68"/>
  <c r="AT39" i="68"/>
  <c r="AU39" i="68" s="1"/>
  <c r="AQ39" i="68"/>
  <c r="AR39" i="68" s="1"/>
  <c r="AN39" i="68"/>
  <c r="AO39" i="68" s="1"/>
  <c r="AK39" i="68"/>
  <c r="AL39" i="68" s="1"/>
  <c r="AH39" i="68"/>
  <c r="AI39" i="68" s="1"/>
  <c r="AE39" i="68"/>
  <c r="AF39" i="68" s="1"/>
  <c r="AC39" i="68"/>
  <c r="AB39" i="68"/>
  <c r="AA39" i="68"/>
  <c r="Z39" i="68"/>
  <c r="Y39" i="68"/>
  <c r="X39" i="68"/>
  <c r="W39" i="68"/>
  <c r="V39" i="68"/>
  <c r="U39" i="68"/>
  <c r="AT38" i="68"/>
  <c r="AU38" i="68" s="1"/>
  <c r="AQ38" i="68"/>
  <c r="AR38" i="68" s="1"/>
  <c r="AN38" i="68"/>
  <c r="AO38" i="68" s="1"/>
  <c r="AK38" i="68"/>
  <c r="AL38" i="68" s="1"/>
  <c r="AH38" i="68"/>
  <c r="AI38" i="68" s="1"/>
  <c r="AE38" i="68"/>
  <c r="AF38" i="68" s="1"/>
  <c r="AC38" i="68"/>
  <c r="AB38" i="68"/>
  <c r="AA38" i="68"/>
  <c r="Z38" i="68"/>
  <c r="Y38" i="68"/>
  <c r="X38" i="68"/>
  <c r="W38" i="68"/>
  <c r="V38" i="68"/>
  <c r="U38" i="68"/>
  <c r="C38" i="68"/>
  <c r="B38" i="68"/>
  <c r="AT37" i="68"/>
  <c r="AU37" i="68" s="1"/>
  <c r="AQ37" i="68"/>
  <c r="AR37" i="68" s="1"/>
  <c r="AN37" i="68"/>
  <c r="AO37" i="68" s="1"/>
  <c r="AK37" i="68"/>
  <c r="AL37" i="68" s="1"/>
  <c r="AH37" i="68"/>
  <c r="AI37" i="68" s="1"/>
  <c r="AE37" i="68"/>
  <c r="AF37" i="68" s="1"/>
  <c r="AC37" i="68"/>
  <c r="AB37" i="68"/>
  <c r="AA37" i="68"/>
  <c r="Z37" i="68"/>
  <c r="Y37" i="68"/>
  <c r="X37" i="68"/>
  <c r="W37" i="68"/>
  <c r="V37" i="68"/>
  <c r="U37" i="68"/>
  <c r="AT36" i="68"/>
  <c r="AU36" i="68" s="1"/>
  <c r="AQ36" i="68"/>
  <c r="AR36" i="68" s="1"/>
  <c r="AN36" i="68"/>
  <c r="AO36" i="68" s="1"/>
  <c r="AK36" i="68"/>
  <c r="AL36" i="68" s="1"/>
  <c r="AH36" i="68"/>
  <c r="AI36" i="68" s="1"/>
  <c r="AE36" i="68"/>
  <c r="AF36" i="68" s="1"/>
  <c r="AC36" i="68"/>
  <c r="AB36" i="68"/>
  <c r="AA36" i="68"/>
  <c r="Z36" i="68"/>
  <c r="Y36" i="68"/>
  <c r="X36" i="68"/>
  <c r="W36" i="68"/>
  <c r="V36" i="68"/>
  <c r="U36" i="68"/>
  <c r="C36" i="68"/>
  <c r="B36" i="68" s="1"/>
  <c r="AT35" i="68"/>
  <c r="AU35" i="68" s="1"/>
  <c r="AQ35" i="68"/>
  <c r="AR35" i="68" s="1"/>
  <c r="AN35" i="68"/>
  <c r="AO35" i="68" s="1"/>
  <c r="AK35" i="68"/>
  <c r="AL35" i="68" s="1"/>
  <c r="AH35" i="68"/>
  <c r="AI35" i="68" s="1"/>
  <c r="AE35" i="68"/>
  <c r="AF35" i="68" s="1"/>
  <c r="AC35" i="68"/>
  <c r="AB35" i="68"/>
  <c r="AA35" i="68"/>
  <c r="Z35" i="68"/>
  <c r="Y35" i="68"/>
  <c r="X35" i="68"/>
  <c r="W35" i="68"/>
  <c r="V35" i="68"/>
  <c r="C35" i="68" s="1"/>
  <c r="B35" i="68" s="1"/>
  <c r="U35" i="68"/>
  <c r="AT34" i="68"/>
  <c r="AQ34" i="68"/>
  <c r="AR34" i="68" s="1"/>
  <c r="AN34" i="68"/>
  <c r="AO34" i="68" s="1"/>
  <c r="AK34" i="68"/>
  <c r="AH34" i="68"/>
  <c r="AI34" i="68" s="1"/>
  <c r="AE34" i="68"/>
  <c r="AF34" i="68" s="1"/>
  <c r="AC34" i="68"/>
  <c r="AB34" i="68"/>
  <c r="AA34" i="68"/>
  <c r="Z34" i="68"/>
  <c r="Y34" i="68"/>
  <c r="X34" i="68"/>
  <c r="W34" i="68"/>
  <c r="V34" i="68"/>
  <c r="C34" i="68" s="1"/>
  <c r="B34" i="68" s="1"/>
  <c r="U34" i="68"/>
  <c r="L33" i="68"/>
  <c r="K33" i="68"/>
  <c r="J33" i="68"/>
  <c r="F17" i="4" s="1"/>
  <c r="I33" i="68"/>
  <c r="E17" i="4" s="1"/>
  <c r="AT32" i="68"/>
  <c r="AQ32" i="68"/>
  <c r="AN32" i="68"/>
  <c r="AK32" i="68"/>
  <c r="AH32" i="68"/>
  <c r="AE32" i="68"/>
  <c r="D106" i="68"/>
  <c r="F4" i="68"/>
  <c r="C28" i="68" s="1"/>
  <c r="AT107" i="67"/>
  <c r="AU107" i="67" s="1"/>
  <c r="AQ107" i="67"/>
  <c r="AR107" i="67" s="1"/>
  <c r="AN107" i="67"/>
  <c r="AO107" i="67" s="1"/>
  <c r="AK107" i="67"/>
  <c r="AL107" i="67" s="1"/>
  <c r="AH107" i="67"/>
  <c r="AI107" i="67" s="1"/>
  <c r="AE107" i="67"/>
  <c r="AF107" i="67" s="1"/>
  <c r="AC107" i="67"/>
  <c r="AB107" i="67"/>
  <c r="AA107" i="67"/>
  <c r="Z107" i="67"/>
  <c r="Y107" i="67"/>
  <c r="X107" i="67"/>
  <c r="W107" i="67"/>
  <c r="V107" i="67"/>
  <c r="U107" i="67"/>
  <c r="D107" i="67"/>
  <c r="AT106" i="67"/>
  <c r="AU106" i="67" s="1"/>
  <c r="AQ106" i="67"/>
  <c r="AR106" i="67" s="1"/>
  <c r="AN106" i="67"/>
  <c r="AO106" i="67" s="1"/>
  <c r="AK106" i="67"/>
  <c r="AL106" i="67" s="1"/>
  <c r="AH106" i="67"/>
  <c r="AI106" i="67" s="1"/>
  <c r="AE106" i="67"/>
  <c r="AF106" i="67" s="1"/>
  <c r="AC106" i="67"/>
  <c r="AB106" i="67"/>
  <c r="AA106" i="67"/>
  <c r="Z106" i="67"/>
  <c r="Y106" i="67"/>
  <c r="X106" i="67"/>
  <c r="W106" i="67"/>
  <c r="V106" i="67"/>
  <c r="U106" i="67"/>
  <c r="AT105" i="67"/>
  <c r="AU105" i="67" s="1"/>
  <c r="AQ105" i="67"/>
  <c r="AR105" i="67" s="1"/>
  <c r="AN105" i="67"/>
  <c r="AO105" i="67" s="1"/>
  <c r="AK105" i="67"/>
  <c r="AL105" i="67" s="1"/>
  <c r="AH105" i="67"/>
  <c r="AI105" i="67" s="1"/>
  <c r="AE105" i="67"/>
  <c r="AF105" i="67" s="1"/>
  <c r="AC105" i="67"/>
  <c r="AB105" i="67"/>
  <c r="AA105" i="67"/>
  <c r="Z105" i="67"/>
  <c r="Y105" i="67"/>
  <c r="X105" i="67"/>
  <c r="W105" i="67"/>
  <c r="V105" i="67"/>
  <c r="U105" i="67"/>
  <c r="D105" i="67"/>
  <c r="AT104" i="67"/>
  <c r="AU104" i="67" s="1"/>
  <c r="AQ104" i="67"/>
  <c r="AR104" i="67" s="1"/>
  <c r="AN104" i="67"/>
  <c r="AO104" i="67" s="1"/>
  <c r="AK104" i="67"/>
  <c r="AL104" i="67" s="1"/>
  <c r="AH104" i="67"/>
  <c r="AI104" i="67" s="1"/>
  <c r="AE104" i="67"/>
  <c r="AF104" i="67" s="1"/>
  <c r="AC104" i="67"/>
  <c r="AB104" i="67"/>
  <c r="AA104" i="67"/>
  <c r="Z104" i="67"/>
  <c r="Y104" i="67"/>
  <c r="X104" i="67"/>
  <c r="W104" i="67"/>
  <c r="V104" i="67"/>
  <c r="U104" i="67"/>
  <c r="AT103" i="67"/>
  <c r="AU103" i="67" s="1"/>
  <c r="AQ103" i="67"/>
  <c r="AR103" i="67" s="1"/>
  <c r="AN103" i="67"/>
  <c r="AO103" i="67" s="1"/>
  <c r="AK103" i="67"/>
  <c r="AL103" i="67" s="1"/>
  <c r="AH103" i="67"/>
  <c r="AI103" i="67" s="1"/>
  <c r="AE103" i="67"/>
  <c r="AF103" i="67" s="1"/>
  <c r="AC103" i="67"/>
  <c r="AB103" i="67"/>
  <c r="AA103" i="67"/>
  <c r="Z103" i="67"/>
  <c r="Y103" i="67"/>
  <c r="X103" i="67"/>
  <c r="W103" i="67"/>
  <c r="V103" i="67"/>
  <c r="U103" i="67"/>
  <c r="AT102" i="67"/>
  <c r="AU102" i="67" s="1"/>
  <c r="AQ102" i="67"/>
  <c r="AR102" i="67" s="1"/>
  <c r="AN102" i="67"/>
  <c r="AO102" i="67" s="1"/>
  <c r="AK102" i="67"/>
  <c r="AL102" i="67" s="1"/>
  <c r="AH102" i="67"/>
  <c r="AI102" i="67" s="1"/>
  <c r="AE102" i="67"/>
  <c r="AF102" i="67" s="1"/>
  <c r="AC102" i="67"/>
  <c r="AB102" i="67"/>
  <c r="AA102" i="67"/>
  <c r="Z102" i="67"/>
  <c r="Y102" i="67"/>
  <c r="X102" i="67"/>
  <c r="W102" i="67"/>
  <c r="V102" i="67"/>
  <c r="U102" i="67"/>
  <c r="AT101" i="67"/>
  <c r="AU101" i="67" s="1"/>
  <c r="AQ101" i="67"/>
  <c r="AR101" i="67" s="1"/>
  <c r="AN101" i="67"/>
  <c r="AO101" i="67" s="1"/>
  <c r="AK101" i="67"/>
  <c r="AL101" i="67" s="1"/>
  <c r="AH101" i="67"/>
  <c r="AI101" i="67" s="1"/>
  <c r="AE101" i="67"/>
  <c r="AF101" i="67" s="1"/>
  <c r="AC101" i="67"/>
  <c r="AB101" i="67"/>
  <c r="AA101" i="67"/>
  <c r="Z101" i="67"/>
  <c r="Y101" i="67"/>
  <c r="X101" i="67"/>
  <c r="W101" i="67"/>
  <c r="V101" i="67"/>
  <c r="U101" i="67"/>
  <c r="AT100" i="67"/>
  <c r="AU100" i="67" s="1"/>
  <c r="AQ100" i="67"/>
  <c r="AR100" i="67" s="1"/>
  <c r="AN100" i="67"/>
  <c r="AO100" i="67" s="1"/>
  <c r="AK100" i="67"/>
  <c r="AL100" i="67" s="1"/>
  <c r="AH100" i="67"/>
  <c r="AI100" i="67" s="1"/>
  <c r="AE100" i="67"/>
  <c r="AF100" i="67" s="1"/>
  <c r="AC100" i="67"/>
  <c r="AB100" i="67"/>
  <c r="AA100" i="67"/>
  <c r="Z100" i="67"/>
  <c r="Y100" i="67"/>
  <c r="X100" i="67"/>
  <c r="W100" i="67"/>
  <c r="V100" i="67"/>
  <c r="U100" i="67"/>
  <c r="AT99" i="67"/>
  <c r="AU99" i="67" s="1"/>
  <c r="AQ99" i="67"/>
  <c r="AR99" i="67" s="1"/>
  <c r="AN99" i="67"/>
  <c r="AO99" i="67" s="1"/>
  <c r="AK99" i="67"/>
  <c r="AL99" i="67" s="1"/>
  <c r="AH99" i="67"/>
  <c r="AI99" i="67" s="1"/>
  <c r="AE99" i="67"/>
  <c r="AF99" i="67" s="1"/>
  <c r="AC99" i="67"/>
  <c r="AB99" i="67"/>
  <c r="AA99" i="67"/>
  <c r="Z99" i="67"/>
  <c r="Y99" i="67"/>
  <c r="X99" i="67"/>
  <c r="W99" i="67"/>
  <c r="V99" i="67"/>
  <c r="U99" i="67"/>
  <c r="AT98" i="67"/>
  <c r="AU98" i="67" s="1"/>
  <c r="AQ98" i="67"/>
  <c r="AR98" i="67" s="1"/>
  <c r="AN98" i="67"/>
  <c r="AO98" i="67" s="1"/>
  <c r="AK98" i="67"/>
  <c r="AL98" i="67" s="1"/>
  <c r="AH98" i="67"/>
  <c r="AI98" i="67" s="1"/>
  <c r="AE98" i="67"/>
  <c r="AF98" i="67" s="1"/>
  <c r="AC98" i="67"/>
  <c r="AB98" i="67"/>
  <c r="AA98" i="67"/>
  <c r="Z98" i="67"/>
  <c r="Y98" i="67"/>
  <c r="X98" i="67"/>
  <c r="W98" i="67"/>
  <c r="V98" i="67"/>
  <c r="U98" i="67"/>
  <c r="AT97" i="67"/>
  <c r="AU97" i="67" s="1"/>
  <c r="AQ97" i="67"/>
  <c r="AR97" i="67" s="1"/>
  <c r="AN97" i="67"/>
  <c r="AO97" i="67" s="1"/>
  <c r="AK97" i="67"/>
  <c r="AL97" i="67" s="1"/>
  <c r="AH97" i="67"/>
  <c r="AI97" i="67" s="1"/>
  <c r="AE97" i="67"/>
  <c r="AF97" i="67" s="1"/>
  <c r="AC97" i="67"/>
  <c r="AB97" i="67"/>
  <c r="AA97" i="67"/>
  <c r="Z97" i="67"/>
  <c r="Y97" i="67"/>
  <c r="X97" i="67"/>
  <c r="W97" i="67"/>
  <c r="V97" i="67"/>
  <c r="U97" i="67"/>
  <c r="AT96" i="67"/>
  <c r="AU96" i="67" s="1"/>
  <c r="AQ96" i="67"/>
  <c r="AR96" i="67" s="1"/>
  <c r="AN96" i="67"/>
  <c r="AO96" i="67" s="1"/>
  <c r="AK96" i="67"/>
  <c r="AL96" i="67" s="1"/>
  <c r="AH96" i="67"/>
  <c r="AI96" i="67" s="1"/>
  <c r="AE96" i="67"/>
  <c r="AF96" i="67" s="1"/>
  <c r="AC96" i="67"/>
  <c r="AB96" i="67"/>
  <c r="AA96" i="67"/>
  <c r="Z96" i="67"/>
  <c r="Y96" i="67"/>
  <c r="X96" i="67"/>
  <c r="W96" i="67"/>
  <c r="V96" i="67"/>
  <c r="U96" i="67"/>
  <c r="AT95" i="67"/>
  <c r="AU95" i="67" s="1"/>
  <c r="AQ95" i="67"/>
  <c r="AR95" i="67" s="1"/>
  <c r="AN95" i="67"/>
  <c r="AO95" i="67" s="1"/>
  <c r="AK95" i="67"/>
  <c r="AL95" i="67" s="1"/>
  <c r="AI95" i="67"/>
  <c r="AH95" i="67"/>
  <c r="AE95" i="67"/>
  <c r="AF95" i="67" s="1"/>
  <c r="AC95" i="67"/>
  <c r="AB95" i="67"/>
  <c r="AA95" i="67"/>
  <c r="Z95" i="67"/>
  <c r="Y95" i="67"/>
  <c r="X95" i="67"/>
  <c r="W95" i="67"/>
  <c r="V95" i="67"/>
  <c r="U95" i="67"/>
  <c r="AT94" i="67"/>
  <c r="AU94" i="67" s="1"/>
  <c r="AQ94" i="67"/>
  <c r="AR94" i="67" s="1"/>
  <c r="AN94" i="67"/>
  <c r="AO94" i="67" s="1"/>
  <c r="AK94" i="67"/>
  <c r="AL94" i="67" s="1"/>
  <c r="AH94" i="67"/>
  <c r="AI94" i="67" s="1"/>
  <c r="AE94" i="67"/>
  <c r="AF94" i="67" s="1"/>
  <c r="AC94" i="67"/>
  <c r="AB94" i="67"/>
  <c r="AA94" i="67"/>
  <c r="Z94" i="67"/>
  <c r="Y94" i="67"/>
  <c r="X94" i="67"/>
  <c r="W94" i="67"/>
  <c r="V94" i="67"/>
  <c r="U94" i="67"/>
  <c r="AT93" i="67"/>
  <c r="AU93" i="67" s="1"/>
  <c r="AQ93" i="67"/>
  <c r="AR93" i="67" s="1"/>
  <c r="AN93" i="67"/>
  <c r="AO93" i="67" s="1"/>
  <c r="AK93" i="67"/>
  <c r="AL93" i="67" s="1"/>
  <c r="AI93" i="67"/>
  <c r="AH93" i="67"/>
  <c r="AE93" i="67"/>
  <c r="AF93" i="67" s="1"/>
  <c r="AC93" i="67"/>
  <c r="AB93" i="67"/>
  <c r="AA93" i="67"/>
  <c r="Z93" i="67"/>
  <c r="Y93" i="67"/>
  <c r="X93" i="67"/>
  <c r="W93" i="67"/>
  <c r="V93" i="67"/>
  <c r="U93" i="67"/>
  <c r="AT92" i="67"/>
  <c r="AU92" i="67" s="1"/>
  <c r="AQ92" i="67"/>
  <c r="AR92" i="67" s="1"/>
  <c r="AN92" i="67"/>
  <c r="AO92" i="67" s="1"/>
  <c r="AK92" i="67"/>
  <c r="AL92" i="67" s="1"/>
  <c r="AH92" i="67"/>
  <c r="AI92" i="67" s="1"/>
  <c r="AE92" i="67"/>
  <c r="AF92" i="67" s="1"/>
  <c r="AC92" i="67"/>
  <c r="AB92" i="67"/>
  <c r="AA92" i="67"/>
  <c r="Z92" i="67"/>
  <c r="Y92" i="67"/>
  <c r="X92" i="67"/>
  <c r="W92" i="67"/>
  <c r="V92" i="67"/>
  <c r="U92" i="67"/>
  <c r="AT91" i="67"/>
  <c r="AU91" i="67" s="1"/>
  <c r="AQ91" i="67"/>
  <c r="AR91" i="67" s="1"/>
  <c r="AN91" i="67"/>
  <c r="AO91" i="67" s="1"/>
  <c r="AK91" i="67"/>
  <c r="AL91" i="67" s="1"/>
  <c r="AH91" i="67"/>
  <c r="AI91" i="67" s="1"/>
  <c r="AE91" i="67"/>
  <c r="AF91" i="67" s="1"/>
  <c r="AC91" i="67"/>
  <c r="AB91" i="67"/>
  <c r="AA91" i="67"/>
  <c r="Z91" i="67"/>
  <c r="Y91" i="67"/>
  <c r="X91" i="67"/>
  <c r="W91" i="67"/>
  <c r="V91" i="67"/>
  <c r="U91" i="67"/>
  <c r="AT90" i="67"/>
  <c r="AU90" i="67" s="1"/>
  <c r="AQ90" i="67"/>
  <c r="AR90" i="67" s="1"/>
  <c r="AN90" i="67"/>
  <c r="AO90" i="67" s="1"/>
  <c r="AK90" i="67"/>
  <c r="AL90" i="67" s="1"/>
  <c r="AH90" i="67"/>
  <c r="AI90" i="67" s="1"/>
  <c r="AE90" i="67"/>
  <c r="AF90" i="67" s="1"/>
  <c r="AC90" i="67"/>
  <c r="AB90" i="67"/>
  <c r="AA90" i="67"/>
  <c r="Z90" i="67"/>
  <c r="Y90" i="67"/>
  <c r="X90" i="67"/>
  <c r="W90" i="67"/>
  <c r="V90" i="67"/>
  <c r="U90" i="67"/>
  <c r="AT89" i="67"/>
  <c r="AU89" i="67" s="1"/>
  <c r="AQ89" i="67"/>
  <c r="AR89" i="67" s="1"/>
  <c r="AN89" i="67"/>
  <c r="AO89" i="67" s="1"/>
  <c r="AK89" i="67"/>
  <c r="AL89" i="67" s="1"/>
  <c r="AI89" i="67"/>
  <c r="AH89" i="67"/>
  <c r="AE89" i="67"/>
  <c r="AF89" i="67" s="1"/>
  <c r="AC89" i="67"/>
  <c r="AB89" i="67"/>
  <c r="AA89" i="67"/>
  <c r="Z89" i="67"/>
  <c r="Y89" i="67"/>
  <c r="X89" i="67"/>
  <c r="W89" i="67"/>
  <c r="V89" i="67"/>
  <c r="U89" i="67"/>
  <c r="AU88" i="67"/>
  <c r="AT88" i="67"/>
  <c r="AQ88" i="67"/>
  <c r="AR88" i="67" s="1"/>
  <c r="AN88" i="67"/>
  <c r="AO88" i="67" s="1"/>
  <c r="AK88" i="67"/>
  <c r="AL88" i="67" s="1"/>
  <c r="AH88" i="67"/>
  <c r="AI88" i="67" s="1"/>
  <c r="AE88" i="67"/>
  <c r="AF88" i="67" s="1"/>
  <c r="AC88" i="67"/>
  <c r="AB88" i="67"/>
  <c r="AA88" i="67"/>
  <c r="Z88" i="67"/>
  <c r="Y88" i="67"/>
  <c r="X88" i="67"/>
  <c r="W88" i="67"/>
  <c r="V88" i="67"/>
  <c r="U88" i="67"/>
  <c r="AT87" i="67"/>
  <c r="AU87" i="67" s="1"/>
  <c r="AQ87" i="67"/>
  <c r="AR87" i="67" s="1"/>
  <c r="AN87" i="67"/>
  <c r="AO87" i="67" s="1"/>
  <c r="AK87" i="67"/>
  <c r="AL87" i="67" s="1"/>
  <c r="AI87" i="67"/>
  <c r="AH87" i="67"/>
  <c r="AE87" i="67"/>
  <c r="AF87" i="67" s="1"/>
  <c r="AC87" i="67"/>
  <c r="AB87" i="67"/>
  <c r="AA87" i="67"/>
  <c r="Z87" i="67"/>
  <c r="Y87" i="67"/>
  <c r="X87" i="67"/>
  <c r="W87" i="67"/>
  <c r="V87" i="67"/>
  <c r="U87" i="67"/>
  <c r="AT86" i="67"/>
  <c r="AU86" i="67" s="1"/>
  <c r="AQ86" i="67"/>
  <c r="AR86" i="67" s="1"/>
  <c r="AN86" i="67"/>
  <c r="AO86" i="67" s="1"/>
  <c r="AK86" i="67"/>
  <c r="AL86" i="67" s="1"/>
  <c r="AH86" i="67"/>
  <c r="AI86" i="67" s="1"/>
  <c r="AE86" i="67"/>
  <c r="AF86" i="67" s="1"/>
  <c r="AC86" i="67"/>
  <c r="AB86" i="67"/>
  <c r="AA86" i="67"/>
  <c r="Z86" i="67"/>
  <c r="Y86" i="67"/>
  <c r="X86" i="67"/>
  <c r="W86" i="67"/>
  <c r="V86" i="67"/>
  <c r="U86" i="67"/>
  <c r="AT85" i="67"/>
  <c r="AU85" i="67" s="1"/>
  <c r="AQ85" i="67"/>
  <c r="AR85" i="67" s="1"/>
  <c r="AN85" i="67"/>
  <c r="AO85" i="67" s="1"/>
  <c r="AK85" i="67"/>
  <c r="AL85" i="67" s="1"/>
  <c r="AH85" i="67"/>
  <c r="AI85" i="67" s="1"/>
  <c r="AE85" i="67"/>
  <c r="AF85" i="67" s="1"/>
  <c r="AC85" i="67"/>
  <c r="AB85" i="67"/>
  <c r="AA85" i="67"/>
  <c r="Z85" i="67"/>
  <c r="Y85" i="67"/>
  <c r="X85" i="67"/>
  <c r="W85" i="67"/>
  <c r="V85" i="67"/>
  <c r="U85" i="67"/>
  <c r="AT84" i="67"/>
  <c r="AU84" i="67" s="1"/>
  <c r="AQ84" i="67"/>
  <c r="AR84" i="67" s="1"/>
  <c r="AN84" i="67"/>
  <c r="AO84" i="67" s="1"/>
  <c r="AK84" i="67"/>
  <c r="AL84" i="67" s="1"/>
  <c r="AH84" i="67"/>
  <c r="AI84" i="67" s="1"/>
  <c r="AE84" i="67"/>
  <c r="AF84" i="67" s="1"/>
  <c r="AC84" i="67"/>
  <c r="AB84" i="67"/>
  <c r="AA84" i="67"/>
  <c r="Z84" i="67"/>
  <c r="Y84" i="67"/>
  <c r="X84" i="67"/>
  <c r="W84" i="67"/>
  <c r="V84" i="67"/>
  <c r="U84" i="67"/>
  <c r="AT83" i="67"/>
  <c r="AU83" i="67" s="1"/>
  <c r="AQ83" i="67"/>
  <c r="AR83" i="67" s="1"/>
  <c r="AN83" i="67"/>
  <c r="AO83" i="67" s="1"/>
  <c r="AK83" i="67"/>
  <c r="AL83" i="67" s="1"/>
  <c r="AI83" i="67"/>
  <c r="AH83" i="67"/>
  <c r="AE83" i="67"/>
  <c r="AF83" i="67" s="1"/>
  <c r="AC83" i="67"/>
  <c r="AB83" i="67"/>
  <c r="AA83" i="67"/>
  <c r="Z83" i="67"/>
  <c r="Y83" i="67"/>
  <c r="X83" i="67"/>
  <c r="W83" i="67"/>
  <c r="V83" i="67"/>
  <c r="U83" i="67"/>
  <c r="AU82" i="67"/>
  <c r="AT82" i="67"/>
  <c r="AQ82" i="67"/>
  <c r="AR82" i="67" s="1"/>
  <c r="AN82" i="67"/>
  <c r="AO82" i="67" s="1"/>
  <c r="AK82" i="67"/>
  <c r="AL82" i="67" s="1"/>
  <c r="AH82" i="67"/>
  <c r="AI82" i="67" s="1"/>
  <c r="AE82" i="67"/>
  <c r="AF82" i="67" s="1"/>
  <c r="AC82" i="67"/>
  <c r="AB82" i="67"/>
  <c r="AA82" i="67"/>
  <c r="Z82" i="67"/>
  <c r="Y82" i="67"/>
  <c r="C82" i="67" s="1"/>
  <c r="B82" i="67" s="1"/>
  <c r="X82" i="67"/>
  <c r="W82" i="67"/>
  <c r="V82" i="67"/>
  <c r="U82" i="67"/>
  <c r="AT81" i="67"/>
  <c r="AU81" i="67" s="1"/>
  <c r="AQ81" i="67"/>
  <c r="AR81" i="67" s="1"/>
  <c r="AN81" i="67"/>
  <c r="AO81" i="67" s="1"/>
  <c r="AK81" i="67"/>
  <c r="AL81" i="67" s="1"/>
  <c r="AH81" i="67"/>
  <c r="AI81" i="67" s="1"/>
  <c r="AE81" i="67"/>
  <c r="AF81" i="67" s="1"/>
  <c r="AC81" i="67"/>
  <c r="AB81" i="67"/>
  <c r="AA81" i="67"/>
  <c r="Z81" i="67"/>
  <c r="Y81" i="67"/>
  <c r="X81" i="67"/>
  <c r="W81" i="67"/>
  <c r="V81" i="67"/>
  <c r="U81" i="67"/>
  <c r="AT80" i="67"/>
  <c r="AU80" i="67" s="1"/>
  <c r="AQ80" i="67"/>
  <c r="AR80" i="67" s="1"/>
  <c r="AN80" i="67"/>
  <c r="AO80" i="67" s="1"/>
  <c r="AK80" i="67"/>
  <c r="AL80" i="67" s="1"/>
  <c r="AH80" i="67"/>
  <c r="AI80" i="67" s="1"/>
  <c r="AE80" i="67"/>
  <c r="AF80" i="67" s="1"/>
  <c r="AC80" i="67"/>
  <c r="AB80" i="67"/>
  <c r="AA80" i="67"/>
  <c r="Z80" i="67"/>
  <c r="Y80" i="67"/>
  <c r="X80" i="67"/>
  <c r="W80" i="67"/>
  <c r="V80" i="67"/>
  <c r="U80" i="67"/>
  <c r="AT79" i="67"/>
  <c r="AU79" i="67" s="1"/>
  <c r="AQ79" i="67"/>
  <c r="AR79" i="67" s="1"/>
  <c r="AN79" i="67"/>
  <c r="AO79" i="67" s="1"/>
  <c r="AK79" i="67"/>
  <c r="AL79" i="67" s="1"/>
  <c r="AH79" i="67"/>
  <c r="AI79" i="67" s="1"/>
  <c r="AE79" i="67"/>
  <c r="AF79" i="67" s="1"/>
  <c r="AC79" i="67"/>
  <c r="AB79" i="67"/>
  <c r="AA79" i="67"/>
  <c r="Z79" i="67"/>
  <c r="Y79" i="67"/>
  <c r="X79" i="67"/>
  <c r="W79" i="67"/>
  <c r="V79" i="67"/>
  <c r="U79" i="67"/>
  <c r="AU78" i="67"/>
  <c r="AT78" i="67"/>
  <c r="AQ78" i="67"/>
  <c r="AR78" i="67" s="1"/>
  <c r="AN78" i="67"/>
  <c r="AO78" i="67" s="1"/>
  <c r="AK78" i="67"/>
  <c r="AL78" i="67" s="1"/>
  <c r="AH78" i="67"/>
  <c r="AI78" i="67" s="1"/>
  <c r="AE78" i="67"/>
  <c r="AF78" i="67" s="1"/>
  <c r="AC78" i="67"/>
  <c r="AB78" i="67"/>
  <c r="AA78" i="67"/>
  <c r="Z78" i="67"/>
  <c r="Y78" i="67"/>
  <c r="X78" i="67"/>
  <c r="W78" i="67"/>
  <c r="V78" i="67"/>
  <c r="U78" i="67"/>
  <c r="AT77" i="67"/>
  <c r="AU77" i="67" s="1"/>
  <c r="AQ77" i="67"/>
  <c r="AR77" i="67" s="1"/>
  <c r="AN77" i="67"/>
  <c r="AO77" i="67" s="1"/>
  <c r="AK77" i="67"/>
  <c r="AL77" i="67" s="1"/>
  <c r="AH77" i="67"/>
  <c r="AI77" i="67" s="1"/>
  <c r="AE77" i="67"/>
  <c r="AF77" i="67" s="1"/>
  <c r="AC77" i="67"/>
  <c r="AB77" i="67"/>
  <c r="AA77" i="67"/>
  <c r="Z77" i="67"/>
  <c r="Y77" i="67"/>
  <c r="X77" i="67"/>
  <c r="W77" i="67"/>
  <c r="V77" i="67"/>
  <c r="U77" i="67"/>
  <c r="AT76" i="67"/>
  <c r="AU76" i="67" s="1"/>
  <c r="AQ76" i="67"/>
  <c r="AR76" i="67" s="1"/>
  <c r="AN76" i="67"/>
  <c r="AO76" i="67" s="1"/>
  <c r="AK76" i="67"/>
  <c r="AL76" i="67" s="1"/>
  <c r="AH76" i="67"/>
  <c r="AI76" i="67" s="1"/>
  <c r="AE76" i="67"/>
  <c r="AF76" i="67" s="1"/>
  <c r="AC76" i="67"/>
  <c r="AB76" i="67"/>
  <c r="AA76" i="67"/>
  <c r="Z76" i="67"/>
  <c r="Y76" i="67"/>
  <c r="X76" i="67"/>
  <c r="W76" i="67"/>
  <c r="V76" i="67"/>
  <c r="U76" i="67"/>
  <c r="AT75" i="67"/>
  <c r="AU75" i="67" s="1"/>
  <c r="AQ75" i="67"/>
  <c r="AR75" i="67" s="1"/>
  <c r="AN75" i="67"/>
  <c r="AO75" i="67" s="1"/>
  <c r="AK75" i="67"/>
  <c r="AL75" i="67" s="1"/>
  <c r="AH75" i="67"/>
  <c r="AI75" i="67" s="1"/>
  <c r="AE75" i="67"/>
  <c r="AF75" i="67" s="1"/>
  <c r="AC75" i="67"/>
  <c r="AB75" i="67"/>
  <c r="AA75" i="67"/>
  <c r="Z75" i="67"/>
  <c r="Y75" i="67"/>
  <c r="X75" i="67"/>
  <c r="W75" i="67"/>
  <c r="V75" i="67"/>
  <c r="U75" i="67"/>
  <c r="AT74" i="67"/>
  <c r="AU74" i="67" s="1"/>
  <c r="AQ74" i="67"/>
  <c r="AR74" i="67" s="1"/>
  <c r="AN74" i="67"/>
  <c r="AO74" i="67" s="1"/>
  <c r="AK74" i="67"/>
  <c r="AL74" i="67" s="1"/>
  <c r="AH74" i="67"/>
  <c r="AI74" i="67" s="1"/>
  <c r="AE74" i="67"/>
  <c r="AF74" i="67" s="1"/>
  <c r="AC74" i="67"/>
  <c r="AB74" i="67"/>
  <c r="AA74" i="67"/>
  <c r="Z74" i="67"/>
  <c r="Y74" i="67"/>
  <c r="X74" i="67"/>
  <c r="W74" i="67"/>
  <c r="V74" i="67"/>
  <c r="U74" i="67"/>
  <c r="AT73" i="67"/>
  <c r="AU73" i="67" s="1"/>
  <c r="AQ73" i="67"/>
  <c r="AR73" i="67" s="1"/>
  <c r="AN73" i="67"/>
  <c r="AO73" i="67" s="1"/>
  <c r="AK73" i="67"/>
  <c r="AL73" i="67" s="1"/>
  <c r="AI73" i="67"/>
  <c r="AH73" i="67"/>
  <c r="AE73" i="67"/>
  <c r="AF73" i="67" s="1"/>
  <c r="AC73" i="67"/>
  <c r="AB73" i="67"/>
  <c r="AA73" i="67"/>
  <c r="Z73" i="67"/>
  <c r="Y73" i="67"/>
  <c r="X73" i="67"/>
  <c r="W73" i="67"/>
  <c r="V73" i="67"/>
  <c r="U73" i="67"/>
  <c r="AT72" i="67"/>
  <c r="AU72" i="67" s="1"/>
  <c r="AQ72" i="67"/>
  <c r="AR72" i="67" s="1"/>
  <c r="AN72" i="67"/>
  <c r="AO72" i="67" s="1"/>
  <c r="AK72" i="67"/>
  <c r="AL72" i="67" s="1"/>
  <c r="AH72" i="67"/>
  <c r="AI72" i="67" s="1"/>
  <c r="AE72" i="67"/>
  <c r="AF72" i="67" s="1"/>
  <c r="AC72" i="67"/>
  <c r="AB72" i="67"/>
  <c r="AA72" i="67"/>
  <c r="Z72" i="67"/>
  <c r="Y72" i="67"/>
  <c r="X72" i="67"/>
  <c r="W72" i="67"/>
  <c r="V72" i="67"/>
  <c r="U72" i="67"/>
  <c r="AT71" i="67"/>
  <c r="AU71" i="67" s="1"/>
  <c r="AQ71" i="67"/>
  <c r="AR71" i="67" s="1"/>
  <c r="AN71" i="67"/>
  <c r="AO71" i="67" s="1"/>
  <c r="AK71" i="67"/>
  <c r="AL71" i="67" s="1"/>
  <c r="AI71" i="67"/>
  <c r="AH71" i="67"/>
  <c r="AE71" i="67"/>
  <c r="AF71" i="67" s="1"/>
  <c r="AC71" i="67"/>
  <c r="AB71" i="67"/>
  <c r="AA71" i="67"/>
  <c r="Z71" i="67"/>
  <c r="Y71" i="67"/>
  <c r="X71" i="67"/>
  <c r="W71" i="67"/>
  <c r="V71" i="67"/>
  <c r="U71" i="67"/>
  <c r="AT70" i="67"/>
  <c r="AU70" i="67" s="1"/>
  <c r="AQ70" i="67"/>
  <c r="AR70" i="67" s="1"/>
  <c r="AN70" i="67"/>
  <c r="AO70" i="67" s="1"/>
  <c r="AK70" i="67"/>
  <c r="AL70" i="67" s="1"/>
  <c r="AH70" i="67"/>
  <c r="AI70" i="67" s="1"/>
  <c r="AE70" i="67"/>
  <c r="AF70" i="67" s="1"/>
  <c r="AC70" i="67"/>
  <c r="AB70" i="67"/>
  <c r="AA70" i="67"/>
  <c r="Z70" i="67"/>
  <c r="Y70" i="67"/>
  <c r="X70" i="67"/>
  <c r="W70" i="67"/>
  <c r="V70" i="67"/>
  <c r="U70" i="67"/>
  <c r="AT69" i="67"/>
  <c r="AU69" i="67" s="1"/>
  <c r="AQ69" i="67"/>
  <c r="AR69" i="67" s="1"/>
  <c r="AN69" i="67"/>
  <c r="AO69" i="67" s="1"/>
  <c r="AK69" i="67"/>
  <c r="AL69" i="67" s="1"/>
  <c r="AI69" i="67"/>
  <c r="AH69" i="67"/>
  <c r="AE69" i="67"/>
  <c r="AF69" i="67" s="1"/>
  <c r="AC69" i="67"/>
  <c r="AB69" i="67"/>
  <c r="AA69" i="67"/>
  <c r="Z69" i="67"/>
  <c r="Y69" i="67"/>
  <c r="X69" i="67"/>
  <c r="W69" i="67"/>
  <c r="V69" i="67"/>
  <c r="U69" i="67"/>
  <c r="AU68" i="67"/>
  <c r="AT68" i="67"/>
  <c r="AQ68" i="67"/>
  <c r="AR68" i="67" s="1"/>
  <c r="AN68" i="67"/>
  <c r="AO68" i="67" s="1"/>
  <c r="AK68" i="67"/>
  <c r="AL68" i="67" s="1"/>
  <c r="AH68" i="67"/>
  <c r="AI68" i="67" s="1"/>
  <c r="AE68" i="67"/>
  <c r="AF68" i="67" s="1"/>
  <c r="AC68" i="67"/>
  <c r="AB68" i="67"/>
  <c r="AA68" i="67"/>
  <c r="Z68" i="67"/>
  <c r="Y68" i="67"/>
  <c r="X68" i="67"/>
  <c r="W68" i="67"/>
  <c r="V68" i="67"/>
  <c r="U68" i="67"/>
  <c r="AT67" i="67"/>
  <c r="AU67" i="67" s="1"/>
  <c r="AQ67" i="67"/>
  <c r="AR67" i="67" s="1"/>
  <c r="AN67" i="67"/>
  <c r="AO67" i="67" s="1"/>
  <c r="AK67" i="67"/>
  <c r="AL67" i="67" s="1"/>
  <c r="AI67" i="67"/>
  <c r="AH67" i="67"/>
  <c r="AE67" i="67"/>
  <c r="AF67" i="67" s="1"/>
  <c r="AC67" i="67"/>
  <c r="AB67" i="67"/>
  <c r="AA67" i="67"/>
  <c r="Z67" i="67"/>
  <c r="Y67" i="67"/>
  <c r="X67" i="67"/>
  <c r="W67" i="67"/>
  <c r="V67" i="67"/>
  <c r="U67" i="67"/>
  <c r="AT66" i="67"/>
  <c r="AU66" i="67" s="1"/>
  <c r="AQ66" i="67"/>
  <c r="AR66" i="67" s="1"/>
  <c r="AN66" i="67"/>
  <c r="AO66" i="67" s="1"/>
  <c r="AK66" i="67"/>
  <c r="AL66" i="67" s="1"/>
  <c r="AH66" i="67"/>
  <c r="AI66" i="67" s="1"/>
  <c r="AE66" i="67"/>
  <c r="AF66" i="67" s="1"/>
  <c r="AC66" i="67"/>
  <c r="AB66" i="67"/>
  <c r="AA66" i="67"/>
  <c r="Z66" i="67"/>
  <c r="Y66" i="67"/>
  <c r="X66" i="67"/>
  <c r="W66" i="67"/>
  <c r="V66" i="67"/>
  <c r="U66" i="67"/>
  <c r="AT65" i="67"/>
  <c r="AU65" i="67" s="1"/>
  <c r="AQ65" i="67"/>
  <c r="AR65" i="67" s="1"/>
  <c r="AN65" i="67"/>
  <c r="AO65" i="67" s="1"/>
  <c r="AK65" i="67"/>
  <c r="AL65" i="67" s="1"/>
  <c r="AI65" i="67"/>
  <c r="AH65" i="67"/>
  <c r="AE65" i="67"/>
  <c r="AF65" i="67" s="1"/>
  <c r="AC65" i="67"/>
  <c r="AB65" i="67"/>
  <c r="AA65" i="67"/>
  <c r="Z65" i="67"/>
  <c r="Y65" i="67"/>
  <c r="X65" i="67"/>
  <c r="W65" i="67"/>
  <c r="V65" i="67"/>
  <c r="C65" i="67" s="1"/>
  <c r="B65" i="67" s="1"/>
  <c r="U65" i="67"/>
  <c r="AU64" i="67"/>
  <c r="AT64" i="67"/>
  <c r="AQ64" i="67"/>
  <c r="AR64" i="67" s="1"/>
  <c r="AN64" i="67"/>
  <c r="AO64" i="67" s="1"/>
  <c r="AK64" i="67"/>
  <c r="AL64" i="67" s="1"/>
  <c r="AH64" i="67"/>
  <c r="AI64" i="67" s="1"/>
  <c r="AE64" i="67"/>
  <c r="AF64" i="67" s="1"/>
  <c r="AC64" i="67"/>
  <c r="AB64" i="67"/>
  <c r="AA64" i="67"/>
  <c r="Z64" i="67"/>
  <c r="Y64" i="67"/>
  <c r="X64" i="67"/>
  <c r="W64" i="67"/>
  <c r="V64" i="67"/>
  <c r="U64" i="67"/>
  <c r="AT63" i="67"/>
  <c r="AU63" i="67" s="1"/>
  <c r="AQ63" i="67"/>
  <c r="AR63" i="67" s="1"/>
  <c r="AN63" i="67"/>
  <c r="AO63" i="67" s="1"/>
  <c r="AK63" i="67"/>
  <c r="AL63" i="67" s="1"/>
  <c r="AH63" i="67"/>
  <c r="AI63" i="67" s="1"/>
  <c r="AE63" i="67"/>
  <c r="AF63" i="67" s="1"/>
  <c r="AC63" i="67"/>
  <c r="AB63" i="67"/>
  <c r="AA63" i="67"/>
  <c r="Z63" i="67"/>
  <c r="Y63" i="67"/>
  <c r="X63" i="67"/>
  <c r="W63" i="67"/>
  <c r="V63" i="67"/>
  <c r="U63" i="67"/>
  <c r="AU62" i="67"/>
  <c r="AT62" i="67"/>
  <c r="AQ62" i="67"/>
  <c r="AR62" i="67" s="1"/>
  <c r="AN62" i="67"/>
  <c r="AO62" i="67" s="1"/>
  <c r="AK62" i="67"/>
  <c r="AL62" i="67" s="1"/>
  <c r="AH62" i="67"/>
  <c r="AI62" i="67" s="1"/>
  <c r="AE62" i="67"/>
  <c r="AF62" i="67" s="1"/>
  <c r="AC62" i="67"/>
  <c r="AB62" i="67"/>
  <c r="AA62" i="67"/>
  <c r="Z62" i="67"/>
  <c r="Y62" i="67"/>
  <c r="C62" i="67" s="1"/>
  <c r="B62" i="67" s="1"/>
  <c r="X62" i="67"/>
  <c r="W62" i="67"/>
  <c r="V62" i="67"/>
  <c r="U62" i="67"/>
  <c r="AT61" i="67"/>
  <c r="AU61" i="67" s="1"/>
  <c r="AQ61" i="67"/>
  <c r="AR61" i="67" s="1"/>
  <c r="AN61" i="67"/>
  <c r="AO61" i="67" s="1"/>
  <c r="AK61" i="67"/>
  <c r="AL61" i="67" s="1"/>
  <c r="AH61" i="67"/>
  <c r="AI61" i="67" s="1"/>
  <c r="AE61" i="67"/>
  <c r="AF61" i="67" s="1"/>
  <c r="AC61" i="67"/>
  <c r="AB61" i="67"/>
  <c r="AA61" i="67"/>
  <c r="Z61" i="67"/>
  <c r="Y61" i="67"/>
  <c r="X61" i="67"/>
  <c r="W61" i="67"/>
  <c r="V61" i="67"/>
  <c r="U61" i="67"/>
  <c r="AU60" i="67"/>
  <c r="AT60" i="67"/>
  <c r="AQ60" i="67"/>
  <c r="AR60" i="67" s="1"/>
  <c r="AN60" i="67"/>
  <c r="AO60" i="67" s="1"/>
  <c r="AK60" i="67"/>
  <c r="AL60" i="67" s="1"/>
  <c r="AH60" i="67"/>
  <c r="AI60" i="67" s="1"/>
  <c r="AE60" i="67"/>
  <c r="AF60" i="67" s="1"/>
  <c r="AC60" i="67"/>
  <c r="AB60" i="67"/>
  <c r="AA60" i="67"/>
  <c r="Z60" i="67"/>
  <c r="Y60" i="67"/>
  <c r="X60" i="67"/>
  <c r="W60" i="67"/>
  <c r="V60" i="67"/>
  <c r="U60" i="67"/>
  <c r="AT59" i="67"/>
  <c r="AU59" i="67" s="1"/>
  <c r="AQ59" i="67"/>
  <c r="AR59" i="67" s="1"/>
  <c r="AN59" i="67"/>
  <c r="AO59" i="67" s="1"/>
  <c r="AK59" i="67"/>
  <c r="AL59" i="67" s="1"/>
  <c r="AH59" i="67"/>
  <c r="AI59" i="67" s="1"/>
  <c r="AE59" i="67"/>
  <c r="AF59" i="67" s="1"/>
  <c r="AC59" i="67"/>
  <c r="AB59" i="67"/>
  <c r="AA59" i="67"/>
  <c r="Z59" i="67"/>
  <c r="Y59" i="67"/>
  <c r="X59" i="67"/>
  <c r="W59" i="67"/>
  <c r="V59" i="67"/>
  <c r="U59" i="67"/>
  <c r="AT58" i="67"/>
  <c r="AU58" i="67" s="1"/>
  <c r="AQ58" i="67"/>
  <c r="AR58" i="67" s="1"/>
  <c r="AN58" i="67"/>
  <c r="AO58" i="67" s="1"/>
  <c r="AK58" i="67"/>
  <c r="AL58" i="67" s="1"/>
  <c r="AH58" i="67"/>
  <c r="AI58" i="67" s="1"/>
  <c r="AE58" i="67"/>
  <c r="AF58" i="67" s="1"/>
  <c r="AC58" i="67"/>
  <c r="AB58" i="67"/>
  <c r="AA58" i="67"/>
  <c r="Z58" i="67"/>
  <c r="Y58" i="67"/>
  <c r="X58" i="67"/>
  <c r="W58" i="67"/>
  <c r="V58" i="67"/>
  <c r="U58" i="67"/>
  <c r="AT57" i="67"/>
  <c r="AU57" i="67" s="1"/>
  <c r="AQ57" i="67"/>
  <c r="AR57" i="67" s="1"/>
  <c r="AN57" i="67"/>
  <c r="AO57" i="67" s="1"/>
  <c r="AK57" i="67"/>
  <c r="AL57" i="67" s="1"/>
  <c r="AH57" i="67"/>
  <c r="AI57" i="67" s="1"/>
  <c r="AE57" i="67"/>
  <c r="AF57" i="67" s="1"/>
  <c r="AC57" i="67"/>
  <c r="AB57" i="67"/>
  <c r="AA57" i="67"/>
  <c r="Z57" i="67"/>
  <c r="Y57" i="67"/>
  <c r="X57" i="67"/>
  <c r="W57" i="67"/>
  <c r="V57" i="67"/>
  <c r="U57" i="67"/>
  <c r="AT56" i="67"/>
  <c r="AU56" i="67" s="1"/>
  <c r="AQ56" i="67"/>
  <c r="AR56" i="67" s="1"/>
  <c r="AN56" i="67"/>
  <c r="AO56" i="67" s="1"/>
  <c r="AK56" i="67"/>
  <c r="AL56" i="67" s="1"/>
  <c r="AH56" i="67"/>
  <c r="AI56" i="67" s="1"/>
  <c r="AE56" i="67"/>
  <c r="AF56" i="67" s="1"/>
  <c r="AC56" i="67"/>
  <c r="AB56" i="67"/>
  <c r="AA56" i="67"/>
  <c r="Z56" i="67"/>
  <c r="Y56" i="67"/>
  <c r="X56" i="67"/>
  <c r="W56" i="67"/>
  <c r="V56" i="67"/>
  <c r="U56" i="67"/>
  <c r="AT55" i="67"/>
  <c r="AU55" i="67" s="1"/>
  <c r="AQ55" i="67"/>
  <c r="AR55" i="67" s="1"/>
  <c r="AN55" i="67"/>
  <c r="AO55" i="67" s="1"/>
  <c r="AK55" i="67"/>
  <c r="AL55" i="67" s="1"/>
  <c r="AH55" i="67"/>
  <c r="AI55" i="67" s="1"/>
  <c r="AE55" i="67"/>
  <c r="AF55" i="67" s="1"/>
  <c r="AC55" i="67"/>
  <c r="AB55" i="67"/>
  <c r="AA55" i="67"/>
  <c r="Z55" i="67"/>
  <c r="Y55" i="67"/>
  <c r="X55" i="67"/>
  <c r="W55" i="67"/>
  <c r="V55" i="67"/>
  <c r="U55" i="67"/>
  <c r="AT54" i="67"/>
  <c r="AU54" i="67" s="1"/>
  <c r="AQ54" i="67"/>
  <c r="AR54" i="67" s="1"/>
  <c r="AN54" i="67"/>
  <c r="AO54" i="67" s="1"/>
  <c r="AK54" i="67"/>
  <c r="AL54" i="67" s="1"/>
  <c r="AH54" i="67"/>
  <c r="AI54" i="67" s="1"/>
  <c r="AE54" i="67"/>
  <c r="AF54" i="67" s="1"/>
  <c r="AC54" i="67"/>
  <c r="AB54" i="67"/>
  <c r="AA54" i="67"/>
  <c r="Z54" i="67"/>
  <c r="Y54" i="67"/>
  <c r="X54" i="67"/>
  <c r="W54" i="67"/>
  <c r="V54" i="67"/>
  <c r="U54" i="67"/>
  <c r="AT53" i="67"/>
  <c r="AU53" i="67" s="1"/>
  <c r="AQ53" i="67"/>
  <c r="AR53" i="67" s="1"/>
  <c r="AN53" i="67"/>
  <c r="AO53" i="67" s="1"/>
  <c r="AK53" i="67"/>
  <c r="AL53" i="67" s="1"/>
  <c r="AI53" i="67"/>
  <c r="AH53" i="67"/>
  <c r="AE53" i="67"/>
  <c r="AF53" i="67" s="1"/>
  <c r="AC53" i="67"/>
  <c r="AB53" i="67"/>
  <c r="AA53" i="67"/>
  <c r="Z53" i="67"/>
  <c r="Y53" i="67"/>
  <c r="X53" i="67"/>
  <c r="W53" i="67"/>
  <c r="V53" i="67"/>
  <c r="U53" i="67"/>
  <c r="AT52" i="67"/>
  <c r="AU52" i="67" s="1"/>
  <c r="AQ52" i="67"/>
  <c r="AR52" i="67" s="1"/>
  <c r="AN52" i="67"/>
  <c r="AO52" i="67" s="1"/>
  <c r="AK52" i="67"/>
  <c r="AL52" i="67" s="1"/>
  <c r="AH52" i="67"/>
  <c r="AI52" i="67" s="1"/>
  <c r="AE52" i="67"/>
  <c r="AF52" i="67" s="1"/>
  <c r="AC52" i="67"/>
  <c r="AB52" i="67"/>
  <c r="AA52" i="67"/>
  <c r="Z52" i="67"/>
  <c r="Y52" i="67"/>
  <c r="X52" i="67"/>
  <c r="W52" i="67"/>
  <c r="V52" i="67"/>
  <c r="U52" i="67"/>
  <c r="AT51" i="67"/>
  <c r="AU51" i="67" s="1"/>
  <c r="AQ51" i="67"/>
  <c r="AR51" i="67" s="1"/>
  <c r="AN51" i="67"/>
  <c r="AO51" i="67" s="1"/>
  <c r="AK51" i="67"/>
  <c r="AL51" i="67" s="1"/>
  <c r="AH51" i="67"/>
  <c r="AI51" i="67" s="1"/>
  <c r="AE51" i="67"/>
  <c r="AF51" i="67" s="1"/>
  <c r="AC51" i="67"/>
  <c r="AB51" i="67"/>
  <c r="AA51" i="67"/>
  <c r="Z51" i="67"/>
  <c r="Y51" i="67"/>
  <c r="X51" i="67"/>
  <c r="W51" i="67"/>
  <c r="V51" i="67"/>
  <c r="U51" i="67"/>
  <c r="AT50" i="67"/>
  <c r="AU50" i="67" s="1"/>
  <c r="AQ50" i="67"/>
  <c r="AR50" i="67" s="1"/>
  <c r="AN50" i="67"/>
  <c r="AO50" i="67" s="1"/>
  <c r="AK50" i="67"/>
  <c r="AL50" i="67" s="1"/>
  <c r="AH50" i="67"/>
  <c r="AI50" i="67" s="1"/>
  <c r="AE50" i="67"/>
  <c r="AF50" i="67" s="1"/>
  <c r="AC50" i="67"/>
  <c r="AB50" i="67"/>
  <c r="AA50" i="67"/>
  <c r="Z50" i="67"/>
  <c r="Y50" i="67"/>
  <c r="X50" i="67"/>
  <c r="W50" i="67"/>
  <c r="V50" i="67"/>
  <c r="U50" i="67"/>
  <c r="AT49" i="67"/>
  <c r="AU49" i="67" s="1"/>
  <c r="AQ49" i="67"/>
  <c r="AR49" i="67" s="1"/>
  <c r="AN49" i="67"/>
  <c r="AO49" i="67" s="1"/>
  <c r="AK49" i="67"/>
  <c r="AL49" i="67" s="1"/>
  <c r="AI49" i="67"/>
  <c r="AH49" i="67"/>
  <c r="AE49" i="67"/>
  <c r="AF49" i="67" s="1"/>
  <c r="AC49" i="67"/>
  <c r="AB49" i="67"/>
  <c r="AA49" i="67"/>
  <c r="Z49" i="67"/>
  <c r="Y49" i="67"/>
  <c r="X49" i="67"/>
  <c r="W49" i="67"/>
  <c r="V49" i="67"/>
  <c r="U49" i="67"/>
  <c r="AU48" i="67"/>
  <c r="AT48" i="67"/>
  <c r="AQ48" i="67"/>
  <c r="AR48" i="67" s="1"/>
  <c r="AN48" i="67"/>
  <c r="AO48" i="67" s="1"/>
  <c r="AK48" i="67"/>
  <c r="AL48" i="67" s="1"/>
  <c r="AH48" i="67"/>
  <c r="AI48" i="67" s="1"/>
  <c r="AE48" i="67"/>
  <c r="AF48" i="67" s="1"/>
  <c r="AC48" i="67"/>
  <c r="AB48" i="67"/>
  <c r="AA48" i="67"/>
  <c r="Z48" i="67"/>
  <c r="Y48" i="67"/>
  <c r="X48" i="67"/>
  <c r="W48" i="67"/>
  <c r="V48" i="67"/>
  <c r="U48" i="67"/>
  <c r="AT47" i="67"/>
  <c r="AU47" i="67" s="1"/>
  <c r="AQ47" i="67"/>
  <c r="AR47" i="67" s="1"/>
  <c r="AN47" i="67"/>
  <c r="AO47" i="67" s="1"/>
  <c r="AK47" i="67"/>
  <c r="AL47" i="67" s="1"/>
  <c r="AI47" i="67"/>
  <c r="AH47" i="67"/>
  <c r="AE47" i="67"/>
  <c r="AF47" i="67" s="1"/>
  <c r="AC47" i="67"/>
  <c r="AB47" i="67"/>
  <c r="AA47" i="67"/>
  <c r="Z47" i="67"/>
  <c r="Y47" i="67"/>
  <c r="X47" i="67"/>
  <c r="W47" i="67"/>
  <c r="V47" i="67"/>
  <c r="U47" i="67"/>
  <c r="AU46" i="67"/>
  <c r="AT46" i="67"/>
  <c r="AQ46" i="67"/>
  <c r="AR46" i="67" s="1"/>
  <c r="AN46" i="67"/>
  <c r="AO46" i="67" s="1"/>
  <c r="AK46" i="67"/>
  <c r="AL46" i="67" s="1"/>
  <c r="AH46" i="67"/>
  <c r="AI46" i="67" s="1"/>
  <c r="AE46" i="67"/>
  <c r="AF46" i="67" s="1"/>
  <c r="AC46" i="67"/>
  <c r="AB46" i="67"/>
  <c r="AA46" i="67"/>
  <c r="Z46" i="67"/>
  <c r="Y46" i="67"/>
  <c r="X46" i="67"/>
  <c r="W46" i="67"/>
  <c r="V46" i="67"/>
  <c r="U46" i="67"/>
  <c r="AT45" i="67"/>
  <c r="AU45" i="67" s="1"/>
  <c r="AQ45" i="67"/>
  <c r="AR45" i="67" s="1"/>
  <c r="AN45" i="67"/>
  <c r="AO45" i="67" s="1"/>
  <c r="AK45" i="67"/>
  <c r="AL45" i="67" s="1"/>
  <c r="AI45" i="67"/>
  <c r="AH45" i="67"/>
  <c r="AE45" i="67"/>
  <c r="AF45" i="67" s="1"/>
  <c r="AC45" i="67"/>
  <c r="AB45" i="67"/>
  <c r="AA45" i="67"/>
  <c r="Z45" i="67"/>
  <c r="Y45" i="67"/>
  <c r="X45" i="67"/>
  <c r="W45" i="67"/>
  <c r="V45" i="67"/>
  <c r="U45" i="67"/>
  <c r="AU44" i="67"/>
  <c r="AT44" i="67"/>
  <c r="AQ44" i="67"/>
  <c r="AR44" i="67" s="1"/>
  <c r="AN44" i="67"/>
  <c r="AO44" i="67" s="1"/>
  <c r="AK44" i="67"/>
  <c r="AL44" i="67" s="1"/>
  <c r="AH44" i="67"/>
  <c r="AI44" i="67" s="1"/>
  <c r="AE44" i="67"/>
  <c r="AF44" i="67" s="1"/>
  <c r="AC44" i="67"/>
  <c r="AB44" i="67"/>
  <c r="AA44" i="67"/>
  <c r="Z44" i="67"/>
  <c r="Y44" i="67"/>
  <c r="X44" i="67"/>
  <c r="W44" i="67"/>
  <c r="V44" i="67"/>
  <c r="U44" i="67"/>
  <c r="AT43" i="67"/>
  <c r="AU43" i="67" s="1"/>
  <c r="AQ43" i="67"/>
  <c r="AR43" i="67" s="1"/>
  <c r="AN43" i="67"/>
  <c r="AO43" i="67" s="1"/>
  <c r="AK43" i="67"/>
  <c r="AL43" i="67" s="1"/>
  <c r="AH43" i="67"/>
  <c r="AI43" i="67" s="1"/>
  <c r="AE43" i="67"/>
  <c r="AF43" i="67" s="1"/>
  <c r="AC43" i="67"/>
  <c r="AB43" i="67"/>
  <c r="AA43" i="67"/>
  <c r="Z43" i="67"/>
  <c r="Y43" i="67"/>
  <c r="X43" i="67"/>
  <c r="W43" i="67"/>
  <c r="V43" i="67"/>
  <c r="U43" i="67"/>
  <c r="AU42" i="67"/>
  <c r="AT42" i="67"/>
  <c r="AQ42" i="67"/>
  <c r="AR42" i="67" s="1"/>
  <c r="AN42" i="67"/>
  <c r="AO42" i="67" s="1"/>
  <c r="AK42" i="67"/>
  <c r="AL42" i="67" s="1"/>
  <c r="AH42" i="67"/>
  <c r="AI42" i="67" s="1"/>
  <c r="AE42" i="67"/>
  <c r="AF42" i="67" s="1"/>
  <c r="AC42" i="67"/>
  <c r="AB42" i="67"/>
  <c r="AA42" i="67"/>
  <c r="Z42" i="67"/>
  <c r="Y42" i="67"/>
  <c r="X42" i="67"/>
  <c r="W42" i="67"/>
  <c r="V42" i="67"/>
  <c r="U42" i="67"/>
  <c r="AT41" i="67"/>
  <c r="AU41" i="67" s="1"/>
  <c r="AQ41" i="67"/>
  <c r="AR41" i="67" s="1"/>
  <c r="AN41" i="67"/>
  <c r="AO41" i="67" s="1"/>
  <c r="AK41" i="67"/>
  <c r="AL41" i="67" s="1"/>
  <c r="AH41" i="67"/>
  <c r="AI41" i="67" s="1"/>
  <c r="AE41" i="67"/>
  <c r="AF41" i="67" s="1"/>
  <c r="AC41" i="67"/>
  <c r="AB41" i="67"/>
  <c r="AA41" i="67"/>
  <c r="Z41" i="67"/>
  <c r="Y41" i="67"/>
  <c r="X41" i="67"/>
  <c r="W41" i="67"/>
  <c r="V41" i="67"/>
  <c r="U41" i="67"/>
  <c r="AT40" i="67"/>
  <c r="AU40" i="67" s="1"/>
  <c r="AQ40" i="67"/>
  <c r="AR40" i="67" s="1"/>
  <c r="AN40" i="67"/>
  <c r="AO40" i="67" s="1"/>
  <c r="AK40" i="67"/>
  <c r="AL40" i="67" s="1"/>
  <c r="AH40" i="67"/>
  <c r="AI40" i="67" s="1"/>
  <c r="AE40" i="67"/>
  <c r="AF40" i="67" s="1"/>
  <c r="AC40" i="67"/>
  <c r="AB40" i="67"/>
  <c r="AA40" i="67"/>
  <c r="Z40" i="67"/>
  <c r="Y40" i="67"/>
  <c r="X40" i="67"/>
  <c r="W40" i="67"/>
  <c r="V40" i="67"/>
  <c r="U40" i="67"/>
  <c r="AT39" i="67"/>
  <c r="AU39" i="67" s="1"/>
  <c r="AQ39" i="67"/>
  <c r="AR39" i="67" s="1"/>
  <c r="AN39" i="67"/>
  <c r="AO39" i="67" s="1"/>
  <c r="AK39" i="67"/>
  <c r="AL39" i="67" s="1"/>
  <c r="AH39" i="67"/>
  <c r="AI39" i="67" s="1"/>
  <c r="AE39" i="67"/>
  <c r="AF39" i="67" s="1"/>
  <c r="AC39" i="67"/>
  <c r="AB39" i="67"/>
  <c r="AA39" i="67"/>
  <c r="Z39" i="67"/>
  <c r="Y39" i="67"/>
  <c r="X39" i="67"/>
  <c r="W39" i="67"/>
  <c r="V39" i="67"/>
  <c r="U39" i="67"/>
  <c r="AT38" i="67"/>
  <c r="AU38" i="67" s="1"/>
  <c r="AQ38" i="67"/>
  <c r="AR38" i="67" s="1"/>
  <c r="AN38" i="67"/>
  <c r="AO38" i="67" s="1"/>
  <c r="AK38" i="67"/>
  <c r="AL38" i="67" s="1"/>
  <c r="AH38" i="67"/>
  <c r="AI38" i="67" s="1"/>
  <c r="AE38" i="67"/>
  <c r="AF38" i="67" s="1"/>
  <c r="AC38" i="67"/>
  <c r="AB38" i="67"/>
  <c r="AA38" i="67"/>
  <c r="Z38" i="67"/>
  <c r="Y38" i="67"/>
  <c r="X38" i="67"/>
  <c r="W38" i="67"/>
  <c r="V38" i="67"/>
  <c r="U38" i="67"/>
  <c r="AT37" i="67"/>
  <c r="AU37" i="67" s="1"/>
  <c r="AQ37" i="67"/>
  <c r="AR37" i="67" s="1"/>
  <c r="AN37" i="67"/>
  <c r="AO37" i="67" s="1"/>
  <c r="AK37" i="67"/>
  <c r="AL37" i="67" s="1"/>
  <c r="AH37" i="67"/>
  <c r="AI37" i="67" s="1"/>
  <c r="AE37" i="67"/>
  <c r="AF37" i="67" s="1"/>
  <c r="AC37" i="67"/>
  <c r="AB37" i="67"/>
  <c r="AA37" i="67"/>
  <c r="Z37" i="67"/>
  <c r="Y37" i="67"/>
  <c r="X37" i="67"/>
  <c r="W37" i="67"/>
  <c r="V37" i="67"/>
  <c r="U37" i="67"/>
  <c r="AT36" i="67"/>
  <c r="AU36" i="67" s="1"/>
  <c r="AQ36" i="67"/>
  <c r="AR36" i="67" s="1"/>
  <c r="AN36" i="67"/>
  <c r="AO36" i="67" s="1"/>
  <c r="AK36" i="67"/>
  <c r="AL36" i="67" s="1"/>
  <c r="AH36" i="67"/>
  <c r="AI36" i="67" s="1"/>
  <c r="AE36" i="67"/>
  <c r="AF36" i="67" s="1"/>
  <c r="AC36" i="67"/>
  <c r="AB36" i="67"/>
  <c r="AA36" i="67"/>
  <c r="Z36" i="67"/>
  <c r="Y36" i="67"/>
  <c r="X36" i="67"/>
  <c r="W36" i="67"/>
  <c r="V36" i="67"/>
  <c r="U36" i="67"/>
  <c r="AT35" i="67"/>
  <c r="AU35" i="67" s="1"/>
  <c r="AQ35" i="67"/>
  <c r="AR35" i="67" s="1"/>
  <c r="AN35" i="67"/>
  <c r="AO35" i="67" s="1"/>
  <c r="AK35" i="67"/>
  <c r="AL35" i="67" s="1"/>
  <c r="AH35" i="67"/>
  <c r="AI35" i="67" s="1"/>
  <c r="AE35" i="67"/>
  <c r="AF35" i="67" s="1"/>
  <c r="AC35" i="67"/>
  <c r="AB35" i="67"/>
  <c r="AA35" i="67"/>
  <c r="Z35" i="67"/>
  <c r="Y35" i="67"/>
  <c r="X35" i="67"/>
  <c r="W35" i="67"/>
  <c r="V35" i="67"/>
  <c r="U35" i="67"/>
  <c r="AT34" i="67"/>
  <c r="AU34" i="67" s="1"/>
  <c r="AQ34" i="67"/>
  <c r="AR34" i="67" s="1"/>
  <c r="AN34" i="67"/>
  <c r="AO34" i="67" s="1"/>
  <c r="AK34" i="67"/>
  <c r="AH34" i="67"/>
  <c r="AI34" i="67" s="1"/>
  <c r="AE34" i="67"/>
  <c r="AF34" i="67" s="1"/>
  <c r="AC34" i="67"/>
  <c r="AB34" i="67"/>
  <c r="AA34" i="67"/>
  <c r="Z34" i="67"/>
  <c r="Y34" i="67"/>
  <c r="X34" i="67"/>
  <c r="W34" i="67"/>
  <c r="V34" i="67"/>
  <c r="U34" i="67"/>
  <c r="L33" i="67"/>
  <c r="K33" i="67"/>
  <c r="J33" i="67"/>
  <c r="F16" i="4" s="1"/>
  <c r="I33" i="67"/>
  <c r="E16" i="4" s="1"/>
  <c r="AT32" i="67"/>
  <c r="AQ32" i="67"/>
  <c r="AN32" i="67"/>
  <c r="AK32" i="67"/>
  <c r="AH32" i="67"/>
  <c r="AE32" i="67"/>
  <c r="D106" i="67"/>
  <c r="F4" i="67"/>
  <c r="C28" i="67" s="1"/>
  <c r="AT107" i="66"/>
  <c r="AU107" i="66" s="1"/>
  <c r="AQ107" i="66"/>
  <c r="AR107" i="66" s="1"/>
  <c r="AN107" i="66"/>
  <c r="AO107" i="66" s="1"/>
  <c r="AK107" i="66"/>
  <c r="AL107" i="66" s="1"/>
  <c r="AH107" i="66"/>
  <c r="AI107" i="66" s="1"/>
  <c r="AE107" i="66"/>
  <c r="AF107" i="66" s="1"/>
  <c r="AC107" i="66"/>
  <c r="AB107" i="66"/>
  <c r="AA107" i="66"/>
  <c r="Z107" i="66"/>
  <c r="Y107" i="66"/>
  <c r="X107" i="66"/>
  <c r="W107" i="66"/>
  <c r="V107" i="66"/>
  <c r="U107" i="66"/>
  <c r="C107" i="66" s="1"/>
  <c r="B107" i="66" s="1"/>
  <c r="AT106" i="66"/>
  <c r="AU106" i="66" s="1"/>
  <c r="AQ106" i="66"/>
  <c r="AR106" i="66" s="1"/>
  <c r="AN106" i="66"/>
  <c r="AO106" i="66" s="1"/>
  <c r="AK106" i="66"/>
  <c r="AL106" i="66" s="1"/>
  <c r="AH106" i="66"/>
  <c r="AI106" i="66" s="1"/>
  <c r="AE106" i="66"/>
  <c r="AF106" i="66" s="1"/>
  <c r="AC106" i="66"/>
  <c r="AB106" i="66"/>
  <c r="AA106" i="66"/>
  <c r="Z106" i="66"/>
  <c r="Y106" i="66"/>
  <c r="X106" i="66"/>
  <c r="W106" i="66"/>
  <c r="V106" i="66"/>
  <c r="U106" i="66"/>
  <c r="C106" i="66" s="1"/>
  <c r="B106" i="66" s="1"/>
  <c r="AT105" i="66"/>
  <c r="AU105" i="66" s="1"/>
  <c r="AQ105" i="66"/>
  <c r="AR105" i="66" s="1"/>
  <c r="AN105" i="66"/>
  <c r="AO105" i="66" s="1"/>
  <c r="AK105" i="66"/>
  <c r="AL105" i="66" s="1"/>
  <c r="AH105" i="66"/>
  <c r="AI105" i="66" s="1"/>
  <c r="AE105" i="66"/>
  <c r="AF105" i="66" s="1"/>
  <c r="AC105" i="66"/>
  <c r="AB105" i="66"/>
  <c r="AA105" i="66"/>
  <c r="Z105" i="66"/>
  <c r="Y105" i="66"/>
  <c r="X105" i="66"/>
  <c r="W105" i="66"/>
  <c r="V105" i="66"/>
  <c r="U105" i="66"/>
  <c r="C105" i="66" s="1"/>
  <c r="B105" i="66" s="1"/>
  <c r="AT104" i="66"/>
  <c r="AU104" i="66" s="1"/>
  <c r="AQ104" i="66"/>
  <c r="AR104" i="66" s="1"/>
  <c r="AN104" i="66"/>
  <c r="AO104" i="66" s="1"/>
  <c r="AK104" i="66"/>
  <c r="AL104" i="66" s="1"/>
  <c r="AH104" i="66"/>
  <c r="AI104" i="66" s="1"/>
  <c r="AE104" i="66"/>
  <c r="AF104" i="66" s="1"/>
  <c r="AC104" i="66"/>
  <c r="AB104" i="66"/>
  <c r="AA104" i="66"/>
  <c r="Z104" i="66"/>
  <c r="Y104" i="66"/>
  <c r="X104" i="66"/>
  <c r="W104" i="66"/>
  <c r="V104" i="66"/>
  <c r="U104" i="66"/>
  <c r="C104" i="66" s="1"/>
  <c r="B104" i="66" s="1"/>
  <c r="AT103" i="66"/>
  <c r="AU103" i="66" s="1"/>
  <c r="AQ103" i="66"/>
  <c r="AR103" i="66" s="1"/>
  <c r="AN103" i="66"/>
  <c r="AO103" i="66" s="1"/>
  <c r="AK103" i="66"/>
  <c r="AL103" i="66" s="1"/>
  <c r="AH103" i="66"/>
  <c r="AI103" i="66" s="1"/>
  <c r="AE103" i="66"/>
  <c r="AF103" i="66" s="1"/>
  <c r="AC103" i="66"/>
  <c r="AB103" i="66"/>
  <c r="AA103" i="66"/>
  <c r="Z103" i="66"/>
  <c r="Y103" i="66"/>
  <c r="X103" i="66"/>
  <c r="W103" i="66"/>
  <c r="V103" i="66"/>
  <c r="U103" i="66"/>
  <c r="C103" i="66" s="1"/>
  <c r="B103" i="66" s="1"/>
  <c r="AT102" i="66"/>
  <c r="AU102" i="66" s="1"/>
  <c r="AQ102" i="66"/>
  <c r="AR102" i="66" s="1"/>
  <c r="AN102" i="66"/>
  <c r="AO102" i="66" s="1"/>
  <c r="AK102" i="66"/>
  <c r="AL102" i="66" s="1"/>
  <c r="AH102" i="66"/>
  <c r="AI102" i="66" s="1"/>
  <c r="AE102" i="66"/>
  <c r="AF102" i="66" s="1"/>
  <c r="AC102" i="66"/>
  <c r="AB102" i="66"/>
  <c r="AA102" i="66"/>
  <c r="Z102" i="66"/>
  <c r="Y102" i="66"/>
  <c r="X102" i="66"/>
  <c r="W102" i="66"/>
  <c r="V102" i="66"/>
  <c r="U102" i="66"/>
  <c r="C102" i="66" s="1"/>
  <c r="B102" i="66" s="1"/>
  <c r="AT101" i="66"/>
  <c r="AU101" i="66" s="1"/>
  <c r="AQ101" i="66"/>
  <c r="AR101" i="66" s="1"/>
  <c r="AN101" i="66"/>
  <c r="AO101" i="66" s="1"/>
  <c r="AK101" i="66"/>
  <c r="AL101" i="66" s="1"/>
  <c r="AH101" i="66"/>
  <c r="AI101" i="66" s="1"/>
  <c r="AE101" i="66"/>
  <c r="AF101" i="66" s="1"/>
  <c r="AC101" i="66"/>
  <c r="AB101" i="66"/>
  <c r="AA101" i="66"/>
  <c r="Z101" i="66"/>
  <c r="Y101" i="66"/>
  <c r="X101" i="66"/>
  <c r="W101" i="66"/>
  <c r="V101" i="66"/>
  <c r="U101" i="66"/>
  <c r="C101" i="66" s="1"/>
  <c r="B101" i="66" s="1"/>
  <c r="AT100" i="66"/>
  <c r="AU100" i="66" s="1"/>
  <c r="AQ100" i="66"/>
  <c r="AR100" i="66" s="1"/>
  <c r="AN100" i="66"/>
  <c r="AO100" i="66" s="1"/>
  <c r="AK100" i="66"/>
  <c r="AL100" i="66" s="1"/>
  <c r="AH100" i="66"/>
  <c r="AI100" i="66" s="1"/>
  <c r="AE100" i="66"/>
  <c r="AF100" i="66" s="1"/>
  <c r="AC100" i="66"/>
  <c r="AB100" i="66"/>
  <c r="AA100" i="66"/>
  <c r="Z100" i="66"/>
  <c r="Y100" i="66"/>
  <c r="X100" i="66"/>
  <c r="W100" i="66"/>
  <c r="V100" i="66"/>
  <c r="U100" i="66"/>
  <c r="C100" i="66" s="1"/>
  <c r="B100" i="66" s="1"/>
  <c r="AT99" i="66"/>
  <c r="AU99" i="66" s="1"/>
  <c r="AQ99" i="66"/>
  <c r="AR99" i="66" s="1"/>
  <c r="AN99" i="66"/>
  <c r="AO99" i="66" s="1"/>
  <c r="AK99" i="66"/>
  <c r="AL99" i="66" s="1"/>
  <c r="AH99" i="66"/>
  <c r="AI99" i="66" s="1"/>
  <c r="AE99" i="66"/>
  <c r="AF99" i="66" s="1"/>
  <c r="AC99" i="66"/>
  <c r="AB99" i="66"/>
  <c r="AA99" i="66"/>
  <c r="Z99" i="66"/>
  <c r="Y99" i="66"/>
  <c r="X99" i="66"/>
  <c r="W99" i="66"/>
  <c r="V99" i="66"/>
  <c r="U99" i="66"/>
  <c r="C99" i="66" s="1"/>
  <c r="B99" i="66" s="1"/>
  <c r="AT98" i="66"/>
  <c r="AU98" i="66" s="1"/>
  <c r="AQ98" i="66"/>
  <c r="AR98" i="66" s="1"/>
  <c r="AO98" i="66"/>
  <c r="AN98" i="66"/>
  <c r="AK98" i="66"/>
  <c r="AL98" i="66" s="1"/>
  <c r="AH98" i="66"/>
  <c r="AI98" i="66" s="1"/>
  <c r="AE98" i="66"/>
  <c r="AF98" i="66" s="1"/>
  <c r="AC98" i="66"/>
  <c r="AB98" i="66"/>
  <c r="AA98" i="66"/>
  <c r="Z98" i="66"/>
  <c r="Y98" i="66"/>
  <c r="X98" i="66"/>
  <c r="W98" i="66"/>
  <c r="V98" i="66"/>
  <c r="U98" i="66"/>
  <c r="C98" i="66" s="1"/>
  <c r="B98" i="66" s="1"/>
  <c r="AT97" i="66"/>
  <c r="AU97" i="66" s="1"/>
  <c r="AQ97" i="66"/>
  <c r="AR97" i="66" s="1"/>
  <c r="AN97" i="66"/>
  <c r="AO97" i="66" s="1"/>
  <c r="AK97" i="66"/>
  <c r="AL97" i="66" s="1"/>
  <c r="AH97" i="66"/>
  <c r="AI97" i="66" s="1"/>
  <c r="AE97" i="66"/>
  <c r="AF97" i="66" s="1"/>
  <c r="AC97" i="66"/>
  <c r="AB97" i="66"/>
  <c r="AA97" i="66"/>
  <c r="Z97" i="66"/>
  <c r="Y97" i="66"/>
  <c r="X97" i="66"/>
  <c r="W97" i="66"/>
  <c r="V97" i="66"/>
  <c r="U97" i="66"/>
  <c r="C97" i="66" s="1"/>
  <c r="B97" i="66" s="1"/>
  <c r="AT96" i="66"/>
  <c r="AU96" i="66" s="1"/>
  <c r="AQ96" i="66"/>
  <c r="AR96" i="66" s="1"/>
  <c r="AO96" i="66"/>
  <c r="AN96" i="66"/>
  <c r="AK96" i="66"/>
  <c r="AL96" i="66" s="1"/>
  <c r="AH96" i="66"/>
  <c r="AI96" i="66" s="1"/>
  <c r="AE96" i="66"/>
  <c r="AF96" i="66" s="1"/>
  <c r="AC96" i="66"/>
  <c r="AB96" i="66"/>
  <c r="AA96" i="66"/>
  <c r="Z96" i="66"/>
  <c r="Y96" i="66"/>
  <c r="X96" i="66"/>
  <c r="W96" i="66"/>
  <c r="V96" i="66"/>
  <c r="U96" i="66"/>
  <c r="C96" i="66" s="1"/>
  <c r="B96" i="66" s="1"/>
  <c r="AT95" i="66"/>
  <c r="AU95" i="66" s="1"/>
  <c r="AQ95" i="66"/>
  <c r="AR95" i="66" s="1"/>
  <c r="AN95" i="66"/>
  <c r="AO95" i="66" s="1"/>
  <c r="AK95" i="66"/>
  <c r="AL95" i="66" s="1"/>
  <c r="AH95" i="66"/>
  <c r="AI95" i="66" s="1"/>
  <c r="AE95" i="66"/>
  <c r="AF95" i="66" s="1"/>
  <c r="AC95" i="66"/>
  <c r="AB95" i="66"/>
  <c r="AA95" i="66"/>
  <c r="Z95" i="66"/>
  <c r="Y95" i="66"/>
  <c r="X95" i="66"/>
  <c r="W95" i="66"/>
  <c r="V95" i="66"/>
  <c r="U95" i="66"/>
  <c r="C95" i="66" s="1"/>
  <c r="B95" i="66" s="1"/>
  <c r="AT94" i="66"/>
  <c r="AU94" i="66" s="1"/>
  <c r="AQ94" i="66"/>
  <c r="AR94" i="66" s="1"/>
  <c r="AO94" i="66"/>
  <c r="AN94" i="66"/>
  <c r="AK94" i="66"/>
  <c r="AL94" i="66" s="1"/>
  <c r="AH94" i="66"/>
  <c r="AI94" i="66" s="1"/>
  <c r="AE94" i="66"/>
  <c r="AF94" i="66" s="1"/>
  <c r="AC94" i="66"/>
  <c r="AB94" i="66"/>
  <c r="AA94" i="66"/>
  <c r="Z94" i="66"/>
  <c r="Y94" i="66"/>
  <c r="X94" i="66"/>
  <c r="W94" i="66"/>
  <c r="V94" i="66"/>
  <c r="U94" i="66"/>
  <c r="C94" i="66" s="1"/>
  <c r="B94" i="66" s="1"/>
  <c r="AT93" i="66"/>
  <c r="AU93" i="66" s="1"/>
  <c r="AQ93" i="66"/>
  <c r="AR93" i="66" s="1"/>
  <c r="AN93" i="66"/>
  <c r="AO93" i="66" s="1"/>
  <c r="AK93" i="66"/>
  <c r="AL93" i="66" s="1"/>
  <c r="AH93" i="66"/>
  <c r="AI93" i="66" s="1"/>
  <c r="AE93" i="66"/>
  <c r="AF93" i="66" s="1"/>
  <c r="AC93" i="66"/>
  <c r="AB93" i="66"/>
  <c r="AA93" i="66"/>
  <c r="Z93" i="66"/>
  <c r="Y93" i="66"/>
  <c r="X93" i="66"/>
  <c r="W93" i="66"/>
  <c r="V93" i="66"/>
  <c r="U93" i="66"/>
  <c r="C93" i="66" s="1"/>
  <c r="B93" i="66" s="1"/>
  <c r="AT92" i="66"/>
  <c r="AU92" i="66" s="1"/>
  <c r="AQ92" i="66"/>
  <c r="AR92" i="66" s="1"/>
  <c r="AO92" i="66"/>
  <c r="AN92" i="66"/>
  <c r="AK92" i="66"/>
  <c r="AL92" i="66" s="1"/>
  <c r="AH92" i="66"/>
  <c r="AI92" i="66" s="1"/>
  <c r="AE92" i="66"/>
  <c r="AF92" i="66" s="1"/>
  <c r="AC92" i="66"/>
  <c r="AB92" i="66"/>
  <c r="AA92" i="66"/>
  <c r="Z92" i="66"/>
  <c r="Y92" i="66"/>
  <c r="X92" i="66"/>
  <c r="W92" i="66"/>
  <c r="V92" i="66"/>
  <c r="U92" i="66"/>
  <c r="C92" i="66" s="1"/>
  <c r="B92" i="66" s="1"/>
  <c r="AT91" i="66"/>
  <c r="AU91" i="66" s="1"/>
  <c r="AQ91" i="66"/>
  <c r="AR91" i="66" s="1"/>
  <c r="AN91" i="66"/>
  <c r="AO91" i="66" s="1"/>
  <c r="AK91" i="66"/>
  <c r="AL91" i="66" s="1"/>
  <c r="AH91" i="66"/>
  <c r="AI91" i="66" s="1"/>
  <c r="AE91" i="66"/>
  <c r="AF91" i="66" s="1"/>
  <c r="AC91" i="66"/>
  <c r="AB91" i="66"/>
  <c r="AA91" i="66"/>
  <c r="Z91" i="66"/>
  <c r="Y91" i="66"/>
  <c r="X91" i="66"/>
  <c r="W91" i="66"/>
  <c r="V91" i="66"/>
  <c r="U91" i="66"/>
  <c r="C91" i="66" s="1"/>
  <c r="B91" i="66" s="1"/>
  <c r="AT90" i="66"/>
  <c r="AU90" i="66" s="1"/>
  <c r="AQ90" i="66"/>
  <c r="AR90" i="66" s="1"/>
  <c r="AO90" i="66"/>
  <c r="AN90" i="66"/>
  <c r="AK90" i="66"/>
  <c r="AL90" i="66" s="1"/>
  <c r="AH90" i="66"/>
  <c r="AI90" i="66" s="1"/>
  <c r="AE90" i="66"/>
  <c r="AF90" i="66" s="1"/>
  <c r="AC90" i="66"/>
  <c r="AB90" i="66"/>
  <c r="AA90" i="66"/>
  <c r="Z90" i="66"/>
  <c r="Y90" i="66"/>
  <c r="X90" i="66"/>
  <c r="W90" i="66"/>
  <c r="V90" i="66"/>
  <c r="U90" i="66"/>
  <c r="C90" i="66" s="1"/>
  <c r="B90" i="66" s="1"/>
  <c r="AT89" i="66"/>
  <c r="AU89" i="66" s="1"/>
  <c r="AQ89" i="66"/>
  <c r="AR89" i="66" s="1"/>
  <c r="AN89" i="66"/>
  <c r="AO89" i="66" s="1"/>
  <c r="AK89" i="66"/>
  <c r="AL89" i="66" s="1"/>
  <c r="AH89" i="66"/>
  <c r="AI89" i="66" s="1"/>
  <c r="AE89" i="66"/>
  <c r="AF89" i="66" s="1"/>
  <c r="AC89" i="66"/>
  <c r="AB89" i="66"/>
  <c r="AA89" i="66"/>
  <c r="Z89" i="66"/>
  <c r="Y89" i="66"/>
  <c r="X89" i="66"/>
  <c r="W89" i="66"/>
  <c r="V89" i="66"/>
  <c r="U89" i="66"/>
  <c r="C89" i="66" s="1"/>
  <c r="B89" i="66" s="1"/>
  <c r="AT88" i="66"/>
  <c r="AU88" i="66" s="1"/>
  <c r="AQ88" i="66"/>
  <c r="AR88" i="66" s="1"/>
  <c r="AO88" i="66"/>
  <c r="AN88" i="66"/>
  <c r="AK88" i="66"/>
  <c r="AL88" i="66" s="1"/>
  <c r="AH88" i="66"/>
  <c r="AI88" i="66" s="1"/>
  <c r="AE88" i="66"/>
  <c r="AF88" i="66" s="1"/>
  <c r="AC88" i="66"/>
  <c r="AB88" i="66"/>
  <c r="AA88" i="66"/>
  <c r="Z88" i="66"/>
  <c r="Y88" i="66"/>
  <c r="X88" i="66"/>
  <c r="W88" i="66"/>
  <c r="V88" i="66"/>
  <c r="U88" i="66"/>
  <c r="C88" i="66" s="1"/>
  <c r="B88" i="66" s="1"/>
  <c r="AT87" i="66"/>
  <c r="AU87" i="66" s="1"/>
  <c r="AQ87" i="66"/>
  <c r="AR87" i="66" s="1"/>
  <c r="AN87" i="66"/>
  <c r="AO87" i="66" s="1"/>
  <c r="AK87" i="66"/>
  <c r="AL87" i="66" s="1"/>
  <c r="AH87" i="66"/>
  <c r="AI87" i="66" s="1"/>
  <c r="AE87" i="66"/>
  <c r="AF87" i="66" s="1"/>
  <c r="AC87" i="66"/>
  <c r="AB87" i="66"/>
  <c r="AA87" i="66"/>
  <c r="Z87" i="66"/>
  <c r="Y87" i="66"/>
  <c r="X87" i="66"/>
  <c r="W87" i="66"/>
  <c r="V87" i="66"/>
  <c r="U87" i="66"/>
  <c r="C87" i="66" s="1"/>
  <c r="B87" i="66" s="1"/>
  <c r="AT86" i="66"/>
  <c r="AU86" i="66" s="1"/>
  <c r="AQ86" i="66"/>
  <c r="AR86" i="66" s="1"/>
  <c r="AO86" i="66"/>
  <c r="AN86" i="66"/>
  <c r="AK86" i="66"/>
  <c r="AL86" i="66" s="1"/>
  <c r="AH86" i="66"/>
  <c r="AI86" i="66" s="1"/>
  <c r="AE86" i="66"/>
  <c r="AF86" i="66" s="1"/>
  <c r="AC86" i="66"/>
  <c r="AB86" i="66"/>
  <c r="AA86" i="66"/>
  <c r="Z86" i="66"/>
  <c r="Y86" i="66"/>
  <c r="X86" i="66"/>
  <c r="W86" i="66"/>
  <c r="V86" i="66"/>
  <c r="U86" i="66"/>
  <c r="C86" i="66" s="1"/>
  <c r="B86" i="66" s="1"/>
  <c r="AT85" i="66"/>
  <c r="AU85" i="66" s="1"/>
  <c r="AQ85" i="66"/>
  <c r="AR85" i="66" s="1"/>
  <c r="AN85" i="66"/>
  <c r="AO85" i="66" s="1"/>
  <c r="AK85" i="66"/>
  <c r="AL85" i="66" s="1"/>
  <c r="AH85" i="66"/>
  <c r="AI85" i="66" s="1"/>
  <c r="AE85" i="66"/>
  <c r="AF85" i="66" s="1"/>
  <c r="AC85" i="66"/>
  <c r="AB85" i="66"/>
  <c r="AA85" i="66"/>
  <c r="Z85" i="66"/>
  <c r="Y85" i="66"/>
  <c r="X85" i="66"/>
  <c r="W85" i="66"/>
  <c r="V85" i="66"/>
  <c r="U85" i="66"/>
  <c r="C85" i="66" s="1"/>
  <c r="B85" i="66" s="1"/>
  <c r="AT84" i="66"/>
  <c r="AU84" i="66" s="1"/>
  <c r="AQ84" i="66"/>
  <c r="AR84" i="66" s="1"/>
  <c r="AO84" i="66"/>
  <c r="AN84" i="66"/>
  <c r="AK84" i="66"/>
  <c r="AL84" i="66" s="1"/>
  <c r="AH84" i="66"/>
  <c r="AI84" i="66" s="1"/>
  <c r="AE84" i="66"/>
  <c r="AF84" i="66" s="1"/>
  <c r="AC84" i="66"/>
  <c r="AB84" i="66"/>
  <c r="AA84" i="66"/>
  <c r="Z84" i="66"/>
  <c r="Y84" i="66"/>
  <c r="X84" i="66"/>
  <c r="W84" i="66"/>
  <c r="V84" i="66"/>
  <c r="U84" i="66"/>
  <c r="C84" i="66" s="1"/>
  <c r="B84" i="66" s="1"/>
  <c r="AT83" i="66"/>
  <c r="AU83" i="66" s="1"/>
  <c r="AQ83" i="66"/>
  <c r="AR83" i="66" s="1"/>
  <c r="AN83" i="66"/>
  <c r="AO83" i="66" s="1"/>
  <c r="AK83" i="66"/>
  <c r="AL83" i="66" s="1"/>
  <c r="AH83" i="66"/>
  <c r="AI83" i="66" s="1"/>
  <c r="AE83" i="66"/>
  <c r="AF83" i="66" s="1"/>
  <c r="AC83" i="66"/>
  <c r="AB83" i="66"/>
  <c r="AA83" i="66"/>
  <c r="Z83" i="66"/>
  <c r="Y83" i="66"/>
  <c r="X83" i="66"/>
  <c r="W83" i="66"/>
  <c r="V83" i="66"/>
  <c r="U83" i="66"/>
  <c r="C83" i="66" s="1"/>
  <c r="B83" i="66" s="1"/>
  <c r="AT82" i="66"/>
  <c r="AU82" i="66" s="1"/>
  <c r="AQ82" i="66"/>
  <c r="AR82" i="66" s="1"/>
  <c r="AO82" i="66"/>
  <c r="AN82" i="66"/>
  <c r="AK82" i="66"/>
  <c r="AL82" i="66" s="1"/>
  <c r="AH82" i="66"/>
  <c r="AI82" i="66" s="1"/>
  <c r="AE82" i="66"/>
  <c r="AF82" i="66" s="1"/>
  <c r="AC82" i="66"/>
  <c r="AB82" i="66"/>
  <c r="AA82" i="66"/>
  <c r="Z82" i="66"/>
  <c r="Y82" i="66"/>
  <c r="X82" i="66"/>
  <c r="W82" i="66"/>
  <c r="V82" i="66"/>
  <c r="U82" i="66"/>
  <c r="C82" i="66" s="1"/>
  <c r="B82" i="66" s="1"/>
  <c r="AT81" i="66"/>
  <c r="AU81" i="66" s="1"/>
  <c r="AQ81" i="66"/>
  <c r="AR81" i="66" s="1"/>
  <c r="AN81" i="66"/>
  <c r="AO81" i="66" s="1"/>
  <c r="AK81" i="66"/>
  <c r="AL81" i="66" s="1"/>
  <c r="AH81" i="66"/>
  <c r="AI81" i="66" s="1"/>
  <c r="AE81" i="66"/>
  <c r="AF81" i="66" s="1"/>
  <c r="AC81" i="66"/>
  <c r="AB81" i="66"/>
  <c r="AA81" i="66"/>
  <c r="Z81" i="66"/>
  <c r="Y81" i="66"/>
  <c r="X81" i="66"/>
  <c r="W81" i="66"/>
  <c r="V81" i="66"/>
  <c r="U81" i="66"/>
  <c r="C81" i="66" s="1"/>
  <c r="B81" i="66" s="1"/>
  <c r="AT80" i="66"/>
  <c r="AU80" i="66" s="1"/>
  <c r="AQ80" i="66"/>
  <c r="AR80" i="66" s="1"/>
  <c r="AO80" i="66"/>
  <c r="AN80" i="66"/>
  <c r="AK80" i="66"/>
  <c r="AL80" i="66" s="1"/>
  <c r="AH80" i="66"/>
  <c r="AI80" i="66" s="1"/>
  <c r="AE80" i="66"/>
  <c r="AF80" i="66" s="1"/>
  <c r="AC80" i="66"/>
  <c r="AB80" i="66"/>
  <c r="AA80" i="66"/>
  <c r="Z80" i="66"/>
  <c r="Y80" i="66"/>
  <c r="X80" i="66"/>
  <c r="W80" i="66"/>
  <c r="V80" i="66"/>
  <c r="U80" i="66"/>
  <c r="C80" i="66" s="1"/>
  <c r="B80" i="66" s="1"/>
  <c r="AT79" i="66"/>
  <c r="AU79" i="66" s="1"/>
  <c r="AQ79" i="66"/>
  <c r="AR79" i="66" s="1"/>
  <c r="AN79" i="66"/>
  <c r="AO79" i="66" s="1"/>
  <c r="AK79" i="66"/>
  <c r="AL79" i="66" s="1"/>
  <c r="AH79" i="66"/>
  <c r="AI79" i="66" s="1"/>
  <c r="AE79" i="66"/>
  <c r="AF79" i="66" s="1"/>
  <c r="AC79" i="66"/>
  <c r="AB79" i="66"/>
  <c r="AA79" i="66"/>
  <c r="Z79" i="66"/>
  <c r="Y79" i="66"/>
  <c r="X79" i="66"/>
  <c r="W79" i="66"/>
  <c r="V79" i="66"/>
  <c r="U79" i="66"/>
  <c r="C79" i="66" s="1"/>
  <c r="B79" i="66" s="1"/>
  <c r="AT78" i="66"/>
  <c r="AU78" i="66" s="1"/>
  <c r="AQ78" i="66"/>
  <c r="AR78" i="66" s="1"/>
  <c r="AO78" i="66"/>
  <c r="AN78" i="66"/>
  <c r="AK78" i="66"/>
  <c r="AL78" i="66" s="1"/>
  <c r="AH78" i="66"/>
  <c r="AI78" i="66" s="1"/>
  <c r="AE78" i="66"/>
  <c r="AF78" i="66" s="1"/>
  <c r="AC78" i="66"/>
  <c r="AB78" i="66"/>
  <c r="AA78" i="66"/>
  <c r="Z78" i="66"/>
  <c r="Y78" i="66"/>
  <c r="X78" i="66"/>
  <c r="W78" i="66"/>
  <c r="V78" i="66"/>
  <c r="U78" i="66"/>
  <c r="C78" i="66" s="1"/>
  <c r="B78" i="66" s="1"/>
  <c r="AT77" i="66"/>
  <c r="AU77" i="66" s="1"/>
  <c r="AQ77" i="66"/>
  <c r="AR77" i="66" s="1"/>
  <c r="AN77" i="66"/>
  <c r="AO77" i="66" s="1"/>
  <c r="AK77" i="66"/>
  <c r="AL77" i="66" s="1"/>
  <c r="AH77" i="66"/>
  <c r="AI77" i="66" s="1"/>
  <c r="AE77" i="66"/>
  <c r="AF77" i="66" s="1"/>
  <c r="AC77" i="66"/>
  <c r="AB77" i="66"/>
  <c r="AA77" i="66"/>
  <c r="Z77" i="66"/>
  <c r="Y77" i="66"/>
  <c r="X77" i="66"/>
  <c r="W77" i="66"/>
  <c r="V77" i="66"/>
  <c r="U77" i="66"/>
  <c r="C77" i="66" s="1"/>
  <c r="B77" i="66" s="1"/>
  <c r="AT76" i="66"/>
  <c r="AU76" i="66" s="1"/>
  <c r="AQ76" i="66"/>
  <c r="AR76" i="66" s="1"/>
  <c r="AO76" i="66"/>
  <c r="AN76" i="66"/>
  <c r="AK76" i="66"/>
  <c r="AL76" i="66" s="1"/>
  <c r="AH76" i="66"/>
  <c r="AI76" i="66" s="1"/>
  <c r="AE76" i="66"/>
  <c r="AF76" i="66" s="1"/>
  <c r="AC76" i="66"/>
  <c r="AB76" i="66"/>
  <c r="AA76" i="66"/>
  <c r="Z76" i="66"/>
  <c r="Y76" i="66"/>
  <c r="X76" i="66"/>
  <c r="W76" i="66"/>
  <c r="V76" i="66"/>
  <c r="U76" i="66"/>
  <c r="C76" i="66" s="1"/>
  <c r="B76" i="66" s="1"/>
  <c r="AT75" i="66"/>
  <c r="AU75" i="66" s="1"/>
  <c r="AQ75" i="66"/>
  <c r="AR75" i="66" s="1"/>
  <c r="AN75" i="66"/>
  <c r="AO75" i="66" s="1"/>
  <c r="AK75" i="66"/>
  <c r="AL75" i="66" s="1"/>
  <c r="AH75" i="66"/>
  <c r="AI75" i="66" s="1"/>
  <c r="AE75" i="66"/>
  <c r="AF75" i="66" s="1"/>
  <c r="AC75" i="66"/>
  <c r="AB75" i="66"/>
  <c r="AA75" i="66"/>
  <c r="Z75" i="66"/>
  <c r="Y75" i="66"/>
  <c r="X75" i="66"/>
  <c r="W75" i="66"/>
  <c r="V75" i="66"/>
  <c r="U75" i="66"/>
  <c r="C75" i="66" s="1"/>
  <c r="B75" i="66" s="1"/>
  <c r="AT74" i="66"/>
  <c r="AU74" i="66" s="1"/>
  <c r="AQ74" i="66"/>
  <c r="AR74" i="66" s="1"/>
  <c r="AO74" i="66"/>
  <c r="AN74" i="66"/>
  <c r="AK74" i="66"/>
  <c r="AL74" i="66" s="1"/>
  <c r="AH74" i="66"/>
  <c r="AI74" i="66" s="1"/>
  <c r="AE74" i="66"/>
  <c r="AF74" i="66" s="1"/>
  <c r="AC74" i="66"/>
  <c r="AB74" i="66"/>
  <c r="AA74" i="66"/>
  <c r="Z74" i="66"/>
  <c r="Y74" i="66"/>
  <c r="X74" i="66"/>
  <c r="W74" i="66"/>
  <c r="V74" i="66"/>
  <c r="U74" i="66"/>
  <c r="C74" i="66" s="1"/>
  <c r="B74" i="66" s="1"/>
  <c r="AT73" i="66"/>
  <c r="AU73" i="66" s="1"/>
  <c r="AQ73" i="66"/>
  <c r="AR73" i="66" s="1"/>
  <c r="AN73" i="66"/>
  <c r="AO73" i="66" s="1"/>
  <c r="AK73" i="66"/>
  <c r="AL73" i="66" s="1"/>
  <c r="AH73" i="66"/>
  <c r="AI73" i="66" s="1"/>
  <c r="AE73" i="66"/>
  <c r="AF73" i="66" s="1"/>
  <c r="AC73" i="66"/>
  <c r="AB73" i="66"/>
  <c r="AA73" i="66"/>
  <c r="Z73" i="66"/>
  <c r="Y73" i="66"/>
  <c r="X73" i="66"/>
  <c r="W73" i="66"/>
  <c r="V73" i="66"/>
  <c r="U73" i="66"/>
  <c r="C73" i="66" s="1"/>
  <c r="B73" i="66" s="1"/>
  <c r="AT72" i="66"/>
  <c r="AU72" i="66" s="1"/>
  <c r="AQ72" i="66"/>
  <c r="AR72" i="66" s="1"/>
  <c r="AO72" i="66"/>
  <c r="AN72" i="66"/>
  <c r="AK72" i="66"/>
  <c r="AL72" i="66" s="1"/>
  <c r="AH72" i="66"/>
  <c r="AI72" i="66" s="1"/>
  <c r="AE72" i="66"/>
  <c r="AF72" i="66" s="1"/>
  <c r="AC72" i="66"/>
  <c r="AB72" i="66"/>
  <c r="AA72" i="66"/>
  <c r="Z72" i="66"/>
  <c r="Y72" i="66"/>
  <c r="X72" i="66"/>
  <c r="W72" i="66"/>
  <c r="V72" i="66"/>
  <c r="U72" i="66"/>
  <c r="C72" i="66" s="1"/>
  <c r="B72" i="66" s="1"/>
  <c r="AT71" i="66"/>
  <c r="AU71" i="66" s="1"/>
  <c r="AQ71" i="66"/>
  <c r="AR71" i="66" s="1"/>
  <c r="AN71" i="66"/>
  <c r="AO71" i="66" s="1"/>
  <c r="AK71" i="66"/>
  <c r="AL71" i="66" s="1"/>
  <c r="AH71" i="66"/>
  <c r="AI71" i="66" s="1"/>
  <c r="AE71" i="66"/>
  <c r="AF71" i="66" s="1"/>
  <c r="AC71" i="66"/>
  <c r="AB71" i="66"/>
  <c r="AA71" i="66"/>
  <c r="Z71" i="66"/>
  <c r="Y71" i="66"/>
  <c r="X71" i="66"/>
  <c r="W71" i="66"/>
  <c r="V71" i="66"/>
  <c r="U71" i="66"/>
  <c r="C71" i="66" s="1"/>
  <c r="B71" i="66" s="1"/>
  <c r="AT70" i="66"/>
  <c r="AU70" i="66" s="1"/>
  <c r="AQ70" i="66"/>
  <c r="AR70" i="66" s="1"/>
  <c r="AO70" i="66"/>
  <c r="AN70" i="66"/>
  <c r="AK70" i="66"/>
  <c r="AL70" i="66" s="1"/>
  <c r="AH70" i="66"/>
  <c r="AI70" i="66" s="1"/>
  <c r="AE70" i="66"/>
  <c r="AF70" i="66" s="1"/>
  <c r="AC70" i="66"/>
  <c r="AB70" i="66"/>
  <c r="AA70" i="66"/>
  <c r="Z70" i="66"/>
  <c r="Y70" i="66"/>
  <c r="X70" i="66"/>
  <c r="W70" i="66"/>
  <c r="V70" i="66"/>
  <c r="U70" i="66"/>
  <c r="C70" i="66" s="1"/>
  <c r="B70" i="66" s="1"/>
  <c r="AT69" i="66"/>
  <c r="AU69" i="66" s="1"/>
  <c r="AQ69" i="66"/>
  <c r="AR69" i="66" s="1"/>
  <c r="AN69" i="66"/>
  <c r="AO69" i="66" s="1"/>
  <c r="AK69" i="66"/>
  <c r="AL69" i="66" s="1"/>
  <c r="AH69" i="66"/>
  <c r="AI69" i="66" s="1"/>
  <c r="AE69" i="66"/>
  <c r="AF69" i="66" s="1"/>
  <c r="AC69" i="66"/>
  <c r="AB69" i="66"/>
  <c r="AA69" i="66"/>
  <c r="Z69" i="66"/>
  <c r="Y69" i="66"/>
  <c r="X69" i="66"/>
  <c r="W69" i="66"/>
  <c r="V69" i="66"/>
  <c r="U69" i="66"/>
  <c r="C69" i="66" s="1"/>
  <c r="B69" i="66" s="1"/>
  <c r="AT68" i="66"/>
  <c r="AU68" i="66" s="1"/>
  <c r="AQ68" i="66"/>
  <c r="AR68" i="66" s="1"/>
  <c r="AO68" i="66"/>
  <c r="AN68" i="66"/>
  <c r="AK68" i="66"/>
  <c r="AL68" i="66" s="1"/>
  <c r="AH68" i="66"/>
  <c r="AI68" i="66" s="1"/>
  <c r="AE68" i="66"/>
  <c r="AF68" i="66" s="1"/>
  <c r="AC68" i="66"/>
  <c r="AB68" i="66"/>
  <c r="AA68" i="66"/>
  <c r="Z68" i="66"/>
  <c r="Y68" i="66"/>
  <c r="X68" i="66"/>
  <c r="W68" i="66"/>
  <c r="V68" i="66"/>
  <c r="U68" i="66"/>
  <c r="C68" i="66" s="1"/>
  <c r="B68" i="66" s="1"/>
  <c r="AT67" i="66"/>
  <c r="AU67" i="66" s="1"/>
  <c r="AQ67" i="66"/>
  <c r="AR67" i="66" s="1"/>
  <c r="AN67" i="66"/>
  <c r="AO67" i="66" s="1"/>
  <c r="AK67" i="66"/>
  <c r="AL67" i="66" s="1"/>
  <c r="AH67" i="66"/>
  <c r="AI67" i="66" s="1"/>
  <c r="AE67" i="66"/>
  <c r="AF67" i="66" s="1"/>
  <c r="AC67" i="66"/>
  <c r="AB67" i="66"/>
  <c r="AA67" i="66"/>
  <c r="Z67" i="66"/>
  <c r="Y67" i="66"/>
  <c r="X67" i="66"/>
  <c r="W67" i="66"/>
  <c r="V67" i="66"/>
  <c r="U67" i="66"/>
  <c r="C67" i="66" s="1"/>
  <c r="B67" i="66" s="1"/>
  <c r="AT66" i="66"/>
  <c r="AU66" i="66" s="1"/>
  <c r="AQ66" i="66"/>
  <c r="AR66" i="66" s="1"/>
  <c r="AO66" i="66"/>
  <c r="AN66" i="66"/>
  <c r="AK66" i="66"/>
  <c r="AL66" i="66" s="1"/>
  <c r="AH66" i="66"/>
  <c r="AI66" i="66" s="1"/>
  <c r="AE66" i="66"/>
  <c r="AF66" i="66" s="1"/>
  <c r="AC66" i="66"/>
  <c r="AB66" i="66"/>
  <c r="AA66" i="66"/>
  <c r="Z66" i="66"/>
  <c r="Y66" i="66"/>
  <c r="X66" i="66"/>
  <c r="W66" i="66"/>
  <c r="V66" i="66"/>
  <c r="U66" i="66"/>
  <c r="C66" i="66" s="1"/>
  <c r="B66" i="66" s="1"/>
  <c r="AT65" i="66"/>
  <c r="AU65" i="66" s="1"/>
  <c r="AQ65" i="66"/>
  <c r="AR65" i="66" s="1"/>
  <c r="AN65" i="66"/>
  <c r="AO65" i="66" s="1"/>
  <c r="AK65" i="66"/>
  <c r="AL65" i="66" s="1"/>
  <c r="AH65" i="66"/>
  <c r="AI65" i="66" s="1"/>
  <c r="AE65" i="66"/>
  <c r="AF65" i="66" s="1"/>
  <c r="AC65" i="66"/>
  <c r="AB65" i="66"/>
  <c r="AA65" i="66"/>
  <c r="Z65" i="66"/>
  <c r="Y65" i="66"/>
  <c r="X65" i="66"/>
  <c r="W65" i="66"/>
  <c r="V65" i="66"/>
  <c r="U65" i="66"/>
  <c r="C65" i="66" s="1"/>
  <c r="B65" i="66" s="1"/>
  <c r="AT64" i="66"/>
  <c r="AU64" i="66" s="1"/>
  <c r="AQ64" i="66"/>
  <c r="AR64" i="66" s="1"/>
  <c r="AO64" i="66"/>
  <c r="AN64" i="66"/>
  <c r="AK64" i="66"/>
  <c r="AL64" i="66" s="1"/>
  <c r="AH64" i="66"/>
  <c r="AI64" i="66" s="1"/>
  <c r="AE64" i="66"/>
  <c r="AF64" i="66" s="1"/>
  <c r="AC64" i="66"/>
  <c r="AB64" i="66"/>
  <c r="AA64" i="66"/>
  <c r="Z64" i="66"/>
  <c r="Y64" i="66"/>
  <c r="X64" i="66"/>
  <c r="W64" i="66"/>
  <c r="V64" i="66"/>
  <c r="U64" i="66"/>
  <c r="C64" i="66" s="1"/>
  <c r="B64" i="66" s="1"/>
  <c r="AT63" i="66"/>
  <c r="AU63" i="66" s="1"/>
  <c r="AQ63" i="66"/>
  <c r="AR63" i="66" s="1"/>
  <c r="AN63" i="66"/>
  <c r="AO63" i="66" s="1"/>
  <c r="AK63" i="66"/>
  <c r="AL63" i="66" s="1"/>
  <c r="AH63" i="66"/>
  <c r="AI63" i="66" s="1"/>
  <c r="AE63" i="66"/>
  <c r="AF63" i="66" s="1"/>
  <c r="AC63" i="66"/>
  <c r="AB63" i="66"/>
  <c r="AA63" i="66"/>
  <c r="Z63" i="66"/>
  <c r="Y63" i="66"/>
  <c r="X63" i="66"/>
  <c r="W63" i="66"/>
  <c r="V63" i="66"/>
  <c r="U63" i="66"/>
  <c r="C63" i="66" s="1"/>
  <c r="B63" i="66" s="1"/>
  <c r="AT62" i="66"/>
  <c r="AU62" i="66" s="1"/>
  <c r="AQ62" i="66"/>
  <c r="AR62" i="66" s="1"/>
  <c r="AO62" i="66"/>
  <c r="AN62" i="66"/>
  <c r="AK62" i="66"/>
  <c r="AL62" i="66" s="1"/>
  <c r="AH62" i="66"/>
  <c r="AI62" i="66" s="1"/>
  <c r="AE62" i="66"/>
  <c r="AF62" i="66" s="1"/>
  <c r="AC62" i="66"/>
  <c r="AB62" i="66"/>
  <c r="AA62" i="66"/>
  <c r="Z62" i="66"/>
  <c r="Y62" i="66"/>
  <c r="X62" i="66"/>
  <c r="W62" i="66"/>
  <c r="V62" i="66"/>
  <c r="U62" i="66"/>
  <c r="C62" i="66" s="1"/>
  <c r="B62" i="66" s="1"/>
  <c r="AT61" i="66"/>
  <c r="AU61" i="66" s="1"/>
  <c r="AQ61" i="66"/>
  <c r="AR61" i="66" s="1"/>
  <c r="AN61" i="66"/>
  <c r="AO61" i="66" s="1"/>
  <c r="AK61" i="66"/>
  <c r="AL61" i="66" s="1"/>
  <c r="AH61" i="66"/>
  <c r="AI61" i="66" s="1"/>
  <c r="AE61" i="66"/>
  <c r="AF61" i="66" s="1"/>
  <c r="AC61" i="66"/>
  <c r="AB61" i="66"/>
  <c r="AA61" i="66"/>
  <c r="Z61" i="66"/>
  <c r="Y61" i="66"/>
  <c r="X61" i="66"/>
  <c r="W61" i="66"/>
  <c r="V61" i="66"/>
  <c r="U61" i="66"/>
  <c r="C61" i="66" s="1"/>
  <c r="B61" i="66" s="1"/>
  <c r="AT60" i="66"/>
  <c r="AU60" i="66" s="1"/>
  <c r="AQ60" i="66"/>
  <c r="AR60" i="66" s="1"/>
  <c r="AO60" i="66"/>
  <c r="AN60" i="66"/>
  <c r="AK60" i="66"/>
  <c r="AL60" i="66" s="1"/>
  <c r="AH60" i="66"/>
  <c r="AI60" i="66" s="1"/>
  <c r="AE60" i="66"/>
  <c r="AF60" i="66" s="1"/>
  <c r="AC60" i="66"/>
  <c r="AB60" i="66"/>
  <c r="AA60" i="66"/>
  <c r="Z60" i="66"/>
  <c r="Y60" i="66"/>
  <c r="X60" i="66"/>
  <c r="W60" i="66"/>
  <c r="V60" i="66"/>
  <c r="U60" i="66"/>
  <c r="C60" i="66" s="1"/>
  <c r="B60" i="66" s="1"/>
  <c r="AT59" i="66"/>
  <c r="AU59" i="66" s="1"/>
  <c r="AQ59" i="66"/>
  <c r="AR59" i="66" s="1"/>
  <c r="AN59" i="66"/>
  <c r="AO59" i="66" s="1"/>
  <c r="AK59" i="66"/>
  <c r="AL59" i="66" s="1"/>
  <c r="AH59" i="66"/>
  <c r="AI59" i="66" s="1"/>
  <c r="AE59" i="66"/>
  <c r="AF59" i="66" s="1"/>
  <c r="AC59" i="66"/>
  <c r="AB59" i="66"/>
  <c r="AA59" i="66"/>
  <c r="Z59" i="66"/>
  <c r="Y59" i="66"/>
  <c r="X59" i="66"/>
  <c r="W59" i="66"/>
  <c r="V59" i="66"/>
  <c r="U59" i="66"/>
  <c r="C59" i="66" s="1"/>
  <c r="B59" i="66" s="1"/>
  <c r="AT58" i="66"/>
  <c r="AU58" i="66" s="1"/>
  <c r="AQ58" i="66"/>
  <c r="AR58" i="66" s="1"/>
  <c r="AO58" i="66"/>
  <c r="AN58" i="66"/>
  <c r="AK58" i="66"/>
  <c r="AL58" i="66" s="1"/>
  <c r="AH58" i="66"/>
  <c r="AI58" i="66" s="1"/>
  <c r="AE58" i="66"/>
  <c r="AF58" i="66" s="1"/>
  <c r="AC58" i="66"/>
  <c r="AB58" i="66"/>
  <c r="AA58" i="66"/>
  <c r="Z58" i="66"/>
  <c r="Y58" i="66"/>
  <c r="X58" i="66"/>
  <c r="W58" i="66"/>
  <c r="V58" i="66"/>
  <c r="U58" i="66"/>
  <c r="C58" i="66" s="1"/>
  <c r="B58" i="66" s="1"/>
  <c r="AT57" i="66"/>
  <c r="AU57" i="66" s="1"/>
  <c r="AQ57" i="66"/>
  <c r="AR57" i="66" s="1"/>
  <c r="AN57" i="66"/>
  <c r="AO57" i="66" s="1"/>
  <c r="AK57" i="66"/>
  <c r="AL57" i="66" s="1"/>
  <c r="AH57" i="66"/>
  <c r="AI57" i="66" s="1"/>
  <c r="AE57" i="66"/>
  <c r="AF57" i="66" s="1"/>
  <c r="AC57" i="66"/>
  <c r="AB57" i="66"/>
  <c r="AA57" i="66"/>
  <c r="Z57" i="66"/>
  <c r="Y57" i="66"/>
  <c r="X57" i="66"/>
  <c r="W57" i="66"/>
  <c r="V57" i="66"/>
  <c r="U57" i="66"/>
  <c r="C57" i="66" s="1"/>
  <c r="B57" i="66" s="1"/>
  <c r="AT56" i="66"/>
  <c r="AU56" i="66" s="1"/>
  <c r="AQ56" i="66"/>
  <c r="AR56" i="66" s="1"/>
  <c r="AO56" i="66"/>
  <c r="AN56" i="66"/>
  <c r="AK56" i="66"/>
  <c r="AL56" i="66" s="1"/>
  <c r="AH56" i="66"/>
  <c r="AI56" i="66" s="1"/>
  <c r="AE56" i="66"/>
  <c r="AF56" i="66" s="1"/>
  <c r="AC56" i="66"/>
  <c r="AB56" i="66"/>
  <c r="AA56" i="66"/>
  <c r="Z56" i="66"/>
  <c r="Y56" i="66"/>
  <c r="X56" i="66"/>
  <c r="W56" i="66"/>
  <c r="V56" i="66"/>
  <c r="U56" i="66"/>
  <c r="C56" i="66" s="1"/>
  <c r="B56" i="66" s="1"/>
  <c r="AT55" i="66"/>
  <c r="AU55" i="66" s="1"/>
  <c r="AQ55" i="66"/>
  <c r="AR55" i="66" s="1"/>
  <c r="AN55" i="66"/>
  <c r="AO55" i="66" s="1"/>
  <c r="AK55" i="66"/>
  <c r="AL55" i="66" s="1"/>
  <c r="AH55" i="66"/>
  <c r="AI55" i="66" s="1"/>
  <c r="AE55" i="66"/>
  <c r="AF55" i="66" s="1"/>
  <c r="AC55" i="66"/>
  <c r="AB55" i="66"/>
  <c r="AA55" i="66"/>
  <c r="Z55" i="66"/>
  <c r="Y55" i="66"/>
  <c r="X55" i="66"/>
  <c r="W55" i="66"/>
  <c r="V55" i="66"/>
  <c r="U55" i="66"/>
  <c r="C55" i="66" s="1"/>
  <c r="B55" i="66" s="1"/>
  <c r="AT54" i="66"/>
  <c r="AU54" i="66" s="1"/>
  <c r="AQ54" i="66"/>
  <c r="AR54" i="66" s="1"/>
  <c r="AO54" i="66"/>
  <c r="AN54" i="66"/>
  <c r="AK54" i="66"/>
  <c r="AL54" i="66" s="1"/>
  <c r="AH54" i="66"/>
  <c r="AI54" i="66" s="1"/>
  <c r="AE54" i="66"/>
  <c r="AF54" i="66" s="1"/>
  <c r="AC54" i="66"/>
  <c r="AB54" i="66"/>
  <c r="AA54" i="66"/>
  <c r="Z54" i="66"/>
  <c r="Y54" i="66"/>
  <c r="X54" i="66"/>
  <c r="W54" i="66"/>
  <c r="V54" i="66"/>
  <c r="U54" i="66"/>
  <c r="C54" i="66" s="1"/>
  <c r="B54" i="66" s="1"/>
  <c r="AT53" i="66"/>
  <c r="AU53" i="66" s="1"/>
  <c r="AQ53" i="66"/>
  <c r="AR53" i="66" s="1"/>
  <c r="AN53" i="66"/>
  <c r="AO53" i="66" s="1"/>
  <c r="AK53" i="66"/>
  <c r="AL53" i="66" s="1"/>
  <c r="AH53" i="66"/>
  <c r="AI53" i="66" s="1"/>
  <c r="AE53" i="66"/>
  <c r="AF53" i="66" s="1"/>
  <c r="AC53" i="66"/>
  <c r="AB53" i="66"/>
  <c r="AA53" i="66"/>
  <c r="Z53" i="66"/>
  <c r="Y53" i="66"/>
  <c r="X53" i="66"/>
  <c r="W53" i="66"/>
  <c r="V53" i="66"/>
  <c r="U53" i="66"/>
  <c r="C53" i="66" s="1"/>
  <c r="B53" i="66" s="1"/>
  <c r="AT52" i="66"/>
  <c r="AU52" i="66" s="1"/>
  <c r="AQ52" i="66"/>
  <c r="AR52" i="66" s="1"/>
  <c r="AO52" i="66"/>
  <c r="AN52" i="66"/>
  <c r="AK52" i="66"/>
  <c r="AL52" i="66" s="1"/>
  <c r="AH52" i="66"/>
  <c r="AI52" i="66" s="1"/>
  <c r="AE52" i="66"/>
  <c r="AF52" i="66" s="1"/>
  <c r="AC52" i="66"/>
  <c r="AB52" i="66"/>
  <c r="AA52" i="66"/>
  <c r="Z52" i="66"/>
  <c r="Y52" i="66"/>
  <c r="X52" i="66"/>
  <c r="W52" i="66"/>
  <c r="V52" i="66"/>
  <c r="U52" i="66"/>
  <c r="C52" i="66" s="1"/>
  <c r="B52" i="66" s="1"/>
  <c r="AT51" i="66"/>
  <c r="AU51" i="66" s="1"/>
  <c r="AQ51" i="66"/>
  <c r="AR51" i="66" s="1"/>
  <c r="AN51" i="66"/>
  <c r="AO51" i="66" s="1"/>
  <c r="AK51" i="66"/>
  <c r="AL51" i="66" s="1"/>
  <c r="AH51" i="66"/>
  <c r="AI51" i="66" s="1"/>
  <c r="AE51" i="66"/>
  <c r="AF51" i="66" s="1"/>
  <c r="AC51" i="66"/>
  <c r="AB51" i="66"/>
  <c r="AA51" i="66"/>
  <c r="Z51" i="66"/>
  <c r="Y51" i="66"/>
  <c r="X51" i="66"/>
  <c r="W51" i="66"/>
  <c r="V51" i="66"/>
  <c r="U51" i="66"/>
  <c r="C51" i="66" s="1"/>
  <c r="B51" i="66" s="1"/>
  <c r="AT50" i="66"/>
  <c r="AU50" i="66" s="1"/>
  <c r="AQ50" i="66"/>
  <c r="AR50" i="66" s="1"/>
  <c r="AO50" i="66"/>
  <c r="AN50" i="66"/>
  <c r="AK50" i="66"/>
  <c r="AL50" i="66" s="1"/>
  <c r="AH50" i="66"/>
  <c r="AI50" i="66" s="1"/>
  <c r="AE50" i="66"/>
  <c r="AF50" i="66" s="1"/>
  <c r="AC50" i="66"/>
  <c r="AB50" i="66"/>
  <c r="AA50" i="66"/>
  <c r="Z50" i="66"/>
  <c r="Y50" i="66"/>
  <c r="X50" i="66"/>
  <c r="W50" i="66"/>
  <c r="V50" i="66"/>
  <c r="U50" i="66"/>
  <c r="C50" i="66" s="1"/>
  <c r="B50" i="66" s="1"/>
  <c r="AT49" i="66"/>
  <c r="AU49" i="66" s="1"/>
  <c r="AQ49" i="66"/>
  <c r="AR49" i="66" s="1"/>
  <c r="AN49" i="66"/>
  <c r="AO49" i="66" s="1"/>
  <c r="AK49" i="66"/>
  <c r="AL49" i="66" s="1"/>
  <c r="AH49" i="66"/>
  <c r="AI49" i="66" s="1"/>
  <c r="AE49" i="66"/>
  <c r="AF49" i="66" s="1"/>
  <c r="AC49" i="66"/>
  <c r="AB49" i="66"/>
  <c r="AA49" i="66"/>
  <c r="Z49" i="66"/>
  <c r="Y49" i="66"/>
  <c r="X49" i="66"/>
  <c r="W49" i="66"/>
  <c r="V49" i="66"/>
  <c r="U49" i="66"/>
  <c r="C49" i="66" s="1"/>
  <c r="B49" i="66" s="1"/>
  <c r="AT48" i="66"/>
  <c r="AU48" i="66" s="1"/>
  <c r="AQ48" i="66"/>
  <c r="AR48" i="66" s="1"/>
  <c r="AO48" i="66"/>
  <c r="AN48" i="66"/>
  <c r="AK48" i="66"/>
  <c r="AL48" i="66" s="1"/>
  <c r="AH48" i="66"/>
  <c r="AI48" i="66" s="1"/>
  <c r="AE48" i="66"/>
  <c r="AF48" i="66" s="1"/>
  <c r="AC48" i="66"/>
  <c r="AB48" i="66"/>
  <c r="AA48" i="66"/>
  <c r="Z48" i="66"/>
  <c r="Y48" i="66"/>
  <c r="X48" i="66"/>
  <c r="W48" i="66"/>
  <c r="V48" i="66"/>
  <c r="U48" i="66"/>
  <c r="C48" i="66" s="1"/>
  <c r="B48" i="66" s="1"/>
  <c r="AT47" i="66"/>
  <c r="AU47" i="66" s="1"/>
  <c r="AQ47" i="66"/>
  <c r="AR47" i="66" s="1"/>
  <c r="AN47" i="66"/>
  <c r="AO47" i="66" s="1"/>
  <c r="AK47" i="66"/>
  <c r="AL47" i="66" s="1"/>
  <c r="AH47" i="66"/>
  <c r="AI47" i="66" s="1"/>
  <c r="AE47" i="66"/>
  <c r="AF47" i="66" s="1"/>
  <c r="AC47" i="66"/>
  <c r="AB47" i="66"/>
  <c r="AA47" i="66"/>
  <c r="Z47" i="66"/>
  <c r="Y47" i="66"/>
  <c r="X47" i="66"/>
  <c r="W47" i="66"/>
  <c r="V47" i="66"/>
  <c r="U47" i="66"/>
  <c r="C47" i="66" s="1"/>
  <c r="B47" i="66" s="1"/>
  <c r="AT46" i="66"/>
  <c r="AU46" i="66" s="1"/>
  <c r="AQ46" i="66"/>
  <c r="AR46" i="66" s="1"/>
  <c r="AO46" i="66"/>
  <c r="AN46" i="66"/>
  <c r="AK46" i="66"/>
  <c r="AL46" i="66" s="1"/>
  <c r="AH46" i="66"/>
  <c r="AI46" i="66" s="1"/>
  <c r="AE46" i="66"/>
  <c r="AF46" i="66" s="1"/>
  <c r="AC46" i="66"/>
  <c r="AB46" i="66"/>
  <c r="AA46" i="66"/>
  <c r="Z46" i="66"/>
  <c r="Y46" i="66"/>
  <c r="X46" i="66"/>
  <c r="W46" i="66"/>
  <c r="V46" i="66"/>
  <c r="U46" i="66"/>
  <c r="C46" i="66" s="1"/>
  <c r="B46" i="66" s="1"/>
  <c r="AT45" i="66"/>
  <c r="AU45" i="66" s="1"/>
  <c r="AQ45" i="66"/>
  <c r="AR45" i="66" s="1"/>
  <c r="AN45" i="66"/>
  <c r="AO45" i="66" s="1"/>
  <c r="AK45" i="66"/>
  <c r="AL45" i="66" s="1"/>
  <c r="AH45" i="66"/>
  <c r="AI45" i="66" s="1"/>
  <c r="AE45" i="66"/>
  <c r="AF45" i="66" s="1"/>
  <c r="AC45" i="66"/>
  <c r="AB45" i="66"/>
  <c r="AA45" i="66"/>
  <c r="Z45" i="66"/>
  <c r="Y45" i="66"/>
  <c r="X45" i="66"/>
  <c r="W45" i="66"/>
  <c r="V45" i="66"/>
  <c r="U45" i="66"/>
  <c r="C45" i="66" s="1"/>
  <c r="B45" i="66" s="1"/>
  <c r="AT44" i="66"/>
  <c r="AU44" i="66" s="1"/>
  <c r="AQ44" i="66"/>
  <c r="AR44" i="66" s="1"/>
  <c r="AO44" i="66"/>
  <c r="AN44" i="66"/>
  <c r="AK44" i="66"/>
  <c r="AL44" i="66" s="1"/>
  <c r="AH44" i="66"/>
  <c r="AI44" i="66" s="1"/>
  <c r="AE44" i="66"/>
  <c r="AF44" i="66" s="1"/>
  <c r="AC44" i="66"/>
  <c r="AB44" i="66"/>
  <c r="AA44" i="66"/>
  <c r="Z44" i="66"/>
  <c r="Y44" i="66"/>
  <c r="X44" i="66"/>
  <c r="W44" i="66"/>
  <c r="V44" i="66"/>
  <c r="U44" i="66"/>
  <c r="C44" i="66" s="1"/>
  <c r="B44" i="66" s="1"/>
  <c r="AT43" i="66"/>
  <c r="AU43" i="66" s="1"/>
  <c r="AQ43" i="66"/>
  <c r="AR43" i="66" s="1"/>
  <c r="AN43" i="66"/>
  <c r="AO43" i="66" s="1"/>
  <c r="AK43" i="66"/>
  <c r="AL43" i="66" s="1"/>
  <c r="AH43" i="66"/>
  <c r="AI43" i="66" s="1"/>
  <c r="AE43" i="66"/>
  <c r="AF43" i="66" s="1"/>
  <c r="AC43" i="66"/>
  <c r="AB43" i="66"/>
  <c r="AA43" i="66"/>
  <c r="Z43" i="66"/>
  <c r="Y43" i="66"/>
  <c r="X43" i="66"/>
  <c r="W43" i="66"/>
  <c r="V43" i="66"/>
  <c r="U43" i="66"/>
  <c r="C43" i="66" s="1"/>
  <c r="B43" i="66" s="1"/>
  <c r="AT42" i="66"/>
  <c r="AU42" i="66" s="1"/>
  <c r="AQ42" i="66"/>
  <c r="AR42" i="66" s="1"/>
  <c r="AO42" i="66"/>
  <c r="AN42" i="66"/>
  <c r="AK42" i="66"/>
  <c r="AL42" i="66" s="1"/>
  <c r="AH42" i="66"/>
  <c r="AI42" i="66" s="1"/>
  <c r="AE42" i="66"/>
  <c r="AF42" i="66" s="1"/>
  <c r="AC42" i="66"/>
  <c r="AB42" i="66"/>
  <c r="AA42" i="66"/>
  <c r="Z42" i="66"/>
  <c r="Y42" i="66"/>
  <c r="X42" i="66"/>
  <c r="W42" i="66"/>
  <c r="V42" i="66"/>
  <c r="U42" i="66"/>
  <c r="C42" i="66" s="1"/>
  <c r="B42" i="66" s="1"/>
  <c r="AT41" i="66"/>
  <c r="AU41" i="66" s="1"/>
  <c r="AQ41" i="66"/>
  <c r="AR41" i="66" s="1"/>
  <c r="AN41" i="66"/>
  <c r="AO41" i="66" s="1"/>
  <c r="AK41" i="66"/>
  <c r="AL41" i="66" s="1"/>
  <c r="AH41" i="66"/>
  <c r="AI41" i="66" s="1"/>
  <c r="AE41" i="66"/>
  <c r="AF41" i="66" s="1"/>
  <c r="AC41" i="66"/>
  <c r="AB41" i="66"/>
  <c r="AA41" i="66"/>
  <c r="Z41" i="66"/>
  <c r="Y41" i="66"/>
  <c r="X41" i="66"/>
  <c r="W41" i="66"/>
  <c r="V41" i="66"/>
  <c r="U41" i="66"/>
  <c r="C41" i="66" s="1"/>
  <c r="B41" i="66" s="1"/>
  <c r="AT40" i="66"/>
  <c r="AU40" i="66" s="1"/>
  <c r="AQ40" i="66"/>
  <c r="AR40" i="66" s="1"/>
  <c r="AO40" i="66"/>
  <c r="AN40" i="66"/>
  <c r="AK40" i="66"/>
  <c r="AL40" i="66" s="1"/>
  <c r="AH40" i="66"/>
  <c r="AI40" i="66" s="1"/>
  <c r="AE40" i="66"/>
  <c r="AF40" i="66" s="1"/>
  <c r="AC40" i="66"/>
  <c r="AB40" i="66"/>
  <c r="AA40" i="66"/>
  <c r="Z40" i="66"/>
  <c r="Y40" i="66"/>
  <c r="X40" i="66"/>
  <c r="W40" i="66"/>
  <c r="V40" i="66"/>
  <c r="U40" i="66"/>
  <c r="C40" i="66" s="1"/>
  <c r="B40" i="66" s="1"/>
  <c r="AT39" i="66"/>
  <c r="AU39" i="66" s="1"/>
  <c r="AQ39" i="66"/>
  <c r="AR39" i="66" s="1"/>
  <c r="AN39" i="66"/>
  <c r="AO39" i="66" s="1"/>
  <c r="AK39" i="66"/>
  <c r="AL39" i="66" s="1"/>
  <c r="AH39" i="66"/>
  <c r="AI39" i="66" s="1"/>
  <c r="AE39" i="66"/>
  <c r="AF39" i="66" s="1"/>
  <c r="AC39" i="66"/>
  <c r="AB39" i="66"/>
  <c r="AA39" i="66"/>
  <c r="Z39" i="66"/>
  <c r="Y39" i="66"/>
  <c r="X39" i="66"/>
  <c r="W39" i="66"/>
  <c r="V39" i="66"/>
  <c r="U39" i="66"/>
  <c r="C39" i="66" s="1"/>
  <c r="B39" i="66" s="1"/>
  <c r="AT38" i="66"/>
  <c r="AU38" i="66" s="1"/>
  <c r="AQ38" i="66"/>
  <c r="AR38" i="66" s="1"/>
  <c r="AO38" i="66"/>
  <c r="AN38" i="66"/>
  <c r="AK38" i="66"/>
  <c r="AL38" i="66" s="1"/>
  <c r="AH38" i="66"/>
  <c r="AI38" i="66" s="1"/>
  <c r="AE38" i="66"/>
  <c r="AF38" i="66" s="1"/>
  <c r="AC38" i="66"/>
  <c r="AB38" i="66"/>
  <c r="AA38" i="66"/>
  <c r="Z38" i="66"/>
  <c r="Y38" i="66"/>
  <c r="X38" i="66"/>
  <c r="W38" i="66"/>
  <c r="V38" i="66"/>
  <c r="U38" i="66"/>
  <c r="C38" i="66" s="1"/>
  <c r="B38" i="66" s="1"/>
  <c r="AT37" i="66"/>
  <c r="AU37" i="66" s="1"/>
  <c r="AQ37" i="66"/>
  <c r="AR37" i="66" s="1"/>
  <c r="AN37" i="66"/>
  <c r="AO37" i="66" s="1"/>
  <c r="AK37" i="66"/>
  <c r="AL37" i="66" s="1"/>
  <c r="AH37" i="66"/>
  <c r="AI37" i="66" s="1"/>
  <c r="AE37" i="66"/>
  <c r="AF37" i="66" s="1"/>
  <c r="AC37" i="66"/>
  <c r="AB37" i="66"/>
  <c r="AA37" i="66"/>
  <c r="Z37" i="66"/>
  <c r="Y37" i="66"/>
  <c r="X37" i="66"/>
  <c r="W37" i="66"/>
  <c r="V37" i="66"/>
  <c r="U37" i="66"/>
  <c r="C37" i="66" s="1"/>
  <c r="B37" i="66" s="1"/>
  <c r="AT36" i="66"/>
  <c r="AU36" i="66" s="1"/>
  <c r="AQ36" i="66"/>
  <c r="AR36" i="66" s="1"/>
  <c r="AO36" i="66"/>
  <c r="AN36" i="66"/>
  <c r="AK36" i="66"/>
  <c r="AL36" i="66" s="1"/>
  <c r="AH36" i="66"/>
  <c r="AI36" i="66" s="1"/>
  <c r="AE36" i="66"/>
  <c r="AF36" i="66" s="1"/>
  <c r="AC36" i="66"/>
  <c r="AB36" i="66"/>
  <c r="AA36" i="66"/>
  <c r="Z36" i="66"/>
  <c r="Y36" i="66"/>
  <c r="X36" i="66"/>
  <c r="W36" i="66"/>
  <c r="V36" i="66"/>
  <c r="U36" i="66"/>
  <c r="C36" i="66" s="1"/>
  <c r="B36" i="66" s="1"/>
  <c r="AT35" i="66"/>
  <c r="AU35" i="66" s="1"/>
  <c r="AQ35" i="66"/>
  <c r="AR35" i="66" s="1"/>
  <c r="AN35" i="66"/>
  <c r="AO35" i="66" s="1"/>
  <c r="AK35" i="66"/>
  <c r="AL35" i="66" s="1"/>
  <c r="AH35" i="66"/>
  <c r="AI35" i="66" s="1"/>
  <c r="AE35" i="66"/>
  <c r="AF35" i="66" s="1"/>
  <c r="AC35" i="66"/>
  <c r="AB35" i="66"/>
  <c r="AA35" i="66"/>
  <c r="Z35" i="66"/>
  <c r="Y35" i="66"/>
  <c r="X35" i="66"/>
  <c r="W35" i="66"/>
  <c r="V35" i="66"/>
  <c r="U35" i="66"/>
  <c r="C35" i="66" s="1"/>
  <c r="B35" i="66" s="1"/>
  <c r="AT34" i="66"/>
  <c r="AQ34" i="66"/>
  <c r="AR34" i="66" s="1"/>
  <c r="AO34" i="66"/>
  <c r="AN34" i="66"/>
  <c r="AK34" i="66"/>
  <c r="AH34" i="66"/>
  <c r="AI34" i="66" s="1"/>
  <c r="AE34" i="66"/>
  <c r="AF34" i="66" s="1"/>
  <c r="AC34" i="66"/>
  <c r="AB34" i="66"/>
  <c r="AA34" i="66"/>
  <c r="Z34" i="66"/>
  <c r="Y34" i="66"/>
  <c r="X34" i="66"/>
  <c r="W34" i="66"/>
  <c r="V34" i="66"/>
  <c r="U34" i="66"/>
  <c r="C34" i="66" s="1"/>
  <c r="B34" i="66" s="1"/>
  <c r="L33" i="66"/>
  <c r="K33" i="66"/>
  <c r="J33" i="66"/>
  <c r="F15" i="4" s="1"/>
  <c r="I33" i="66"/>
  <c r="AT32" i="66"/>
  <c r="AQ32" i="66"/>
  <c r="AN32" i="66"/>
  <c r="AK32" i="66"/>
  <c r="AH32" i="66"/>
  <c r="AE32" i="66"/>
  <c r="E12" i="66"/>
  <c r="F4" i="66"/>
  <c r="AT107" i="65"/>
  <c r="AU107" i="65" s="1"/>
  <c r="AQ107" i="65"/>
  <c r="AR107" i="65" s="1"/>
  <c r="AN107" i="65"/>
  <c r="AO107" i="65" s="1"/>
  <c r="AK107" i="65"/>
  <c r="AL107" i="65" s="1"/>
  <c r="AH107" i="65"/>
  <c r="AI107" i="65" s="1"/>
  <c r="AE107" i="65"/>
  <c r="AF107" i="65" s="1"/>
  <c r="AC107" i="65"/>
  <c r="AB107" i="65"/>
  <c r="AA107" i="65"/>
  <c r="Z107" i="65"/>
  <c r="Y107" i="65"/>
  <c r="X107" i="65"/>
  <c r="W107" i="65"/>
  <c r="V107" i="65"/>
  <c r="U107" i="65"/>
  <c r="D107" i="65"/>
  <c r="AT106" i="65"/>
  <c r="AU106" i="65" s="1"/>
  <c r="AQ106" i="65"/>
  <c r="AR106" i="65" s="1"/>
  <c r="AN106" i="65"/>
  <c r="AO106" i="65" s="1"/>
  <c r="AK106" i="65"/>
  <c r="AL106" i="65" s="1"/>
  <c r="AH106" i="65"/>
  <c r="AI106" i="65" s="1"/>
  <c r="AE106" i="65"/>
  <c r="AF106" i="65" s="1"/>
  <c r="AC106" i="65"/>
  <c r="AB106" i="65"/>
  <c r="AA106" i="65"/>
  <c r="Z106" i="65"/>
  <c r="Y106" i="65"/>
  <c r="X106" i="65"/>
  <c r="W106" i="65"/>
  <c r="V106" i="65"/>
  <c r="U106" i="65"/>
  <c r="AT105" i="65"/>
  <c r="AU105" i="65" s="1"/>
  <c r="AR105" i="65"/>
  <c r="AQ105" i="65"/>
  <c r="AN105" i="65"/>
  <c r="AO105" i="65" s="1"/>
  <c r="AK105" i="65"/>
  <c r="AL105" i="65" s="1"/>
  <c r="AH105" i="65"/>
  <c r="AI105" i="65" s="1"/>
  <c r="AE105" i="65"/>
  <c r="AF105" i="65" s="1"/>
  <c r="AC105" i="65"/>
  <c r="AB105" i="65"/>
  <c r="AA105" i="65"/>
  <c r="Z105" i="65"/>
  <c r="Y105" i="65"/>
  <c r="X105" i="65"/>
  <c r="W105" i="65"/>
  <c r="V105" i="65"/>
  <c r="U105" i="65"/>
  <c r="D105" i="65"/>
  <c r="AT104" i="65"/>
  <c r="AU104" i="65" s="1"/>
  <c r="AQ104" i="65"/>
  <c r="AR104" i="65" s="1"/>
  <c r="AN104" i="65"/>
  <c r="AO104" i="65" s="1"/>
  <c r="AK104" i="65"/>
  <c r="AL104" i="65" s="1"/>
  <c r="AH104" i="65"/>
  <c r="AI104" i="65" s="1"/>
  <c r="AF104" i="65"/>
  <c r="AE104" i="65"/>
  <c r="AC104" i="65"/>
  <c r="AB104" i="65"/>
  <c r="AA104" i="65"/>
  <c r="Z104" i="65"/>
  <c r="Y104" i="65"/>
  <c r="X104" i="65"/>
  <c r="W104" i="65"/>
  <c r="V104" i="65"/>
  <c r="U104" i="65"/>
  <c r="AT103" i="65"/>
  <c r="AU103" i="65" s="1"/>
  <c r="AQ103" i="65"/>
  <c r="AR103" i="65" s="1"/>
  <c r="AN103" i="65"/>
  <c r="AO103" i="65" s="1"/>
  <c r="AK103" i="65"/>
  <c r="AL103" i="65" s="1"/>
  <c r="AI103" i="65"/>
  <c r="AH103" i="65"/>
  <c r="AE103" i="65"/>
  <c r="AF103" i="65" s="1"/>
  <c r="AC103" i="65"/>
  <c r="AB103" i="65"/>
  <c r="AA103" i="65"/>
  <c r="Z103" i="65"/>
  <c r="Y103" i="65"/>
  <c r="X103" i="65"/>
  <c r="W103" i="65"/>
  <c r="V103" i="65"/>
  <c r="U103" i="65"/>
  <c r="D103" i="65"/>
  <c r="AT102" i="65"/>
  <c r="AU102" i="65" s="1"/>
  <c r="AQ102" i="65"/>
  <c r="AR102" i="65" s="1"/>
  <c r="AN102" i="65"/>
  <c r="AO102" i="65" s="1"/>
  <c r="AK102" i="65"/>
  <c r="AL102" i="65" s="1"/>
  <c r="AH102" i="65"/>
  <c r="AI102" i="65" s="1"/>
  <c r="AE102" i="65"/>
  <c r="AF102" i="65" s="1"/>
  <c r="AC102" i="65"/>
  <c r="AB102" i="65"/>
  <c r="AA102" i="65"/>
  <c r="Z102" i="65"/>
  <c r="Y102" i="65"/>
  <c r="X102" i="65"/>
  <c r="W102" i="65"/>
  <c r="V102" i="65"/>
  <c r="U102" i="65"/>
  <c r="AT101" i="65"/>
  <c r="AU101" i="65" s="1"/>
  <c r="AQ101" i="65"/>
  <c r="AR101" i="65" s="1"/>
  <c r="AN101" i="65"/>
  <c r="AO101" i="65" s="1"/>
  <c r="AK101" i="65"/>
  <c r="AL101" i="65" s="1"/>
  <c r="AH101" i="65"/>
  <c r="AI101" i="65" s="1"/>
  <c r="AE101" i="65"/>
  <c r="AF101" i="65" s="1"/>
  <c r="AC101" i="65"/>
  <c r="AB101" i="65"/>
  <c r="AA101" i="65"/>
  <c r="Z101" i="65"/>
  <c r="Y101" i="65"/>
  <c r="X101" i="65"/>
  <c r="W101" i="65"/>
  <c r="V101" i="65"/>
  <c r="U101" i="65"/>
  <c r="D101" i="65"/>
  <c r="AT100" i="65"/>
  <c r="AU100" i="65" s="1"/>
  <c r="AQ100" i="65"/>
  <c r="AR100" i="65" s="1"/>
  <c r="AN100" i="65"/>
  <c r="AO100" i="65" s="1"/>
  <c r="AK100" i="65"/>
  <c r="AL100" i="65" s="1"/>
  <c r="AH100" i="65"/>
  <c r="AI100" i="65" s="1"/>
  <c r="AE100" i="65"/>
  <c r="AF100" i="65" s="1"/>
  <c r="AC100" i="65"/>
  <c r="AB100" i="65"/>
  <c r="AA100" i="65"/>
  <c r="Z100" i="65"/>
  <c r="Y100" i="65"/>
  <c r="X100" i="65"/>
  <c r="W100" i="65"/>
  <c r="V100" i="65"/>
  <c r="U100" i="65"/>
  <c r="AT99" i="65"/>
  <c r="AU99" i="65" s="1"/>
  <c r="AR99" i="65"/>
  <c r="AQ99" i="65"/>
  <c r="AO99" i="65"/>
  <c r="AN99" i="65"/>
  <c r="AK99" i="65"/>
  <c r="AL99" i="65" s="1"/>
  <c r="AH99" i="65"/>
  <c r="AI99" i="65" s="1"/>
  <c r="AE99" i="65"/>
  <c r="AF99" i="65" s="1"/>
  <c r="AC99" i="65"/>
  <c r="AB99" i="65"/>
  <c r="AA99" i="65"/>
  <c r="Z99" i="65"/>
  <c r="Y99" i="65"/>
  <c r="X99" i="65"/>
  <c r="W99" i="65"/>
  <c r="V99" i="65"/>
  <c r="U99" i="65"/>
  <c r="C99" i="65" s="1"/>
  <c r="B99" i="65" s="1"/>
  <c r="D99" i="65"/>
  <c r="AT98" i="65"/>
  <c r="AU98" i="65" s="1"/>
  <c r="AQ98" i="65"/>
  <c r="AR98" i="65" s="1"/>
  <c r="AN98" i="65"/>
  <c r="AO98" i="65" s="1"/>
  <c r="AK98" i="65"/>
  <c r="AL98" i="65" s="1"/>
  <c r="AH98" i="65"/>
  <c r="AI98" i="65" s="1"/>
  <c r="AE98" i="65"/>
  <c r="AF98" i="65" s="1"/>
  <c r="AC98" i="65"/>
  <c r="AB98" i="65"/>
  <c r="AA98" i="65"/>
  <c r="Z98" i="65"/>
  <c r="Y98" i="65"/>
  <c r="X98" i="65"/>
  <c r="W98" i="65"/>
  <c r="V98" i="65"/>
  <c r="U98" i="65"/>
  <c r="AT97" i="65"/>
  <c r="AU97" i="65" s="1"/>
  <c r="AQ97" i="65"/>
  <c r="AR97" i="65" s="1"/>
  <c r="AN97" i="65"/>
  <c r="AO97" i="65" s="1"/>
  <c r="AK97" i="65"/>
  <c r="AL97" i="65" s="1"/>
  <c r="AH97" i="65"/>
  <c r="AI97" i="65" s="1"/>
  <c r="AE97" i="65"/>
  <c r="AF97" i="65" s="1"/>
  <c r="AC97" i="65"/>
  <c r="AB97" i="65"/>
  <c r="AA97" i="65"/>
  <c r="Z97" i="65"/>
  <c r="Y97" i="65"/>
  <c r="X97" i="65"/>
  <c r="W97" i="65"/>
  <c r="V97" i="65"/>
  <c r="U97" i="65"/>
  <c r="D97" i="65"/>
  <c r="AT96" i="65"/>
  <c r="AU96" i="65" s="1"/>
  <c r="AQ96" i="65"/>
  <c r="AR96" i="65" s="1"/>
  <c r="AN96" i="65"/>
  <c r="AO96" i="65" s="1"/>
  <c r="AK96" i="65"/>
  <c r="AL96" i="65" s="1"/>
  <c r="AH96" i="65"/>
  <c r="AI96" i="65" s="1"/>
  <c r="AE96" i="65"/>
  <c r="AF96" i="65" s="1"/>
  <c r="AC96" i="65"/>
  <c r="AB96" i="65"/>
  <c r="AA96" i="65"/>
  <c r="Z96" i="65"/>
  <c r="Y96" i="65"/>
  <c r="X96" i="65"/>
  <c r="W96" i="65"/>
  <c r="V96" i="65"/>
  <c r="U96" i="65"/>
  <c r="AT95" i="65"/>
  <c r="AU95" i="65" s="1"/>
  <c r="AR95" i="65"/>
  <c r="AQ95" i="65"/>
  <c r="AN95" i="65"/>
  <c r="AO95" i="65" s="1"/>
  <c r="AK95" i="65"/>
  <c r="AL95" i="65" s="1"/>
  <c r="AH95" i="65"/>
  <c r="AI95" i="65" s="1"/>
  <c r="AE95" i="65"/>
  <c r="AF95" i="65" s="1"/>
  <c r="AC95" i="65"/>
  <c r="AB95" i="65"/>
  <c r="AA95" i="65"/>
  <c r="Z95" i="65"/>
  <c r="Y95" i="65"/>
  <c r="X95" i="65"/>
  <c r="W95" i="65"/>
  <c r="V95" i="65"/>
  <c r="U95" i="65"/>
  <c r="D95" i="65"/>
  <c r="AT94" i="65"/>
  <c r="AU94" i="65" s="1"/>
  <c r="AQ94" i="65"/>
  <c r="AR94" i="65" s="1"/>
  <c r="AN94" i="65"/>
  <c r="AO94" i="65" s="1"/>
  <c r="AK94" i="65"/>
  <c r="AL94" i="65" s="1"/>
  <c r="AH94" i="65"/>
  <c r="AI94" i="65" s="1"/>
  <c r="AE94" i="65"/>
  <c r="AF94" i="65" s="1"/>
  <c r="AC94" i="65"/>
  <c r="AB94" i="65"/>
  <c r="AA94" i="65"/>
  <c r="Z94" i="65"/>
  <c r="Y94" i="65"/>
  <c r="X94" i="65"/>
  <c r="W94" i="65"/>
  <c r="V94" i="65"/>
  <c r="U94" i="65"/>
  <c r="AT93" i="65"/>
  <c r="AU93" i="65" s="1"/>
  <c r="AQ93" i="65"/>
  <c r="AR93" i="65" s="1"/>
  <c r="AN93" i="65"/>
  <c r="AO93" i="65" s="1"/>
  <c r="AK93" i="65"/>
  <c r="AL93" i="65" s="1"/>
  <c r="AH93" i="65"/>
  <c r="AI93" i="65" s="1"/>
  <c r="AE93" i="65"/>
  <c r="AF93" i="65" s="1"/>
  <c r="AC93" i="65"/>
  <c r="AB93" i="65"/>
  <c r="AA93" i="65"/>
  <c r="Z93" i="65"/>
  <c r="Y93" i="65"/>
  <c r="X93" i="65"/>
  <c r="W93" i="65"/>
  <c r="V93" i="65"/>
  <c r="U93" i="65"/>
  <c r="D93" i="65"/>
  <c r="AT92" i="65"/>
  <c r="AU92" i="65" s="1"/>
  <c r="AQ92" i="65"/>
  <c r="AR92" i="65" s="1"/>
  <c r="AN92" i="65"/>
  <c r="AO92" i="65" s="1"/>
  <c r="AK92" i="65"/>
  <c r="AL92" i="65" s="1"/>
  <c r="AH92" i="65"/>
  <c r="AI92" i="65" s="1"/>
  <c r="AE92" i="65"/>
  <c r="AF92" i="65" s="1"/>
  <c r="AC92" i="65"/>
  <c r="AB92" i="65"/>
  <c r="AA92" i="65"/>
  <c r="Z92" i="65"/>
  <c r="Y92" i="65"/>
  <c r="X92" i="65"/>
  <c r="W92" i="65"/>
  <c r="V92" i="65"/>
  <c r="U92" i="65"/>
  <c r="AT91" i="65"/>
  <c r="AU91" i="65" s="1"/>
  <c r="AR91" i="65"/>
  <c r="AQ91" i="65"/>
  <c r="AN91" i="65"/>
  <c r="AO91" i="65" s="1"/>
  <c r="AK91" i="65"/>
  <c r="AL91" i="65" s="1"/>
  <c r="AH91" i="65"/>
  <c r="AI91" i="65" s="1"/>
  <c r="AE91" i="65"/>
  <c r="AF91" i="65" s="1"/>
  <c r="AC91" i="65"/>
  <c r="AB91" i="65"/>
  <c r="AA91" i="65"/>
  <c r="Z91" i="65"/>
  <c r="Y91" i="65"/>
  <c r="X91" i="65"/>
  <c r="W91" i="65"/>
  <c r="V91" i="65"/>
  <c r="U91" i="65"/>
  <c r="D91" i="65"/>
  <c r="AT90" i="65"/>
  <c r="AU90" i="65" s="1"/>
  <c r="AQ90" i="65"/>
  <c r="AR90" i="65" s="1"/>
  <c r="AN90" i="65"/>
  <c r="AO90" i="65" s="1"/>
  <c r="AK90" i="65"/>
  <c r="AL90" i="65" s="1"/>
  <c r="AH90" i="65"/>
  <c r="AI90" i="65" s="1"/>
  <c r="AE90" i="65"/>
  <c r="AF90" i="65" s="1"/>
  <c r="AC90" i="65"/>
  <c r="AB90" i="65"/>
  <c r="AA90" i="65"/>
  <c r="Z90" i="65"/>
  <c r="Y90" i="65"/>
  <c r="X90" i="65"/>
  <c r="W90" i="65"/>
  <c r="V90" i="65"/>
  <c r="U90" i="65"/>
  <c r="AT89" i="65"/>
  <c r="AU89" i="65" s="1"/>
  <c r="AQ89" i="65"/>
  <c r="AR89" i="65" s="1"/>
  <c r="AN89" i="65"/>
  <c r="AO89" i="65" s="1"/>
  <c r="AK89" i="65"/>
  <c r="AL89" i="65" s="1"/>
  <c r="AH89" i="65"/>
  <c r="AI89" i="65" s="1"/>
  <c r="AE89" i="65"/>
  <c r="AF89" i="65" s="1"/>
  <c r="AC89" i="65"/>
  <c r="AB89" i="65"/>
  <c r="AA89" i="65"/>
  <c r="Z89" i="65"/>
  <c r="Y89" i="65"/>
  <c r="X89" i="65"/>
  <c r="W89" i="65"/>
  <c r="V89" i="65"/>
  <c r="U89" i="65"/>
  <c r="D89" i="65"/>
  <c r="AT88" i="65"/>
  <c r="AU88" i="65" s="1"/>
  <c r="AQ88" i="65"/>
  <c r="AR88" i="65" s="1"/>
  <c r="AN88" i="65"/>
  <c r="AO88" i="65" s="1"/>
  <c r="AK88" i="65"/>
  <c r="AL88" i="65" s="1"/>
  <c r="AH88" i="65"/>
  <c r="AI88" i="65" s="1"/>
  <c r="AE88" i="65"/>
  <c r="AF88" i="65" s="1"/>
  <c r="AC88" i="65"/>
  <c r="AB88" i="65"/>
  <c r="AA88" i="65"/>
  <c r="Z88" i="65"/>
  <c r="Y88" i="65"/>
  <c r="X88" i="65"/>
  <c r="W88" i="65"/>
  <c r="V88" i="65"/>
  <c r="U88" i="65"/>
  <c r="AT87" i="65"/>
  <c r="AU87" i="65" s="1"/>
  <c r="AQ87" i="65"/>
  <c r="AR87" i="65" s="1"/>
  <c r="AN87" i="65"/>
  <c r="AO87" i="65" s="1"/>
  <c r="AK87" i="65"/>
  <c r="AL87" i="65" s="1"/>
  <c r="AI87" i="65"/>
  <c r="AH87" i="65"/>
  <c r="AE87" i="65"/>
  <c r="AF87" i="65" s="1"/>
  <c r="AC87" i="65"/>
  <c r="AB87" i="65"/>
  <c r="AA87" i="65"/>
  <c r="Z87" i="65"/>
  <c r="Y87" i="65"/>
  <c r="X87" i="65"/>
  <c r="W87" i="65"/>
  <c r="V87" i="65"/>
  <c r="U87" i="65"/>
  <c r="C87" i="65" s="1"/>
  <c r="B87" i="65" s="1"/>
  <c r="D87" i="65"/>
  <c r="AT86" i="65"/>
  <c r="AU86" i="65" s="1"/>
  <c r="AQ86" i="65"/>
  <c r="AR86" i="65" s="1"/>
  <c r="AN86" i="65"/>
  <c r="AO86" i="65" s="1"/>
  <c r="AK86" i="65"/>
  <c r="AL86" i="65" s="1"/>
  <c r="AH86" i="65"/>
  <c r="AI86" i="65" s="1"/>
  <c r="AE86" i="65"/>
  <c r="AF86" i="65" s="1"/>
  <c r="AC86" i="65"/>
  <c r="AB86" i="65"/>
  <c r="AA86" i="65"/>
  <c r="Z86" i="65"/>
  <c r="Y86" i="65"/>
  <c r="X86" i="65"/>
  <c r="W86" i="65"/>
  <c r="V86" i="65"/>
  <c r="U86" i="65"/>
  <c r="AT85" i="65"/>
  <c r="AU85" i="65" s="1"/>
  <c r="AQ85" i="65"/>
  <c r="AR85" i="65" s="1"/>
  <c r="AN85" i="65"/>
  <c r="AO85" i="65" s="1"/>
  <c r="AK85" i="65"/>
  <c r="AL85" i="65" s="1"/>
  <c r="AH85" i="65"/>
  <c r="AI85" i="65" s="1"/>
  <c r="AE85" i="65"/>
  <c r="AF85" i="65" s="1"/>
  <c r="AC85" i="65"/>
  <c r="AB85" i="65"/>
  <c r="AA85" i="65"/>
  <c r="Z85" i="65"/>
  <c r="Y85" i="65"/>
  <c r="X85" i="65"/>
  <c r="W85" i="65"/>
  <c r="V85" i="65"/>
  <c r="U85" i="65"/>
  <c r="D85" i="65"/>
  <c r="AT84" i="65"/>
  <c r="AU84" i="65" s="1"/>
  <c r="AQ84" i="65"/>
  <c r="AR84" i="65" s="1"/>
  <c r="AN84" i="65"/>
  <c r="AO84" i="65" s="1"/>
  <c r="AK84" i="65"/>
  <c r="AL84" i="65" s="1"/>
  <c r="AH84" i="65"/>
  <c r="AI84" i="65" s="1"/>
  <c r="AE84" i="65"/>
  <c r="AF84" i="65" s="1"/>
  <c r="AC84" i="65"/>
  <c r="AB84" i="65"/>
  <c r="AA84" i="65"/>
  <c r="Z84" i="65"/>
  <c r="Y84" i="65"/>
  <c r="X84" i="65"/>
  <c r="W84" i="65"/>
  <c r="V84" i="65"/>
  <c r="U84" i="65"/>
  <c r="AT83" i="65"/>
  <c r="AU83" i="65" s="1"/>
  <c r="AR83" i="65"/>
  <c r="AQ83" i="65"/>
  <c r="AN83" i="65"/>
  <c r="AO83" i="65" s="1"/>
  <c r="AK83" i="65"/>
  <c r="AL83" i="65" s="1"/>
  <c r="AH83" i="65"/>
  <c r="AI83" i="65" s="1"/>
  <c r="AE83" i="65"/>
  <c r="AF83" i="65" s="1"/>
  <c r="AC83" i="65"/>
  <c r="AB83" i="65"/>
  <c r="AA83" i="65"/>
  <c r="Z83" i="65"/>
  <c r="Y83" i="65"/>
  <c r="X83" i="65"/>
  <c r="W83" i="65"/>
  <c r="V83" i="65"/>
  <c r="U83" i="65"/>
  <c r="C83" i="65" s="1"/>
  <c r="B83" i="65" s="1"/>
  <c r="D83" i="65"/>
  <c r="AT82" i="65"/>
  <c r="AU82" i="65" s="1"/>
  <c r="AQ82" i="65"/>
  <c r="AR82" i="65" s="1"/>
  <c r="AN82" i="65"/>
  <c r="AO82" i="65" s="1"/>
  <c r="AK82" i="65"/>
  <c r="AL82" i="65" s="1"/>
  <c r="AH82" i="65"/>
  <c r="AI82" i="65" s="1"/>
  <c r="AE82" i="65"/>
  <c r="AF82" i="65" s="1"/>
  <c r="AC82" i="65"/>
  <c r="AB82" i="65"/>
  <c r="AA82" i="65"/>
  <c r="Z82" i="65"/>
  <c r="Y82" i="65"/>
  <c r="X82" i="65"/>
  <c r="W82" i="65"/>
  <c r="V82" i="65"/>
  <c r="U82" i="65"/>
  <c r="AT81" i="65"/>
  <c r="AU81" i="65" s="1"/>
  <c r="AQ81" i="65"/>
  <c r="AR81" i="65" s="1"/>
  <c r="AN81" i="65"/>
  <c r="AO81" i="65" s="1"/>
  <c r="AK81" i="65"/>
  <c r="AL81" i="65" s="1"/>
  <c r="AH81" i="65"/>
  <c r="AI81" i="65" s="1"/>
  <c r="AE81" i="65"/>
  <c r="AF81" i="65" s="1"/>
  <c r="AC81" i="65"/>
  <c r="AB81" i="65"/>
  <c r="AA81" i="65"/>
  <c r="Z81" i="65"/>
  <c r="Y81" i="65"/>
  <c r="X81" i="65"/>
  <c r="W81" i="65"/>
  <c r="V81" i="65"/>
  <c r="U81" i="65"/>
  <c r="D81" i="65"/>
  <c r="AT80" i="65"/>
  <c r="AU80" i="65" s="1"/>
  <c r="AQ80" i="65"/>
  <c r="AR80" i="65" s="1"/>
  <c r="AN80" i="65"/>
  <c r="AO80" i="65" s="1"/>
  <c r="AK80" i="65"/>
  <c r="AL80" i="65" s="1"/>
  <c r="AH80" i="65"/>
  <c r="AI80" i="65" s="1"/>
  <c r="AE80" i="65"/>
  <c r="AF80" i="65" s="1"/>
  <c r="AC80" i="65"/>
  <c r="AB80" i="65"/>
  <c r="AA80" i="65"/>
  <c r="Z80" i="65"/>
  <c r="Y80" i="65"/>
  <c r="X80" i="65"/>
  <c r="W80" i="65"/>
  <c r="V80" i="65"/>
  <c r="U80" i="65"/>
  <c r="AT79" i="65"/>
  <c r="AU79" i="65" s="1"/>
  <c r="AR79" i="65"/>
  <c r="AQ79" i="65"/>
  <c r="AN79" i="65"/>
  <c r="AO79" i="65" s="1"/>
  <c r="AK79" i="65"/>
  <c r="AL79" i="65" s="1"/>
  <c r="AH79" i="65"/>
  <c r="AI79" i="65" s="1"/>
  <c r="AE79" i="65"/>
  <c r="AF79" i="65" s="1"/>
  <c r="AC79" i="65"/>
  <c r="AB79" i="65"/>
  <c r="AA79" i="65"/>
  <c r="Z79" i="65"/>
  <c r="Y79" i="65"/>
  <c r="X79" i="65"/>
  <c r="W79" i="65"/>
  <c r="V79" i="65"/>
  <c r="U79" i="65"/>
  <c r="D79" i="65"/>
  <c r="AT78" i="65"/>
  <c r="AU78" i="65" s="1"/>
  <c r="AQ78" i="65"/>
  <c r="AR78" i="65" s="1"/>
  <c r="AN78" i="65"/>
  <c r="AO78" i="65" s="1"/>
  <c r="AK78" i="65"/>
  <c r="AL78" i="65" s="1"/>
  <c r="AH78" i="65"/>
  <c r="AI78" i="65" s="1"/>
  <c r="AE78" i="65"/>
  <c r="AF78" i="65" s="1"/>
  <c r="AC78" i="65"/>
  <c r="AB78" i="65"/>
  <c r="AA78" i="65"/>
  <c r="Z78" i="65"/>
  <c r="Y78" i="65"/>
  <c r="X78" i="65"/>
  <c r="W78" i="65"/>
  <c r="V78" i="65"/>
  <c r="U78" i="65"/>
  <c r="AT77" i="65"/>
  <c r="AU77" i="65" s="1"/>
  <c r="AQ77" i="65"/>
  <c r="AR77" i="65" s="1"/>
  <c r="AN77" i="65"/>
  <c r="AO77" i="65" s="1"/>
  <c r="AK77" i="65"/>
  <c r="AL77" i="65" s="1"/>
  <c r="AH77" i="65"/>
  <c r="AI77" i="65" s="1"/>
  <c r="AE77" i="65"/>
  <c r="AF77" i="65" s="1"/>
  <c r="AC77" i="65"/>
  <c r="AB77" i="65"/>
  <c r="AA77" i="65"/>
  <c r="Z77" i="65"/>
  <c r="Y77" i="65"/>
  <c r="X77" i="65"/>
  <c r="W77" i="65"/>
  <c r="V77" i="65"/>
  <c r="U77" i="65"/>
  <c r="D77" i="65"/>
  <c r="AT76" i="65"/>
  <c r="AU76" i="65" s="1"/>
  <c r="AQ76" i="65"/>
  <c r="AR76" i="65" s="1"/>
  <c r="AN76" i="65"/>
  <c r="AO76" i="65" s="1"/>
  <c r="AK76" i="65"/>
  <c r="AL76" i="65" s="1"/>
  <c r="AH76" i="65"/>
  <c r="AI76" i="65" s="1"/>
  <c r="AE76" i="65"/>
  <c r="AF76" i="65" s="1"/>
  <c r="AC76" i="65"/>
  <c r="AB76" i="65"/>
  <c r="AA76" i="65"/>
  <c r="Z76" i="65"/>
  <c r="Y76" i="65"/>
  <c r="X76" i="65"/>
  <c r="W76" i="65"/>
  <c r="V76" i="65"/>
  <c r="U76" i="65"/>
  <c r="AT75" i="65"/>
  <c r="AU75" i="65" s="1"/>
  <c r="AR75" i="65"/>
  <c r="AQ75" i="65"/>
  <c r="AN75" i="65"/>
  <c r="AO75" i="65" s="1"/>
  <c r="AK75" i="65"/>
  <c r="AL75" i="65" s="1"/>
  <c r="AH75" i="65"/>
  <c r="AI75" i="65" s="1"/>
  <c r="AE75" i="65"/>
  <c r="AF75" i="65" s="1"/>
  <c r="AC75" i="65"/>
  <c r="AB75" i="65"/>
  <c r="AA75" i="65"/>
  <c r="Z75" i="65"/>
  <c r="Y75" i="65"/>
  <c r="X75" i="65"/>
  <c r="W75" i="65"/>
  <c r="V75" i="65"/>
  <c r="U75" i="65"/>
  <c r="D75" i="65"/>
  <c r="AT74" i="65"/>
  <c r="AU74" i="65" s="1"/>
  <c r="AQ74" i="65"/>
  <c r="AR74" i="65" s="1"/>
  <c r="AN74" i="65"/>
  <c r="AO74" i="65" s="1"/>
  <c r="AK74" i="65"/>
  <c r="AL74" i="65" s="1"/>
  <c r="AH74" i="65"/>
  <c r="AI74" i="65" s="1"/>
  <c r="AE74" i="65"/>
  <c r="AF74" i="65" s="1"/>
  <c r="AC74" i="65"/>
  <c r="AB74" i="65"/>
  <c r="AA74" i="65"/>
  <c r="Z74" i="65"/>
  <c r="Y74" i="65"/>
  <c r="X74" i="65"/>
  <c r="W74" i="65"/>
  <c r="V74" i="65"/>
  <c r="U74" i="65"/>
  <c r="AT73" i="65"/>
  <c r="AU73" i="65" s="1"/>
  <c r="AQ73" i="65"/>
  <c r="AR73" i="65" s="1"/>
  <c r="AN73" i="65"/>
  <c r="AO73" i="65" s="1"/>
  <c r="AK73" i="65"/>
  <c r="AL73" i="65" s="1"/>
  <c r="AH73" i="65"/>
  <c r="AI73" i="65" s="1"/>
  <c r="AE73" i="65"/>
  <c r="AF73" i="65" s="1"/>
  <c r="AC73" i="65"/>
  <c r="AB73" i="65"/>
  <c r="AA73" i="65"/>
  <c r="Z73" i="65"/>
  <c r="Y73" i="65"/>
  <c r="X73" i="65"/>
  <c r="W73" i="65"/>
  <c r="V73" i="65"/>
  <c r="U73" i="65"/>
  <c r="D73" i="65"/>
  <c r="AT72" i="65"/>
  <c r="AU72" i="65" s="1"/>
  <c r="AQ72" i="65"/>
  <c r="AR72" i="65" s="1"/>
  <c r="AN72" i="65"/>
  <c r="AO72" i="65" s="1"/>
  <c r="AK72" i="65"/>
  <c r="AL72" i="65" s="1"/>
  <c r="AH72" i="65"/>
  <c r="AI72" i="65" s="1"/>
  <c r="AE72" i="65"/>
  <c r="AF72" i="65" s="1"/>
  <c r="AC72" i="65"/>
  <c r="AB72" i="65"/>
  <c r="AA72" i="65"/>
  <c r="Z72" i="65"/>
  <c r="Y72" i="65"/>
  <c r="X72" i="65"/>
  <c r="W72" i="65"/>
  <c r="V72" i="65"/>
  <c r="U72" i="65"/>
  <c r="AT71" i="65"/>
  <c r="AU71" i="65" s="1"/>
  <c r="AQ71" i="65"/>
  <c r="AR71" i="65" s="1"/>
  <c r="AN71" i="65"/>
  <c r="AO71" i="65" s="1"/>
  <c r="AK71" i="65"/>
  <c r="AL71" i="65" s="1"/>
  <c r="AI71" i="65"/>
  <c r="AH71" i="65"/>
  <c r="AE71" i="65"/>
  <c r="AF71" i="65" s="1"/>
  <c r="AC71" i="65"/>
  <c r="AB71" i="65"/>
  <c r="AA71" i="65"/>
  <c r="Z71" i="65"/>
  <c r="Y71" i="65"/>
  <c r="X71" i="65"/>
  <c r="W71" i="65"/>
  <c r="V71" i="65"/>
  <c r="U71" i="65"/>
  <c r="C71" i="65" s="1"/>
  <c r="B71" i="65" s="1"/>
  <c r="D71" i="65"/>
  <c r="AT70" i="65"/>
  <c r="AU70" i="65" s="1"/>
  <c r="AQ70" i="65"/>
  <c r="AR70" i="65" s="1"/>
  <c r="AN70" i="65"/>
  <c r="AO70" i="65" s="1"/>
  <c r="AK70" i="65"/>
  <c r="AL70" i="65" s="1"/>
  <c r="AH70" i="65"/>
  <c r="AI70" i="65" s="1"/>
  <c r="AE70" i="65"/>
  <c r="AF70" i="65" s="1"/>
  <c r="AC70" i="65"/>
  <c r="AB70" i="65"/>
  <c r="AA70" i="65"/>
  <c r="Z70" i="65"/>
  <c r="Y70" i="65"/>
  <c r="X70" i="65"/>
  <c r="W70" i="65"/>
  <c r="V70" i="65"/>
  <c r="U70" i="65"/>
  <c r="AT69" i="65"/>
  <c r="AU69" i="65" s="1"/>
  <c r="AQ69" i="65"/>
  <c r="AR69" i="65" s="1"/>
  <c r="AN69" i="65"/>
  <c r="AO69" i="65" s="1"/>
  <c r="AK69" i="65"/>
  <c r="AL69" i="65" s="1"/>
  <c r="AH69" i="65"/>
  <c r="AI69" i="65" s="1"/>
  <c r="AE69" i="65"/>
  <c r="AF69" i="65" s="1"/>
  <c r="AC69" i="65"/>
  <c r="AB69" i="65"/>
  <c r="AA69" i="65"/>
  <c r="Z69" i="65"/>
  <c r="Y69" i="65"/>
  <c r="X69" i="65"/>
  <c r="W69" i="65"/>
  <c r="V69" i="65"/>
  <c r="U69" i="65"/>
  <c r="C69" i="65" s="1"/>
  <c r="B69" i="65" s="1"/>
  <c r="D69" i="65"/>
  <c r="AT68" i="65"/>
  <c r="AU68" i="65" s="1"/>
  <c r="AQ68" i="65"/>
  <c r="AR68" i="65" s="1"/>
  <c r="AN68" i="65"/>
  <c r="AO68" i="65" s="1"/>
  <c r="AK68" i="65"/>
  <c r="AL68" i="65" s="1"/>
  <c r="AH68" i="65"/>
  <c r="AI68" i="65" s="1"/>
  <c r="AE68" i="65"/>
  <c r="AF68" i="65" s="1"/>
  <c r="AC68" i="65"/>
  <c r="AB68" i="65"/>
  <c r="AA68" i="65"/>
  <c r="Z68" i="65"/>
  <c r="Y68" i="65"/>
  <c r="X68" i="65"/>
  <c r="W68" i="65"/>
  <c r="V68" i="65"/>
  <c r="U68" i="65"/>
  <c r="AT67" i="65"/>
  <c r="AU67" i="65" s="1"/>
  <c r="AR67" i="65"/>
  <c r="AQ67" i="65"/>
  <c r="AN67" i="65"/>
  <c r="AO67" i="65" s="1"/>
  <c r="AK67" i="65"/>
  <c r="AL67" i="65" s="1"/>
  <c r="AH67" i="65"/>
  <c r="AI67" i="65" s="1"/>
  <c r="AE67" i="65"/>
  <c r="AF67" i="65" s="1"/>
  <c r="AC67" i="65"/>
  <c r="AB67" i="65"/>
  <c r="AA67" i="65"/>
  <c r="Z67" i="65"/>
  <c r="Y67" i="65"/>
  <c r="X67" i="65"/>
  <c r="W67" i="65"/>
  <c r="V67" i="65"/>
  <c r="U67" i="65"/>
  <c r="C67" i="65" s="1"/>
  <c r="B67" i="65" s="1"/>
  <c r="D67" i="65"/>
  <c r="AT66" i="65"/>
  <c r="AU66" i="65" s="1"/>
  <c r="AQ66" i="65"/>
  <c r="AR66" i="65" s="1"/>
  <c r="AN66" i="65"/>
  <c r="AO66" i="65" s="1"/>
  <c r="AK66" i="65"/>
  <c r="AL66" i="65" s="1"/>
  <c r="AH66" i="65"/>
  <c r="AI66" i="65" s="1"/>
  <c r="AE66" i="65"/>
  <c r="AF66" i="65" s="1"/>
  <c r="AC66" i="65"/>
  <c r="AB66" i="65"/>
  <c r="AA66" i="65"/>
  <c r="Z66" i="65"/>
  <c r="Y66" i="65"/>
  <c r="X66" i="65"/>
  <c r="W66" i="65"/>
  <c r="C66" i="65" s="1"/>
  <c r="B66" i="65" s="1"/>
  <c r="V66" i="65"/>
  <c r="U66" i="65"/>
  <c r="AT65" i="65"/>
  <c r="AU65" i="65" s="1"/>
  <c r="AQ65" i="65"/>
  <c r="AR65" i="65" s="1"/>
  <c r="AN65" i="65"/>
  <c r="AO65" i="65" s="1"/>
  <c r="AK65" i="65"/>
  <c r="AL65" i="65" s="1"/>
  <c r="AI65" i="65"/>
  <c r="AH65" i="65"/>
  <c r="AE65" i="65"/>
  <c r="AF65" i="65" s="1"/>
  <c r="AC65" i="65"/>
  <c r="AB65" i="65"/>
  <c r="AA65" i="65"/>
  <c r="Z65" i="65"/>
  <c r="Y65" i="65"/>
  <c r="X65" i="65"/>
  <c r="W65" i="65"/>
  <c r="V65" i="65"/>
  <c r="U65" i="65"/>
  <c r="C65" i="65" s="1"/>
  <c r="B65" i="65" s="1"/>
  <c r="D65" i="65"/>
  <c r="AT64" i="65"/>
  <c r="AU64" i="65" s="1"/>
  <c r="AQ64" i="65"/>
  <c r="AR64" i="65" s="1"/>
  <c r="AN64" i="65"/>
  <c r="AO64" i="65" s="1"/>
  <c r="AK64" i="65"/>
  <c r="AL64" i="65" s="1"/>
  <c r="AH64" i="65"/>
  <c r="AI64" i="65" s="1"/>
  <c r="AE64" i="65"/>
  <c r="AF64" i="65" s="1"/>
  <c r="AC64" i="65"/>
  <c r="AB64" i="65"/>
  <c r="AA64" i="65"/>
  <c r="Z64" i="65"/>
  <c r="Y64" i="65"/>
  <c r="X64" i="65"/>
  <c r="W64" i="65"/>
  <c r="V64" i="65"/>
  <c r="U64" i="65"/>
  <c r="AT63" i="65"/>
  <c r="AU63" i="65" s="1"/>
  <c r="AQ63" i="65"/>
  <c r="AR63" i="65" s="1"/>
  <c r="AN63" i="65"/>
  <c r="AO63" i="65" s="1"/>
  <c r="AK63" i="65"/>
  <c r="AL63" i="65" s="1"/>
  <c r="AH63" i="65"/>
  <c r="AI63" i="65" s="1"/>
  <c r="AE63" i="65"/>
  <c r="AF63" i="65" s="1"/>
  <c r="AC63" i="65"/>
  <c r="AB63" i="65"/>
  <c r="AA63" i="65"/>
  <c r="Z63" i="65"/>
  <c r="C63" i="65" s="1"/>
  <c r="B63" i="65" s="1"/>
  <c r="Y63" i="65"/>
  <c r="X63" i="65"/>
  <c r="W63" i="65"/>
  <c r="V63" i="65"/>
  <c r="U63" i="65"/>
  <c r="D63" i="65"/>
  <c r="AU62" i="65"/>
  <c r="AT62" i="65"/>
  <c r="AQ62" i="65"/>
  <c r="AR62" i="65" s="1"/>
  <c r="AN62" i="65"/>
  <c r="AO62" i="65" s="1"/>
  <c r="AK62" i="65"/>
  <c r="AL62" i="65" s="1"/>
  <c r="AH62" i="65"/>
  <c r="AI62" i="65" s="1"/>
  <c r="AE62" i="65"/>
  <c r="AF62" i="65" s="1"/>
  <c r="AC62" i="65"/>
  <c r="AB62" i="65"/>
  <c r="AA62" i="65"/>
  <c r="Z62" i="65"/>
  <c r="Y62" i="65"/>
  <c r="X62" i="65"/>
  <c r="W62" i="65"/>
  <c r="V62" i="65"/>
  <c r="C62" i="65" s="1"/>
  <c r="B62" i="65" s="1"/>
  <c r="U62" i="65"/>
  <c r="AT61" i="65"/>
  <c r="AU61" i="65" s="1"/>
  <c r="AQ61" i="65"/>
  <c r="AR61" i="65" s="1"/>
  <c r="AN61" i="65"/>
  <c r="AO61" i="65" s="1"/>
  <c r="AL61" i="65"/>
  <c r="AK61" i="65"/>
  <c r="AH61" i="65"/>
  <c r="AI61" i="65" s="1"/>
  <c r="AE61" i="65"/>
  <c r="AF61" i="65" s="1"/>
  <c r="AC61" i="65"/>
  <c r="AB61" i="65"/>
  <c r="AA61" i="65"/>
  <c r="Z61" i="65"/>
  <c r="Y61" i="65"/>
  <c r="X61" i="65"/>
  <c r="W61" i="65"/>
  <c r="V61" i="65"/>
  <c r="U61" i="65"/>
  <c r="D61" i="65"/>
  <c r="AT60" i="65"/>
  <c r="AU60" i="65" s="1"/>
  <c r="AQ60" i="65"/>
  <c r="AR60" i="65" s="1"/>
  <c r="AN60" i="65"/>
  <c r="AO60" i="65" s="1"/>
  <c r="AK60" i="65"/>
  <c r="AL60" i="65" s="1"/>
  <c r="AH60" i="65"/>
  <c r="AI60" i="65" s="1"/>
  <c r="AE60" i="65"/>
  <c r="AF60" i="65" s="1"/>
  <c r="AC60" i="65"/>
  <c r="AB60" i="65"/>
  <c r="AA60" i="65"/>
  <c r="Z60" i="65"/>
  <c r="Y60" i="65"/>
  <c r="X60" i="65"/>
  <c r="W60" i="65"/>
  <c r="V60" i="65"/>
  <c r="U60" i="65"/>
  <c r="AT59" i="65"/>
  <c r="AU59" i="65" s="1"/>
  <c r="AQ59" i="65"/>
  <c r="AR59" i="65" s="1"/>
  <c r="AN59" i="65"/>
  <c r="AO59" i="65" s="1"/>
  <c r="AK59" i="65"/>
  <c r="AL59" i="65" s="1"/>
  <c r="AI59" i="65"/>
  <c r="AH59" i="65"/>
  <c r="AE59" i="65"/>
  <c r="AF59" i="65" s="1"/>
  <c r="AC59" i="65"/>
  <c r="AB59" i="65"/>
  <c r="AA59" i="65"/>
  <c r="Z59" i="65"/>
  <c r="Y59" i="65"/>
  <c r="X59" i="65"/>
  <c r="W59" i="65"/>
  <c r="V59" i="65"/>
  <c r="U59" i="65"/>
  <c r="C59" i="65" s="1"/>
  <c r="B59" i="65" s="1"/>
  <c r="D59" i="65"/>
  <c r="AU58" i="65"/>
  <c r="AT58" i="65"/>
  <c r="AQ58" i="65"/>
  <c r="AR58" i="65" s="1"/>
  <c r="AN58" i="65"/>
  <c r="AO58" i="65" s="1"/>
  <c r="AK58" i="65"/>
  <c r="AL58" i="65" s="1"/>
  <c r="AH58" i="65"/>
  <c r="AI58" i="65" s="1"/>
  <c r="AE58" i="65"/>
  <c r="AF58" i="65" s="1"/>
  <c r="AC58" i="65"/>
  <c r="AB58" i="65"/>
  <c r="AA58" i="65"/>
  <c r="Z58" i="65"/>
  <c r="Y58" i="65"/>
  <c r="X58" i="65"/>
  <c r="W58" i="65"/>
  <c r="V58" i="65"/>
  <c r="U58" i="65"/>
  <c r="AT57" i="65"/>
  <c r="AU57" i="65" s="1"/>
  <c r="AQ57" i="65"/>
  <c r="AR57" i="65" s="1"/>
  <c r="AN57" i="65"/>
  <c r="AO57" i="65" s="1"/>
  <c r="AK57" i="65"/>
  <c r="AL57" i="65" s="1"/>
  <c r="AI57" i="65"/>
  <c r="AH57" i="65"/>
  <c r="AE57" i="65"/>
  <c r="AF57" i="65" s="1"/>
  <c r="AC57" i="65"/>
  <c r="AB57" i="65"/>
  <c r="AA57" i="65"/>
  <c r="Z57" i="65"/>
  <c r="Y57" i="65"/>
  <c r="X57" i="65"/>
  <c r="W57" i="65"/>
  <c r="V57" i="65"/>
  <c r="U57" i="65"/>
  <c r="D57" i="65"/>
  <c r="AT56" i="65"/>
  <c r="AU56" i="65" s="1"/>
  <c r="AQ56" i="65"/>
  <c r="AR56" i="65" s="1"/>
  <c r="AN56" i="65"/>
  <c r="AO56" i="65" s="1"/>
  <c r="AK56" i="65"/>
  <c r="AL56" i="65" s="1"/>
  <c r="AH56" i="65"/>
  <c r="AI56" i="65" s="1"/>
  <c r="AE56" i="65"/>
  <c r="AF56" i="65" s="1"/>
  <c r="AC56" i="65"/>
  <c r="AB56" i="65"/>
  <c r="AA56" i="65"/>
  <c r="Z56" i="65"/>
  <c r="Y56" i="65"/>
  <c r="X56" i="65"/>
  <c r="W56" i="65"/>
  <c r="V56" i="65"/>
  <c r="C56" i="65" s="1"/>
  <c r="B56" i="65" s="1"/>
  <c r="U56" i="65"/>
  <c r="AT55" i="65"/>
  <c r="AU55" i="65" s="1"/>
  <c r="AQ55" i="65"/>
  <c r="AR55" i="65" s="1"/>
  <c r="AN55" i="65"/>
  <c r="AO55" i="65" s="1"/>
  <c r="AK55" i="65"/>
  <c r="AL55" i="65" s="1"/>
  <c r="AH55" i="65"/>
  <c r="AI55" i="65" s="1"/>
  <c r="AE55" i="65"/>
  <c r="AF55" i="65" s="1"/>
  <c r="AC55" i="65"/>
  <c r="AB55" i="65"/>
  <c r="AA55" i="65"/>
  <c r="Z55" i="65"/>
  <c r="Y55" i="65"/>
  <c r="X55" i="65"/>
  <c r="W55" i="65"/>
  <c r="V55" i="65"/>
  <c r="U55" i="65"/>
  <c r="D55" i="65"/>
  <c r="AU54" i="65"/>
  <c r="AT54" i="65"/>
  <c r="AQ54" i="65"/>
  <c r="AR54" i="65" s="1"/>
  <c r="AN54" i="65"/>
  <c r="AO54" i="65" s="1"/>
  <c r="AK54" i="65"/>
  <c r="AL54" i="65" s="1"/>
  <c r="AH54" i="65"/>
  <c r="AI54" i="65" s="1"/>
  <c r="AE54" i="65"/>
  <c r="AF54" i="65" s="1"/>
  <c r="AC54" i="65"/>
  <c r="AB54" i="65"/>
  <c r="AA54" i="65"/>
  <c r="Z54" i="65"/>
  <c r="Y54" i="65"/>
  <c r="X54" i="65"/>
  <c r="W54" i="65"/>
  <c r="V54" i="65"/>
  <c r="U54" i="65"/>
  <c r="AT53" i="65"/>
  <c r="AU53" i="65" s="1"/>
  <c r="AQ53" i="65"/>
  <c r="AR53" i="65" s="1"/>
  <c r="AN53" i="65"/>
  <c r="AO53" i="65" s="1"/>
  <c r="AK53" i="65"/>
  <c r="AL53" i="65" s="1"/>
  <c r="AH53" i="65"/>
  <c r="AI53" i="65" s="1"/>
  <c r="AE53" i="65"/>
  <c r="AF53" i="65" s="1"/>
  <c r="AC53" i="65"/>
  <c r="AB53" i="65"/>
  <c r="AA53" i="65"/>
  <c r="Z53" i="65"/>
  <c r="Y53" i="65"/>
  <c r="X53" i="65"/>
  <c r="W53" i="65"/>
  <c r="V53" i="65"/>
  <c r="U53" i="65"/>
  <c r="D53" i="65"/>
  <c r="AT52" i="65"/>
  <c r="AU52" i="65" s="1"/>
  <c r="AQ52" i="65"/>
  <c r="AR52" i="65" s="1"/>
  <c r="AN52" i="65"/>
  <c r="AO52" i="65" s="1"/>
  <c r="AK52" i="65"/>
  <c r="AL52" i="65" s="1"/>
  <c r="AH52" i="65"/>
  <c r="AI52" i="65" s="1"/>
  <c r="AE52" i="65"/>
  <c r="AF52" i="65" s="1"/>
  <c r="AC52" i="65"/>
  <c r="AB52" i="65"/>
  <c r="C52" i="65" s="1"/>
  <c r="B52" i="65" s="1"/>
  <c r="AA52" i="65"/>
  <c r="Z52" i="65"/>
  <c r="Y52" i="65"/>
  <c r="X52" i="65"/>
  <c r="W52" i="65"/>
  <c r="V52" i="65"/>
  <c r="U52" i="65"/>
  <c r="AT51" i="65"/>
  <c r="AU51" i="65" s="1"/>
  <c r="AQ51" i="65"/>
  <c r="AR51" i="65" s="1"/>
  <c r="AN51" i="65"/>
  <c r="AO51" i="65" s="1"/>
  <c r="AK51" i="65"/>
  <c r="AL51" i="65" s="1"/>
  <c r="AH51" i="65"/>
  <c r="AI51" i="65" s="1"/>
  <c r="AE51" i="65"/>
  <c r="AF51" i="65" s="1"/>
  <c r="AC51" i="65"/>
  <c r="AB51" i="65"/>
  <c r="AA51" i="65"/>
  <c r="Z51" i="65"/>
  <c r="Y51" i="65"/>
  <c r="X51" i="65"/>
  <c r="W51" i="65"/>
  <c r="V51" i="65"/>
  <c r="U51" i="65"/>
  <c r="D51" i="65"/>
  <c r="AT50" i="65"/>
  <c r="AU50" i="65" s="1"/>
  <c r="AQ50" i="65"/>
  <c r="AR50" i="65" s="1"/>
  <c r="AN50" i="65"/>
  <c r="AO50" i="65" s="1"/>
  <c r="AL50" i="65"/>
  <c r="AK50" i="65"/>
  <c r="AH50" i="65"/>
  <c r="AI50" i="65" s="1"/>
  <c r="AE50" i="65"/>
  <c r="AF50" i="65" s="1"/>
  <c r="AC50" i="65"/>
  <c r="AB50" i="65"/>
  <c r="AA50" i="65"/>
  <c r="Z50" i="65"/>
  <c r="Y50" i="65"/>
  <c r="X50" i="65"/>
  <c r="W50" i="65"/>
  <c r="V50" i="65"/>
  <c r="U50" i="65"/>
  <c r="C50" i="65"/>
  <c r="B50" i="65" s="1"/>
  <c r="AT49" i="65"/>
  <c r="AU49" i="65" s="1"/>
  <c r="AQ49" i="65"/>
  <c r="AR49" i="65" s="1"/>
  <c r="AN49" i="65"/>
  <c r="AO49" i="65" s="1"/>
  <c r="AK49" i="65"/>
  <c r="AL49" i="65" s="1"/>
  <c r="AH49" i="65"/>
  <c r="AI49" i="65" s="1"/>
  <c r="AE49" i="65"/>
  <c r="AF49" i="65" s="1"/>
  <c r="AC49" i="65"/>
  <c r="AB49" i="65"/>
  <c r="AA49" i="65"/>
  <c r="Z49" i="65"/>
  <c r="Y49" i="65"/>
  <c r="X49" i="65"/>
  <c r="W49" i="65"/>
  <c r="V49" i="65"/>
  <c r="U49" i="65"/>
  <c r="D49" i="65"/>
  <c r="C49" i="65"/>
  <c r="B49" i="65" s="1"/>
  <c r="AT48" i="65"/>
  <c r="AU48" i="65" s="1"/>
  <c r="AQ48" i="65"/>
  <c r="AR48" i="65" s="1"/>
  <c r="AN48" i="65"/>
  <c r="AO48" i="65" s="1"/>
  <c r="AK48" i="65"/>
  <c r="AL48" i="65" s="1"/>
  <c r="AH48" i="65"/>
  <c r="AI48" i="65" s="1"/>
  <c r="AE48" i="65"/>
  <c r="AF48" i="65" s="1"/>
  <c r="AC48" i="65"/>
  <c r="AB48" i="65"/>
  <c r="AA48" i="65"/>
  <c r="Z48" i="65"/>
  <c r="Y48" i="65"/>
  <c r="X48" i="65"/>
  <c r="W48" i="65"/>
  <c r="V48" i="65"/>
  <c r="U48" i="65"/>
  <c r="AT47" i="65"/>
  <c r="AU47" i="65" s="1"/>
  <c r="AQ47" i="65"/>
  <c r="AR47" i="65" s="1"/>
  <c r="AN47" i="65"/>
  <c r="AO47" i="65" s="1"/>
  <c r="AK47" i="65"/>
  <c r="AL47" i="65" s="1"/>
  <c r="AI47" i="65"/>
  <c r="AH47" i="65"/>
  <c r="AE47" i="65"/>
  <c r="AF47" i="65" s="1"/>
  <c r="AC47" i="65"/>
  <c r="AB47" i="65"/>
  <c r="AA47" i="65"/>
  <c r="Z47" i="65"/>
  <c r="Y47" i="65"/>
  <c r="X47" i="65"/>
  <c r="W47" i="65"/>
  <c r="V47" i="65"/>
  <c r="U47" i="65"/>
  <c r="C47" i="65" s="1"/>
  <c r="B47" i="65" s="1"/>
  <c r="D47" i="65"/>
  <c r="AT46" i="65"/>
  <c r="AU46" i="65" s="1"/>
  <c r="AQ46" i="65"/>
  <c r="AR46" i="65" s="1"/>
  <c r="AN46" i="65"/>
  <c r="AO46" i="65" s="1"/>
  <c r="AK46" i="65"/>
  <c r="AL46" i="65" s="1"/>
  <c r="AH46" i="65"/>
  <c r="AI46" i="65" s="1"/>
  <c r="AE46" i="65"/>
  <c r="AF46" i="65" s="1"/>
  <c r="AC46" i="65"/>
  <c r="AB46" i="65"/>
  <c r="AA46" i="65"/>
  <c r="Z46" i="65"/>
  <c r="Y46" i="65"/>
  <c r="C46" i="65" s="1"/>
  <c r="B46" i="65" s="1"/>
  <c r="X46" i="65"/>
  <c r="W46" i="65"/>
  <c r="V46" i="65"/>
  <c r="U46" i="65"/>
  <c r="AT45" i="65"/>
  <c r="AU45" i="65" s="1"/>
  <c r="AR45" i="65"/>
  <c r="AQ45" i="65"/>
  <c r="AN45" i="65"/>
  <c r="AO45" i="65" s="1"/>
  <c r="AK45" i="65"/>
  <c r="AL45" i="65" s="1"/>
  <c r="AH45" i="65"/>
  <c r="AI45" i="65" s="1"/>
  <c r="AE45" i="65"/>
  <c r="AF45" i="65" s="1"/>
  <c r="AC45" i="65"/>
  <c r="AB45" i="65"/>
  <c r="AA45" i="65"/>
  <c r="Z45" i="65"/>
  <c r="Y45" i="65"/>
  <c r="X45" i="65"/>
  <c r="W45" i="65"/>
  <c r="V45" i="65"/>
  <c r="U45" i="65"/>
  <c r="D45" i="65"/>
  <c r="AT44" i="65"/>
  <c r="AU44" i="65" s="1"/>
  <c r="AQ44" i="65"/>
  <c r="AR44" i="65" s="1"/>
  <c r="AN44" i="65"/>
  <c r="AO44" i="65" s="1"/>
  <c r="AK44" i="65"/>
  <c r="AL44" i="65" s="1"/>
  <c r="AH44" i="65"/>
  <c r="AI44" i="65" s="1"/>
  <c r="AE44" i="65"/>
  <c r="AF44" i="65" s="1"/>
  <c r="AC44" i="65"/>
  <c r="AB44" i="65"/>
  <c r="AA44" i="65"/>
  <c r="Z44" i="65"/>
  <c r="Y44" i="65"/>
  <c r="X44" i="65"/>
  <c r="W44" i="65"/>
  <c r="V44" i="65"/>
  <c r="U44" i="65"/>
  <c r="AT43" i="65"/>
  <c r="AU43" i="65" s="1"/>
  <c r="AQ43" i="65"/>
  <c r="AR43" i="65" s="1"/>
  <c r="AN43" i="65"/>
  <c r="AO43" i="65" s="1"/>
  <c r="AK43" i="65"/>
  <c r="AL43" i="65" s="1"/>
  <c r="AI43" i="65"/>
  <c r="AH43" i="65"/>
  <c r="AE43" i="65"/>
  <c r="AF43" i="65" s="1"/>
  <c r="AC43" i="65"/>
  <c r="AB43" i="65"/>
  <c r="AA43" i="65"/>
  <c r="Z43" i="65"/>
  <c r="Y43" i="65"/>
  <c r="X43" i="65"/>
  <c r="W43" i="65"/>
  <c r="V43" i="65"/>
  <c r="U43" i="65"/>
  <c r="C43" i="65" s="1"/>
  <c r="B43" i="65" s="1"/>
  <c r="D43" i="65"/>
  <c r="AT42" i="65"/>
  <c r="AU42" i="65" s="1"/>
  <c r="AQ42" i="65"/>
  <c r="AR42" i="65" s="1"/>
  <c r="AN42" i="65"/>
  <c r="AO42" i="65" s="1"/>
  <c r="AK42" i="65"/>
  <c r="AL42" i="65" s="1"/>
  <c r="AH42" i="65"/>
  <c r="AI42" i="65" s="1"/>
  <c r="AE42" i="65"/>
  <c r="AF42" i="65" s="1"/>
  <c r="AC42" i="65"/>
  <c r="AB42" i="65"/>
  <c r="AA42" i="65"/>
  <c r="Z42" i="65"/>
  <c r="Y42" i="65"/>
  <c r="X42" i="65"/>
  <c r="W42" i="65"/>
  <c r="V42" i="65"/>
  <c r="U42" i="65"/>
  <c r="AT41" i="65"/>
  <c r="AU41" i="65" s="1"/>
  <c r="AQ41" i="65"/>
  <c r="AR41" i="65" s="1"/>
  <c r="AN41" i="65"/>
  <c r="AO41" i="65" s="1"/>
  <c r="AK41" i="65"/>
  <c r="AL41" i="65" s="1"/>
  <c r="AI41" i="65"/>
  <c r="AH41" i="65"/>
  <c r="AE41" i="65"/>
  <c r="AF41" i="65" s="1"/>
  <c r="AC41" i="65"/>
  <c r="AB41" i="65"/>
  <c r="AA41" i="65"/>
  <c r="Z41" i="65"/>
  <c r="Y41" i="65"/>
  <c r="X41" i="65"/>
  <c r="W41" i="65"/>
  <c r="V41" i="65"/>
  <c r="U41" i="65"/>
  <c r="D41" i="65"/>
  <c r="AT40" i="65"/>
  <c r="AU40" i="65" s="1"/>
  <c r="AQ40" i="65"/>
  <c r="AR40" i="65" s="1"/>
  <c r="AN40" i="65"/>
  <c r="AO40" i="65" s="1"/>
  <c r="AK40" i="65"/>
  <c r="AL40" i="65" s="1"/>
  <c r="AH40" i="65"/>
  <c r="AI40" i="65" s="1"/>
  <c r="AE40" i="65"/>
  <c r="AF40" i="65" s="1"/>
  <c r="AC40" i="65"/>
  <c r="AB40" i="65"/>
  <c r="AA40" i="65"/>
  <c r="Z40" i="65"/>
  <c r="Y40" i="65"/>
  <c r="X40" i="65"/>
  <c r="W40" i="65"/>
  <c r="V40" i="65"/>
  <c r="U40" i="65"/>
  <c r="C40" i="65"/>
  <c r="B40" i="65" s="1"/>
  <c r="AT39" i="65"/>
  <c r="AU39" i="65" s="1"/>
  <c r="AQ39" i="65"/>
  <c r="AR39" i="65" s="1"/>
  <c r="AN39" i="65"/>
  <c r="AO39" i="65" s="1"/>
  <c r="AK39" i="65"/>
  <c r="AL39" i="65" s="1"/>
  <c r="AH39" i="65"/>
  <c r="AI39" i="65" s="1"/>
  <c r="AE39" i="65"/>
  <c r="AF39" i="65" s="1"/>
  <c r="AC39" i="65"/>
  <c r="AB39" i="65"/>
  <c r="AA39" i="65"/>
  <c r="Z39" i="65"/>
  <c r="Y39" i="65"/>
  <c r="X39" i="65"/>
  <c r="W39" i="65"/>
  <c r="V39" i="65"/>
  <c r="U39" i="65"/>
  <c r="D39" i="65"/>
  <c r="AU38" i="65"/>
  <c r="AT38" i="65"/>
  <c r="AQ38" i="65"/>
  <c r="AR38" i="65" s="1"/>
  <c r="AN38" i="65"/>
  <c r="AO38" i="65" s="1"/>
  <c r="AK38" i="65"/>
  <c r="AL38" i="65" s="1"/>
  <c r="AH38" i="65"/>
  <c r="AI38" i="65" s="1"/>
  <c r="AE38" i="65"/>
  <c r="AF38" i="65" s="1"/>
  <c r="AC38" i="65"/>
  <c r="AB38" i="65"/>
  <c r="AA38" i="65"/>
  <c r="Z38" i="65"/>
  <c r="Y38" i="65"/>
  <c r="X38" i="65"/>
  <c r="W38" i="65"/>
  <c r="V38" i="65"/>
  <c r="U38" i="65"/>
  <c r="AT37" i="65"/>
  <c r="AU37" i="65" s="1"/>
  <c r="AQ37" i="65"/>
  <c r="AR37" i="65" s="1"/>
  <c r="AN37" i="65"/>
  <c r="AO37" i="65" s="1"/>
  <c r="AK37" i="65"/>
  <c r="AL37" i="65" s="1"/>
  <c r="AI37" i="65"/>
  <c r="AH37" i="65"/>
  <c r="AE37" i="65"/>
  <c r="AF37" i="65" s="1"/>
  <c r="AC37" i="65"/>
  <c r="AB37" i="65"/>
  <c r="AA37" i="65"/>
  <c r="Z37" i="65"/>
  <c r="Y37" i="65"/>
  <c r="X37" i="65"/>
  <c r="W37" i="65"/>
  <c r="V37" i="65"/>
  <c r="U37" i="65"/>
  <c r="D37" i="65"/>
  <c r="AT36" i="65"/>
  <c r="AU36" i="65" s="1"/>
  <c r="AQ36" i="65"/>
  <c r="AR36" i="65" s="1"/>
  <c r="AN36" i="65"/>
  <c r="AO36" i="65" s="1"/>
  <c r="AK36" i="65"/>
  <c r="AL36" i="65" s="1"/>
  <c r="AH36" i="65"/>
  <c r="AI36" i="65" s="1"/>
  <c r="AE36" i="65"/>
  <c r="AF36" i="65" s="1"/>
  <c r="AC36" i="65"/>
  <c r="AB36" i="65"/>
  <c r="AA36" i="65"/>
  <c r="Z36" i="65"/>
  <c r="C36" i="65" s="1"/>
  <c r="B36" i="65" s="1"/>
  <c r="Y36" i="65"/>
  <c r="X36" i="65"/>
  <c r="W36" i="65"/>
  <c r="V36" i="65"/>
  <c r="U36" i="65"/>
  <c r="AT35" i="65"/>
  <c r="AU35" i="65" s="1"/>
  <c r="AR35" i="65"/>
  <c r="AQ35" i="65"/>
  <c r="AN35" i="65"/>
  <c r="AO35" i="65" s="1"/>
  <c r="AK35" i="65"/>
  <c r="AL35" i="65" s="1"/>
  <c r="AH35" i="65"/>
  <c r="AI35" i="65" s="1"/>
  <c r="AE35" i="65"/>
  <c r="AF35" i="65" s="1"/>
  <c r="AC35" i="65"/>
  <c r="AB35" i="65"/>
  <c r="AA35" i="65"/>
  <c r="Z35" i="65"/>
  <c r="Y35" i="65"/>
  <c r="X35" i="65"/>
  <c r="W35" i="65"/>
  <c r="V35" i="65"/>
  <c r="U35" i="65"/>
  <c r="D35" i="65"/>
  <c r="AT34" i="65"/>
  <c r="AU34" i="65" s="1"/>
  <c r="AQ34" i="65"/>
  <c r="AR34" i="65" s="1"/>
  <c r="AN34" i="65"/>
  <c r="AO34" i="65" s="1"/>
  <c r="AK34" i="65"/>
  <c r="AL34" i="65" s="1"/>
  <c r="AH34" i="65"/>
  <c r="AE34" i="65"/>
  <c r="AC34" i="65"/>
  <c r="AB34" i="65"/>
  <c r="AA34" i="65"/>
  <c r="Z34" i="65"/>
  <c r="Y34" i="65"/>
  <c r="X34" i="65"/>
  <c r="W34" i="65"/>
  <c r="V34" i="65"/>
  <c r="U34" i="65"/>
  <c r="C34" i="65"/>
  <c r="B34" i="65" s="1"/>
  <c r="L33" i="65"/>
  <c r="K33" i="65"/>
  <c r="J33" i="65"/>
  <c r="F14" i="4" s="1"/>
  <c r="I33" i="65"/>
  <c r="E14" i="4" s="1"/>
  <c r="AT32" i="65"/>
  <c r="AQ32" i="65"/>
  <c r="AN32" i="65"/>
  <c r="AK32" i="65"/>
  <c r="AH32" i="65"/>
  <c r="AE32" i="65"/>
  <c r="D106" i="65"/>
  <c r="F4" i="65"/>
  <c r="AT107" i="64"/>
  <c r="AU107" i="64" s="1"/>
  <c r="AQ107" i="64"/>
  <c r="AR107" i="64" s="1"/>
  <c r="AN107" i="64"/>
  <c r="AO107" i="64" s="1"/>
  <c r="AK107" i="64"/>
  <c r="AL107" i="64" s="1"/>
  <c r="AH107" i="64"/>
  <c r="AI107" i="64" s="1"/>
  <c r="AE107" i="64"/>
  <c r="AF107" i="64" s="1"/>
  <c r="AC107" i="64"/>
  <c r="AB107" i="64"/>
  <c r="AA107" i="64"/>
  <c r="Z107" i="64"/>
  <c r="Y107" i="64"/>
  <c r="X107" i="64"/>
  <c r="W107" i="64"/>
  <c r="V107" i="64"/>
  <c r="U107" i="64"/>
  <c r="AT106" i="64"/>
  <c r="AU106" i="64" s="1"/>
  <c r="AQ106" i="64"/>
  <c r="AR106" i="64" s="1"/>
  <c r="AN106" i="64"/>
  <c r="AO106" i="64" s="1"/>
  <c r="AK106" i="64"/>
  <c r="AL106" i="64" s="1"/>
  <c r="AH106" i="64"/>
  <c r="AI106" i="64" s="1"/>
  <c r="AE106" i="64"/>
  <c r="AF106" i="64" s="1"/>
  <c r="AC106" i="64"/>
  <c r="AB106" i="64"/>
  <c r="AA106" i="64"/>
  <c r="Z106" i="64"/>
  <c r="Y106" i="64"/>
  <c r="X106" i="64"/>
  <c r="W106" i="64"/>
  <c r="V106" i="64"/>
  <c r="U106" i="64"/>
  <c r="C106" i="64" s="1"/>
  <c r="B106" i="64" s="1"/>
  <c r="AT105" i="64"/>
  <c r="AU105" i="64" s="1"/>
  <c r="AQ105" i="64"/>
  <c r="AR105" i="64" s="1"/>
  <c r="AN105" i="64"/>
  <c r="AO105" i="64" s="1"/>
  <c r="AK105" i="64"/>
  <c r="AL105" i="64" s="1"/>
  <c r="AH105" i="64"/>
  <c r="AI105" i="64" s="1"/>
  <c r="AF105" i="64"/>
  <c r="AE105" i="64"/>
  <c r="AC105" i="64"/>
  <c r="AB105" i="64"/>
  <c r="AA105" i="64"/>
  <c r="Z105" i="64"/>
  <c r="Y105" i="64"/>
  <c r="X105" i="64"/>
  <c r="W105" i="64"/>
  <c r="V105" i="64"/>
  <c r="U105" i="64"/>
  <c r="C105" i="64" s="1"/>
  <c r="B105" i="64" s="1"/>
  <c r="AT104" i="64"/>
  <c r="AU104" i="64" s="1"/>
  <c r="AQ104" i="64"/>
  <c r="AR104" i="64" s="1"/>
  <c r="AN104" i="64"/>
  <c r="AO104" i="64" s="1"/>
  <c r="AL104" i="64"/>
  <c r="AK104" i="64"/>
  <c r="AH104" i="64"/>
  <c r="AI104" i="64" s="1"/>
  <c r="AE104" i="64"/>
  <c r="AF104" i="64" s="1"/>
  <c r="AC104" i="64"/>
  <c r="AB104" i="64"/>
  <c r="AA104" i="64"/>
  <c r="Z104" i="64"/>
  <c r="Y104" i="64"/>
  <c r="X104" i="64"/>
  <c r="W104" i="64"/>
  <c r="V104" i="64"/>
  <c r="U104" i="64"/>
  <c r="C104" i="64" s="1"/>
  <c r="B104" i="64" s="1"/>
  <c r="AT103" i="64"/>
  <c r="AU103" i="64" s="1"/>
  <c r="AQ103" i="64"/>
  <c r="AR103" i="64" s="1"/>
  <c r="AN103" i="64"/>
  <c r="AO103" i="64" s="1"/>
  <c r="AK103" i="64"/>
  <c r="AL103" i="64" s="1"/>
  <c r="AH103" i="64"/>
  <c r="AI103" i="64" s="1"/>
  <c r="AE103" i="64"/>
  <c r="AF103" i="64" s="1"/>
  <c r="AC103" i="64"/>
  <c r="AB103" i="64"/>
  <c r="AA103" i="64"/>
  <c r="Z103" i="64"/>
  <c r="Y103" i="64"/>
  <c r="X103" i="64"/>
  <c r="W103" i="64"/>
  <c r="V103" i="64"/>
  <c r="U103" i="64"/>
  <c r="AT102" i="64"/>
  <c r="AU102" i="64" s="1"/>
  <c r="AR102" i="64"/>
  <c r="AQ102" i="64"/>
  <c r="AN102" i="64"/>
  <c r="AO102" i="64" s="1"/>
  <c r="AK102" i="64"/>
  <c r="AL102" i="64" s="1"/>
  <c r="AH102" i="64"/>
  <c r="AI102" i="64" s="1"/>
  <c r="AE102" i="64"/>
  <c r="AF102" i="64" s="1"/>
  <c r="AC102" i="64"/>
  <c r="AB102" i="64"/>
  <c r="AA102" i="64"/>
  <c r="Z102" i="64"/>
  <c r="Y102" i="64"/>
  <c r="X102" i="64"/>
  <c r="W102" i="64"/>
  <c r="V102" i="64"/>
  <c r="U102" i="64"/>
  <c r="AT101" i="64"/>
  <c r="AU101" i="64" s="1"/>
  <c r="AQ101" i="64"/>
  <c r="AR101" i="64" s="1"/>
  <c r="AN101" i="64"/>
  <c r="AO101" i="64" s="1"/>
  <c r="AK101" i="64"/>
  <c r="AL101" i="64" s="1"/>
  <c r="AH101" i="64"/>
  <c r="AI101" i="64" s="1"/>
  <c r="AE101" i="64"/>
  <c r="AF101" i="64" s="1"/>
  <c r="AC101" i="64"/>
  <c r="AB101" i="64"/>
  <c r="AA101" i="64"/>
  <c r="Z101" i="64"/>
  <c r="Y101" i="64"/>
  <c r="X101" i="64"/>
  <c r="W101" i="64"/>
  <c r="V101" i="64"/>
  <c r="U101" i="64"/>
  <c r="AT100" i="64"/>
  <c r="AU100" i="64" s="1"/>
  <c r="AQ100" i="64"/>
  <c r="AR100" i="64" s="1"/>
  <c r="AN100" i="64"/>
  <c r="AO100" i="64" s="1"/>
  <c r="AK100" i="64"/>
  <c r="AL100" i="64" s="1"/>
  <c r="AH100" i="64"/>
  <c r="AI100" i="64" s="1"/>
  <c r="AE100" i="64"/>
  <c r="AF100" i="64" s="1"/>
  <c r="AC100" i="64"/>
  <c r="AB100" i="64"/>
  <c r="AA100" i="64"/>
  <c r="Z100" i="64"/>
  <c r="Y100" i="64"/>
  <c r="X100" i="64"/>
  <c r="W100" i="64"/>
  <c r="V100" i="64"/>
  <c r="C100" i="64" s="1"/>
  <c r="B100" i="64" s="1"/>
  <c r="U100" i="64"/>
  <c r="D100" i="64"/>
  <c r="AU99" i="64"/>
  <c r="AT99" i="64"/>
  <c r="AQ99" i="64"/>
  <c r="AR99" i="64" s="1"/>
  <c r="AN99" i="64"/>
  <c r="AO99" i="64" s="1"/>
  <c r="AK99" i="64"/>
  <c r="AL99" i="64" s="1"/>
  <c r="AH99" i="64"/>
  <c r="AI99" i="64" s="1"/>
  <c r="AE99" i="64"/>
  <c r="AF99" i="64" s="1"/>
  <c r="AC99" i="64"/>
  <c r="AB99" i="64"/>
  <c r="AA99" i="64"/>
  <c r="Z99" i="64"/>
  <c r="Y99" i="64"/>
  <c r="X99" i="64"/>
  <c r="W99" i="64"/>
  <c r="V99" i="64"/>
  <c r="U99" i="64"/>
  <c r="AT98" i="64"/>
  <c r="AU98" i="64" s="1"/>
  <c r="AQ98" i="64"/>
  <c r="AR98" i="64" s="1"/>
  <c r="AN98" i="64"/>
  <c r="AO98" i="64" s="1"/>
  <c r="AK98" i="64"/>
  <c r="AL98" i="64" s="1"/>
  <c r="AH98" i="64"/>
  <c r="AI98" i="64" s="1"/>
  <c r="AE98" i="64"/>
  <c r="AF98" i="64" s="1"/>
  <c r="AC98" i="64"/>
  <c r="AB98" i="64"/>
  <c r="AA98" i="64"/>
  <c r="Z98" i="64"/>
  <c r="Y98" i="64"/>
  <c r="X98" i="64"/>
  <c r="W98" i="64"/>
  <c r="V98" i="64"/>
  <c r="U98" i="64"/>
  <c r="AT97" i="64"/>
  <c r="AU97" i="64" s="1"/>
  <c r="AQ97" i="64"/>
  <c r="AR97" i="64" s="1"/>
  <c r="AN97" i="64"/>
  <c r="AO97" i="64" s="1"/>
  <c r="AK97" i="64"/>
  <c r="AL97" i="64" s="1"/>
  <c r="AH97" i="64"/>
  <c r="AI97" i="64" s="1"/>
  <c r="AE97" i="64"/>
  <c r="AF97" i="64" s="1"/>
  <c r="AC97" i="64"/>
  <c r="AB97" i="64"/>
  <c r="AA97" i="64"/>
  <c r="Z97" i="64"/>
  <c r="Y97" i="64"/>
  <c r="X97" i="64"/>
  <c r="W97" i="64"/>
  <c r="V97" i="64"/>
  <c r="U97" i="64"/>
  <c r="C97" i="64" s="1"/>
  <c r="B97" i="64" s="1"/>
  <c r="AT96" i="64"/>
  <c r="AU96" i="64" s="1"/>
  <c r="AQ96" i="64"/>
  <c r="AR96" i="64" s="1"/>
  <c r="AN96" i="64"/>
  <c r="AO96" i="64" s="1"/>
  <c r="AK96" i="64"/>
  <c r="AL96" i="64" s="1"/>
  <c r="AH96" i="64"/>
  <c r="AI96" i="64" s="1"/>
  <c r="AE96" i="64"/>
  <c r="AF96" i="64" s="1"/>
  <c r="AC96" i="64"/>
  <c r="AB96" i="64"/>
  <c r="AA96" i="64"/>
  <c r="Z96" i="64"/>
  <c r="Y96" i="64"/>
  <c r="X96" i="64"/>
  <c r="W96" i="64"/>
  <c r="V96" i="64"/>
  <c r="U96" i="64"/>
  <c r="C96" i="64" s="1"/>
  <c r="B96" i="64" s="1"/>
  <c r="AT95" i="64"/>
  <c r="AU95" i="64" s="1"/>
  <c r="AQ95" i="64"/>
  <c r="AR95" i="64" s="1"/>
  <c r="AN95" i="64"/>
  <c r="AO95" i="64" s="1"/>
  <c r="AK95" i="64"/>
  <c r="AL95" i="64" s="1"/>
  <c r="AH95" i="64"/>
  <c r="AI95" i="64" s="1"/>
  <c r="AE95" i="64"/>
  <c r="AF95" i="64" s="1"/>
  <c r="AC95" i="64"/>
  <c r="AB95" i="64"/>
  <c r="AA95" i="64"/>
  <c r="Z95" i="64"/>
  <c r="Y95" i="64"/>
  <c r="X95" i="64"/>
  <c r="W95" i="64"/>
  <c r="V95" i="64"/>
  <c r="U95" i="64"/>
  <c r="AT94" i="64"/>
  <c r="AU94" i="64" s="1"/>
  <c r="AQ94" i="64"/>
  <c r="AR94" i="64" s="1"/>
  <c r="AN94" i="64"/>
  <c r="AO94" i="64" s="1"/>
  <c r="AK94" i="64"/>
  <c r="AL94" i="64" s="1"/>
  <c r="AH94" i="64"/>
  <c r="AI94" i="64" s="1"/>
  <c r="AE94" i="64"/>
  <c r="AF94" i="64" s="1"/>
  <c r="AC94" i="64"/>
  <c r="AB94" i="64"/>
  <c r="AA94" i="64"/>
  <c r="Z94" i="64"/>
  <c r="Y94" i="64"/>
  <c r="X94" i="64"/>
  <c r="W94" i="64"/>
  <c r="V94" i="64"/>
  <c r="U94" i="64"/>
  <c r="C94" i="64" s="1"/>
  <c r="B94" i="64" s="1"/>
  <c r="AT93" i="64"/>
  <c r="AU93" i="64" s="1"/>
  <c r="AQ93" i="64"/>
  <c r="AR93" i="64" s="1"/>
  <c r="AN93" i="64"/>
  <c r="AO93" i="64" s="1"/>
  <c r="AK93" i="64"/>
  <c r="AL93" i="64" s="1"/>
  <c r="AH93" i="64"/>
  <c r="AI93" i="64" s="1"/>
  <c r="AF93" i="64"/>
  <c r="AE93" i="64"/>
  <c r="AC93" i="64"/>
  <c r="AB93" i="64"/>
  <c r="AA93" i="64"/>
  <c r="Z93" i="64"/>
  <c r="Y93" i="64"/>
  <c r="X93" i="64"/>
  <c r="W93" i="64"/>
  <c r="V93" i="64"/>
  <c r="U93" i="64"/>
  <c r="C93" i="64" s="1"/>
  <c r="B93" i="64" s="1"/>
  <c r="AT92" i="64"/>
  <c r="AU92" i="64" s="1"/>
  <c r="AQ92" i="64"/>
  <c r="AR92" i="64" s="1"/>
  <c r="AN92" i="64"/>
  <c r="AO92" i="64" s="1"/>
  <c r="AK92" i="64"/>
  <c r="AL92" i="64" s="1"/>
  <c r="AH92" i="64"/>
  <c r="AI92" i="64" s="1"/>
  <c r="AE92" i="64"/>
  <c r="AF92" i="64" s="1"/>
  <c r="AC92" i="64"/>
  <c r="AB92" i="64"/>
  <c r="AA92" i="64"/>
  <c r="Z92" i="64"/>
  <c r="Y92" i="64"/>
  <c r="X92" i="64"/>
  <c r="W92" i="64"/>
  <c r="V92" i="64"/>
  <c r="U92" i="64"/>
  <c r="D92" i="64"/>
  <c r="C92" i="64"/>
  <c r="B92" i="64"/>
  <c r="AT91" i="64"/>
  <c r="AU91" i="64" s="1"/>
  <c r="AQ91" i="64"/>
  <c r="AR91" i="64" s="1"/>
  <c r="AN91" i="64"/>
  <c r="AO91" i="64" s="1"/>
  <c r="AK91" i="64"/>
  <c r="AL91" i="64" s="1"/>
  <c r="AH91" i="64"/>
  <c r="AI91" i="64" s="1"/>
  <c r="AE91" i="64"/>
  <c r="AF91" i="64" s="1"/>
  <c r="AC91" i="64"/>
  <c r="AB91" i="64"/>
  <c r="AA91" i="64"/>
  <c r="Z91" i="64"/>
  <c r="Y91" i="64"/>
  <c r="X91" i="64"/>
  <c r="W91" i="64"/>
  <c r="V91" i="64"/>
  <c r="U91" i="64"/>
  <c r="AT90" i="64"/>
  <c r="AU90" i="64" s="1"/>
  <c r="AR90" i="64"/>
  <c r="AQ90" i="64"/>
  <c r="AO90" i="64"/>
  <c r="AN90" i="64"/>
  <c r="AK90" i="64"/>
  <c r="AL90" i="64" s="1"/>
  <c r="AH90" i="64"/>
  <c r="AI90" i="64" s="1"/>
  <c r="AE90" i="64"/>
  <c r="AF90" i="64" s="1"/>
  <c r="AC90" i="64"/>
  <c r="AB90" i="64"/>
  <c r="AA90" i="64"/>
  <c r="Z90" i="64"/>
  <c r="Y90" i="64"/>
  <c r="X90" i="64"/>
  <c r="W90" i="64"/>
  <c r="V90" i="64"/>
  <c r="U90" i="64"/>
  <c r="AT89" i="64"/>
  <c r="AU89" i="64" s="1"/>
  <c r="AQ89" i="64"/>
  <c r="AR89" i="64" s="1"/>
  <c r="AO89" i="64"/>
  <c r="AN89" i="64"/>
  <c r="AK89" i="64"/>
  <c r="AL89" i="64" s="1"/>
  <c r="AH89" i="64"/>
  <c r="AI89" i="64" s="1"/>
  <c r="AE89" i="64"/>
  <c r="AF89" i="64" s="1"/>
  <c r="AC89" i="64"/>
  <c r="AB89" i="64"/>
  <c r="AA89" i="64"/>
  <c r="Z89" i="64"/>
  <c r="Y89" i="64"/>
  <c r="X89" i="64"/>
  <c r="W89" i="64"/>
  <c r="V89" i="64"/>
  <c r="U89" i="64"/>
  <c r="AT88" i="64"/>
  <c r="AU88" i="64" s="1"/>
  <c r="AR88" i="64"/>
  <c r="AQ88" i="64"/>
  <c r="AN88" i="64"/>
  <c r="AO88" i="64" s="1"/>
  <c r="AK88" i="64"/>
  <c r="AL88" i="64" s="1"/>
  <c r="AH88" i="64"/>
  <c r="AI88" i="64" s="1"/>
  <c r="AE88" i="64"/>
  <c r="AF88" i="64" s="1"/>
  <c r="AC88" i="64"/>
  <c r="AB88" i="64"/>
  <c r="AA88" i="64"/>
  <c r="Z88" i="64"/>
  <c r="Y88" i="64"/>
  <c r="X88" i="64"/>
  <c r="W88" i="64"/>
  <c r="V88" i="64"/>
  <c r="U88" i="64"/>
  <c r="AU87" i="64"/>
  <c r="AT87" i="64"/>
  <c r="AQ87" i="64"/>
  <c r="AR87" i="64" s="1"/>
  <c r="AN87" i="64"/>
  <c r="AO87" i="64" s="1"/>
  <c r="AK87" i="64"/>
  <c r="AL87" i="64" s="1"/>
  <c r="AH87" i="64"/>
  <c r="AI87" i="64" s="1"/>
  <c r="AE87" i="64"/>
  <c r="AF87" i="64" s="1"/>
  <c r="AC87" i="64"/>
  <c r="AB87" i="64"/>
  <c r="AA87" i="64"/>
  <c r="Z87" i="64"/>
  <c r="Y87" i="64"/>
  <c r="X87" i="64"/>
  <c r="W87" i="64"/>
  <c r="V87" i="64"/>
  <c r="U87" i="64"/>
  <c r="AT86" i="64"/>
  <c r="AU86" i="64" s="1"/>
  <c r="AQ86" i="64"/>
  <c r="AR86" i="64" s="1"/>
  <c r="AN86" i="64"/>
  <c r="AO86" i="64" s="1"/>
  <c r="AK86" i="64"/>
  <c r="AL86" i="64" s="1"/>
  <c r="AH86" i="64"/>
  <c r="AI86" i="64" s="1"/>
  <c r="AE86" i="64"/>
  <c r="AF86" i="64" s="1"/>
  <c r="AC86" i="64"/>
  <c r="AB86" i="64"/>
  <c r="AA86" i="64"/>
  <c r="Z86" i="64"/>
  <c r="Y86" i="64"/>
  <c r="X86" i="64"/>
  <c r="W86" i="64"/>
  <c r="V86" i="64"/>
  <c r="U86" i="64"/>
  <c r="AT85" i="64"/>
  <c r="AU85" i="64" s="1"/>
  <c r="AQ85" i="64"/>
  <c r="AR85" i="64" s="1"/>
  <c r="AN85" i="64"/>
  <c r="AO85" i="64" s="1"/>
  <c r="AK85" i="64"/>
  <c r="AL85" i="64" s="1"/>
  <c r="AH85" i="64"/>
  <c r="AI85" i="64" s="1"/>
  <c r="AE85" i="64"/>
  <c r="AF85" i="64" s="1"/>
  <c r="AC85" i="64"/>
  <c r="AB85" i="64"/>
  <c r="AA85" i="64"/>
  <c r="Z85" i="64"/>
  <c r="Y85" i="64"/>
  <c r="X85" i="64"/>
  <c r="W85" i="64"/>
  <c r="V85" i="64"/>
  <c r="U85" i="64"/>
  <c r="AT84" i="64"/>
  <c r="AU84" i="64" s="1"/>
  <c r="AQ84" i="64"/>
  <c r="AR84" i="64" s="1"/>
  <c r="AN84" i="64"/>
  <c r="AO84" i="64" s="1"/>
  <c r="AK84" i="64"/>
  <c r="AL84" i="64" s="1"/>
  <c r="AH84" i="64"/>
  <c r="AI84" i="64" s="1"/>
  <c r="AE84" i="64"/>
  <c r="AF84" i="64" s="1"/>
  <c r="AC84" i="64"/>
  <c r="AB84" i="64"/>
  <c r="C84" i="64" s="1"/>
  <c r="B84" i="64" s="1"/>
  <c r="AA84" i="64"/>
  <c r="Z84" i="64"/>
  <c r="Y84" i="64"/>
  <c r="X84" i="64"/>
  <c r="W84" i="64"/>
  <c r="V84" i="64"/>
  <c r="U84" i="64"/>
  <c r="D84" i="64"/>
  <c r="AT83" i="64"/>
  <c r="AU83" i="64" s="1"/>
  <c r="AQ83" i="64"/>
  <c r="AR83" i="64" s="1"/>
  <c r="AN83" i="64"/>
  <c r="AO83" i="64" s="1"/>
  <c r="AK83" i="64"/>
  <c r="AL83" i="64" s="1"/>
  <c r="AH83" i="64"/>
  <c r="AI83" i="64" s="1"/>
  <c r="AE83" i="64"/>
  <c r="AF83" i="64" s="1"/>
  <c r="AC83" i="64"/>
  <c r="AB83" i="64"/>
  <c r="AA83" i="64"/>
  <c r="Z83" i="64"/>
  <c r="Y83" i="64"/>
  <c r="X83" i="64"/>
  <c r="W83" i="64"/>
  <c r="V83" i="64"/>
  <c r="U83" i="64"/>
  <c r="AT82" i="64"/>
  <c r="AU82" i="64" s="1"/>
  <c r="AQ82" i="64"/>
  <c r="AR82" i="64" s="1"/>
  <c r="AO82" i="64"/>
  <c r="AN82" i="64"/>
  <c r="AK82" i="64"/>
  <c r="AL82" i="64" s="1"/>
  <c r="AH82" i="64"/>
  <c r="AI82" i="64" s="1"/>
  <c r="AE82" i="64"/>
  <c r="AF82" i="64" s="1"/>
  <c r="AC82" i="64"/>
  <c r="AB82" i="64"/>
  <c r="AA82" i="64"/>
  <c r="Z82" i="64"/>
  <c r="Y82" i="64"/>
  <c r="X82" i="64"/>
  <c r="W82" i="64"/>
  <c r="V82" i="64"/>
  <c r="U82" i="64"/>
  <c r="AT81" i="64"/>
  <c r="AU81" i="64" s="1"/>
  <c r="AQ81" i="64"/>
  <c r="AR81" i="64" s="1"/>
  <c r="AO81" i="64"/>
  <c r="AN81" i="64"/>
  <c r="AK81" i="64"/>
  <c r="AL81" i="64" s="1"/>
  <c r="AH81" i="64"/>
  <c r="AI81" i="64" s="1"/>
  <c r="AE81" i="64"/>
  <c r="AF81" i="64" s="1"/>
  <c r="AC81" i="64"/>
  <c r="AB81" i="64"/>
  <c r="AA81" i="64"/>
  <c r="Z81" i="64"/>
  <c r="Y81" i="64"/>
  <c r="X81" i="64"/>
  <c r="W81" i="64"/>
  <c r="V81" i="64"/>
  <c r="U81" i="64"/>
  <c r="C81" i="64" s="1"/>
  <c r="B81" i="64" s="1"/>
  <c r="AT80" i="64"/>
  <c r="AU80" i="64" s="1"/>
  <c r="AQ80" i="64"/>
  <c r="AR80" i="64" s="1"/>
  <c r="AO80" i="64"/>
  <c r="AN80" i="64"/>
  <c r="AL80" i="64"/>
  <c r="AK80" i="64"/>
  <c r="AI80" i="64"/>
  <c r="AH80" i="64"/>
  <c r="AE80" i="64"/>
  <c r="AF80" i="64" s="1"/>
  <c r="AC80" i="64"/>
  <c r="AB80" i="64"/>
  <c r="AA80" i="64"/>
  <c r="Z80" i="64"/>
  <c r="Y80" i="64"/>
  <c r="X80" i="64"/>
  <c r="W80" i="64"/>
  <c r="V80" i="64"/>
  <c r="U80" i="64"/>
  <c r="AU79" i="64"/>
  <c r="AT79" i="64"/>
  <c r="AQ79" i="64"/>
  <c r="AR79" i="64" s="1"/>
  <c r="AO79" i="64"/>
  <c r="AN79" i="64"/>
  <c r="AK79" i="64"/>
  <c r="AL79" i="64" s="1"/>
  <c r="AH79" i="64"/>
  <c r="AI79" i="64" s="1"/>
  <c r="AE79" i="64"/>
  <c r="AF79" i="64" s="1"/>
  <c r="AC79" i="64"/>
  <c r="AB79" i="64"/>
  <c r="AA79" i="64"/>
  <c r="Z79" i="64"/>
  <c r="Y79" i="64"/>
  <c r="X79" i="64"/>
  <c r="W79" i="64"/>
  <c r="V79" i="64"/>
  <c r="U79" i="64"/>
  <c r="AU78" i="64"/>
  <c r="AT78" i="64"/>
  <c r="AQ78" i="64"/>
  <c r="AR78" i="64" s="1"/>
  <c r="AN78" i="64"/>
  <c r="AO78" i="64" s="1"/>
  <c r="AK78" i="64"/>
  <c r="AL78" i="64" s="1"/>
  <c r="AH78" i="64"/>
  <c r="AI78" i="64" s="1"/>
  <c r="AE78" i="64"/>
  <c r="AF78" i="64" s="1"/>
  <c r="AC78" i="64"/>
  <c r="AB78" i="64"/>
  <c r="AA78" i="64"/>
  <c r="Z78" i="64"/>
  <c r="Y78" i="64"/>
  <c r="X78" i="64"/>
  <c r="W78" i="64"/>
  <c r="V78" i="64"/>
  <c r="U78" i="64"/>
  <c r="C78" i="64" s="1"/>
  <c r="B78" i="64" s="1"/>
  <c r="AT77" i="64"/>
  <c r="AU77" i="64" s="1"/>
  <c r="AQ77" i="64"/>
  <c r="AR77" i="64" s="1"/>
  <c r="AN77" i="64"/>
  <c r="AO77" i="64" s="1"/>
  <c r="AK77" i="64"/>
  <c r="AL77" i="64" s="1"/>
  <c r="AH77" i="64"/>
  <c r="AI77" i="64" s="1"/>
  <c r="AE77" i="64"/>
  <c r="AF77" i="64" s="1"/>
  <c r="AC77" i="64"/>
  <c r="AB77" i="64"/>
  <c r="AA77" i="64"/>
  <c r="Z77" i="64"/>
  <c r="Y77" i="64"/>
  <c r="X77" i="64"/>
  <c r="W77" i="64"/>
  <c r="V77" i="64"/>
  <c r="U77" i="64"/>
  <c r="AT76" i="64"/>
  <c r="AU76" i="64" s="1"/>
  <c r="AQ76" i="64"/>
  <c r="AR76" i="64" s="1"/>
  <c r="AN76" i="64"/>
  <c r="AO76" i="64" s="1"/>
  <c r="AK76" i="64"/>
  <c r="AL76" i="64" s="1"/>
  <c r="AH76" i="64"/>
  <c r="AI76" i="64" s="1"/>
  <c r="AE76" i="64"/>
  <c r="AF76" i="64" s="1"/>
  <c r="AC76" i="64"/>
  <c r="AB76" i="64"/>
  <c r="AA76" i="64"/>
  <c r="Z76" i="64"/>
  <c r="Y76" i="64"/>
  <c r="X76" i="64"/>
  <c r="W76" i="64"/>
  <c r="V76" i="64"/>
  <c r="U76" i="64"/>
  <c r="AT75" i="64"/>
  <c r="AU75" i="64" s="1"/>
  <c r="AQ75" i="64"/>
  <c r="AR75" i="64" s="1"/>
  <c r="AN75" i="64"/>
  <c r="AO75" i="64" s="1"/>
  <c r="AK75" i="64"/>
  <c r="AL75" i="64" s="1"/>
  <c r="AH75" i="64"/>
  <c r="AI75" i="64" s="1"/>
  <c r="AF75" i="64"/>
  <c r="AE75" i="64"/>
  <c r="AC75" i="64"/>
  <c r="AB75" i="64"/>
  <c r="AA75" i="64"/>
  <c r="Z75" i="64"/>
  <c r="Y75" i="64"/>
  <c r="X75" i="64"/>
  <c r="W75" i="64"/>
  <c r="V75" i="64"/>
  <c r="U75" i="64"/>
  <c r="C75" i="64" s="1"/>
  <c r="B75" i="64" s="1"/>
  <c r="AT74" i="64"/>
  <c r="AU74" i="64" s="1"/>
  <c r="AQ74" i="64"/>
  <c r="AR74" i="64" s="1"/>
  <c r="AN74" i="64"/>
  <c r="AO74" i="64" s="1"/>
  <c r="AK74" i="64"/>
  <c r="AL74" i="64" s="1"/>
  <c r="AH74" i="64"/>
  <c r="AI74" i="64" s="1"/>
  <c r="AE74" i="64"/>
  <c r="AF74" i="64" s="1"/>
  <c r="AC74" i="64"/>
  <c r="AB74" i="64"/>
  <c r="AA74" i="64"/>
  <c r="Z74" i="64"/>
  <c r="Y74" i="64"/>
  <c r="X74" i="64"/>
  <c r="W74" i="64"/>
  <c r="V74" i="64"/>
  <c r="U74" i="64"/>
  <c r="D74" i="64"/>
  <c r="C74" i="64"/>
  <c r="B74" i="64" s="1"/>
  <c r="AT73" i="64"/>
  <c r="AU73" i="64" s="1"/>
  <c r="AQ73" i="64"/>
  <c r="AR73" i="64" s="1"/>
  <c r="AN73" i="64"/>
  <c r="AO73" i="64" s="1"/>
  <c r="AK73" i="64"/>
  <c r="AL73" i="64" s="1"/>
  <c r="AH73" i="64"/>
  <c r="AI73" i="64" s="1"/>
  <c r="AE73" i="64"/>
  <c r="AF73" i="64" s="1"/>
  <c r="AC73" i="64"/>
  <c r="AB73" i="64"/>
  <c r="AA73" i="64"/>
  <c r="Z73" i="64"/>
  <c r="Y73" i="64"/>
  <c r="X73" i="64"/>
  <c r="W73" i="64"/>
  <c r="V73" i="64"/>
  <c r="U73" i="64"/>
  <c r="AT72" i="64"/>
  <c r="AU72" i="64" s="1"/>
  <c r="AQ72" i="64"/>
  <c r="AR72" i="64" s="1"/>
  <c r="AN72" i="64"/>
  <c r="AO72" i="64" s="1"/>
  <c r="AK72" i="64"/>
  <c r="AL72" i="64" s="1"/>
  <c r="AH72" i="64"/>
  <c r="AI72" i="64" s="1"/>
  <c r="AE72" i="64"/>
  <c r="AF72" i="64" s="1"/>
  <c r="AC72" i="64"/>
  <c r="AB72" i="64"/>
  <c r="AA72" i="64"/>
  <c r="Z72" i="64"/>
  <c r="Y72" i="64"/>
  <c r="X72" i="64"/>
  <c r="W72" i="64"/>
  <c r="V72" i="64"/>
  <c r="U72" i="64"/>
  <c r="AT71" i="64"/>
  <c r="AU71" i="64" s="1"/>
  <c r="AQ71" i="64"/>
  <c r="AR71" i="64" s="1"/>
  <c r="AO71" i="64"/>
  <c r="AN71" i="64"/>
  <c r="AK71" i="64"/>
  <c r="AL71" i="64" s="1"/>
  <c r="AH71" i="64"/>
  <c r="AI71" i="64" s="1"/>
  <c r="AE71" i="64"/>
  <c r="AF71" i="64" s="1"/>
  <c r="AC71" i="64"/>
  <c r="AB71" i="64"/>
  <c r="AA71" i="64"/>
  <c r="Z71" i="64"/>
  <c r="Y71" i="64"/>
  <c r="X71" i="64"/>
  <c r="W71" i="64"/>
  <c r="V71" i="64"/>
  <c r="U71" i="64"/>
  <c r="AT70" i="64"/>
  <c r="AU70" i="64" s="1"/>
  <c r="AR70" i="64"/>
  <c r="AQ70" i="64"/>
  <c r="AN70" i="64"/>
  <c r="AO70" i="64" s="1"/>
  <c r="AK70" i="64"/>
  <c r="AL70" i="64" s="1"/>
  <c r="AH70" i="64"/>
  <c r="AI70" i="64" s="1"/>
  <c r="AE70" i="64"/>
  <c r="AF70" i="64" s="1"/>
  <c r="AC70" i="64"/>
  <c r="AB70" i="64"/>
  <c r="AA70" i="64"/>
  <c r="Z70" i="64"/>
  <c r="Y70" i="64"/>
  <c r="X70" i="64"/>
  <c r="W70" i="64"/>
  <c r="V70" i="64"/>
  <c r="U70" i="64"/>
  <c r="AT69" i="64"/>
  <c r="AU69" i="64" s="1"/>
  <c r="AQ69" i="64"/>
  <c r="AR69" i="64" s="1"/>
  <c r="AN69" i="64"/>
  <c r="AO69" i="64" s="1"/>
  <c r="AK69" i="64"/>
  <c r="AL69" i="64" s="1"/>
  <c r="AH69" i="64"/>
  <c r="AI69" i="64" s="1"/>
  <c r="AE69" i="64"/>
  <c r="AF69" i="64" s="1"/>
  <c r="AC69" i="64"/>
  <c r="AB69" i="64"/>
  <c r="AA69" i="64"/>
  <c r="Z69" i="64"/>
  <c r="Y69" i="64"/>
  <c r="X69" i="64"/>
  <c r="W69" i="64"/>
  <c r="V69" i="64"/>
  <c r="U69" i="64"/>
  <c r="AT68" i="64"/>
  <c r="AU68" i="64" s="1"/>
  <c r="AQ68" i="64"/>
  <c r="AR68" i="64" s="1"/>
  <c r="AN68" i="64"/>
  <c r="AO68" i="64" s="1"/>
  <c r="AK68" i="64"/>
  <c r="AL68" i="64" s="1"/>
  <c r="AH68" i="64"/>
  <c r="AI68" i="64" s="1"/>
  <c r="AE68" i="64"/>
  <c r="AF68" i="64" s="1"/>
  <c r="AC68" i="64"/>
  <c r="C68" i="64" s="1"/>
  <c r="B68" i="64" s="1"/>
  <c r="AB68" i="64"/>
  <c r="AA68" i="64"/>
  <c r="Z68" i="64"/>
  <c r="Y68" i="64"/>
  <c r="X68" i="64"/>
  <c r="W68" i="64"/>
  <c r="V68" i="64"/>
  <c r="U68" i="64"/>
  <c r="AT67" i="64"/>
  <c r="AU67" i="64" s="1"/>
  <c r="AQ67" i="64"/>
  <c r="AR67" i="64" s="1"/>
  <c r="AN67" i="64"/>
  <c r="AO67" i="64" s="1"/>
  <c r="AK67" i="64"/>
  <c r="AL67" i="64" s="1"/>
  <c r="AH67" i="64"/>
  <c r="AI67" i="64" s="1"/>
  <c r="AE67" i="64"/>
  <c r="AF67" i="64" s="1"/>
  <c r="AC67" i="64"/>
  <c r="AB67" i="64"/>
  <c r="AA67" i="64"/>
  <c r="Z67" i="64"/>
  <c r="Y67" i="64"/>
  <c r="X67" i="64"/>
  <c r="W67" i="64"/>
  <c r="V67" i="64"/>
  <c r="U67" i="64"/>
  <c r="AU66" i="64"/>
  <c r="AT66" i="64"/>
  <c r="AQ66" i="64"/>
  <c r="AR66" i="64" s="1"/>
  <c r="AN66" i="64"/>
  <c r="AO66" i="64" s="1"/>
  <c r="AK66" i="64"/>
  <c r="AL66" i="64" s="1"/>
  <c r="AH66" i="64"/>
  <c r="AI66" i="64" s="1"/>
  <c r="AE66" i="64"/>
  <c r="AF66" i="64" s="1"/>
  <c r="AC66" i="64"/>
  <c r="AB66" i="64"/>
  <c r="AA66" i="64"/>
  <c r="Z66" i="64"/>
  <c r="Y66" i="64"/>
  <c r="X66" i="64"/>
  <c r="W66" i="64"/>
  <c r="V66" i="64"/>
  <c r="U66" i="64"/>
  <c r="AT65" i="64"/>
  <c r="AU65" i="64" s="1"/>
  <c r="AQ65" i="64"/>
  <c r="AR65" i="64" s="1"/>
  <c r="AN65" i="64"/>
  <c r="AO65" i="64" s="1"/>
  <c r="AK65" i="64"/>
  <c r="AL65" i="64" s="1"/>
  <c r="AH65" i="64"/>
  <c r="AI65" i="64" s="1"/>
  <c r="AE65" i="64"/>
  <c r="AF65" i="64" s="1"/>
  <c r="AC65" i="64"/>
  <c r="AB65" i="64"/>
  <c r="AA65" i="64"/>
  <c r="Z65" i="64"/>
  <c r="Y65" i="64"/>
  <c r="X65" i="64"/>
  <c r="W65" i="64"/>
  <c r="V65" i="64"/>
  <c r="U65" i="64"/>
  <c r="C65" i="64" s="1"/>
  <c r="B65" i="64" s="1"/>
  <c r="AU64" i="64"/>
  <c r="AT64" i="64"/>
  <c r="AQ64" i="64"/>
  <c r="AR64" i="64" s="1"/>
  <c r="AO64" i="64"/>
  <c r="AN64" i="64"/>
  <c r="AL64" i="64"/>
  <c r="AK64" i="64"/>
  <c r="AH64" i="64"/>
  <c r="AI64" i="64" s="1"/>
  <c r="AE64" i="64"/>
  <c r="AF64" i="64" s="1"/>
  <c r="AC64" i="64"/>
  <c r="AB64" i="64"/>
  <c r="AA64" i="64"/>
  <c r="Z64" i="64"/>
  <c r="Y64" i="64"/>
  <c r="X64" i="64"/>
  <c r="W64" i="64"/>
  <c r="V64" i="64"/>
  <c r="U64" i="64"/>
  <c r="AU63" i="64"/>
  <c r="AT63" i="64"/>
  <c r="AQ63" i="64"/>
  <c r="AR63" i="64" s="1"/>
  <c r="AO63" i="64"/>
  <c r="AN63" i="64"/>
  <c r="AK63" i="64"/>
  <c r="AL63" i="64" s="1"/>
  <c r="AH63" i="64"/>
  <c r="AI63" i="64" s="1"/>
  <c r="AE63" i="64"/>
  <c r="AF63" i="64" s="1"/>
  <c r="AC63" i="64"/>
  <c r="AB63" i="64"/>
  <c r="AA63" i="64"/>
  <c r="Z63" i="64"/>
  <c r="Y63" i="64"/>
  <c r="X63" i="64"/>
  <c r="W63" i="64"/>
  <c r="V63" i="64"/>
  <c r="U63" i="64"/>
  <c r="AT62" i="64"/>
  <c r="AU62" i="64" s="1"/>
  <c r="AQ62" i="64"/>
  <c r="AR62" i="64" s="1"/>
  <c r="AN62" i="64"/>
  <c r="AO62" i="64" s="1"/>
  <c r="AK62" i="64"/>
  <c r="AL62" i="64" s="1"/>
  <c r="AH62" i="64"/>
  <c r="AI62" i="64" s="1"/>
  <c r="AE62" i="64"/>
  <c r="AF62" i="64" s="1"/>
  <c r="AC62" i="64"/>
  <c r="AB62" i="64"/>
  <c r="AA62" i="64"/>
  <c r="Z62" i="64"/>
  <c r="Y62" i="64"/>
  <c r="X62" i="64"/>
  <c r="W62" i="64"/>
  <c r="V62" i="64"/>
  <c r="U62" i="64"/>
  <c r="C62" i="64" s="1"/>
  <c r="B62" i="64" s="1"/>
  <c r="AT61" i="64"/>
  <c r="AU61" i="64" s="1"/>
  <c r="AQ61" i="64"/>
  <c r="AR61" i="64" s="1"/>
  <c r="AN61" i="64"/>
  <c r="AO61" i="64" s="1"/>
  <c r="AK61" i="64"/>
  <c r="AL61" i="64" s="1"/>
  <c r="AH61" i="64"/>
  <c r="AI61" i="64" s="1"/>
  <c r="AE61" i="64"/>
  <c r="AF61" i="64" s="1"/>
  <c r="AC61" i="64"/>
  <c r="AB61" i="64"/>
  <c r="AA61" i="64"/>
  <c r="Z61" i="64"/>
  <c r="Y61" i="64"/>
  <c r="X61" i="64"/>
  <c r="W61" i="64"/>
  <c r="V61" i="64"/>
  <c r="U61" i="64"/>
  <c r="AT60" i="64"/>
  <c r="AU60" i="64" s="1"/>
  <c r="AQ60" i="64"/>
  <c r="AR60" i="64" s="1"/>
  <c r="AN60" i="64"/>
  <c r="AO60" i="64" s="1"/>
  <c r="AK60" i="64"/>
  <c r="AL60" i="64" s="1"/>
  <c r="AH60" i="64"/>
  <c r="AI60" i="64" s="1"/>
  <c r="AE60" i="64"/>
  <c r="AF60" i="64" s="1"/>
  <c r="AC60" i="64"/>
  <c r="AB60" i="64"/>
  <c r="AA60" i="64"/>
  <c r="Z60" i="64"/>
  <c r="Y60" i="64"/>
  <c r="X60" i="64"/>
  <c r="W60" i="64"/>
  <c r="V60" i="64"/>
  <c r="U60" i="64"/>
  <c r="C60" i="64" s="1"/>
  <c r="B60" i="64" s="1"/>
  <c r="AT59" i="64"/>
  <c r="AU59" i="64" s="1"/>
  <c r="AQ59" i="64"/>
  <c r="AR59" i="64" s="1"/>
  <c r="AN59" i="64"/>
  <c r="AO59" i="64" s="1"/>
  <c r="AK59" i="64"/>
  <c r="AL59" i="64" s="1"/>
  <c r="AH59" i="64"/>
  <c r="AI59" i="64" s="1"/>
  <c r="AE59" i="64"/>
  <c r="AF59" i="64" s="1"/>
  <c r="AC59" i="64"/>
  <c r="AB59" i="64"/>
  <c r="AA59" i="64"/>
  <c r="Z59" i="64"/>
  <c r="Y59" i="64"/>
  <c r="X59" i="64"/>
  <c r="W59" i="64"/>
  <c r="V59" i="64"/>
  <c r="U59" i="64"/>
  <c r="C59" i="64" s="1"/>
  <c r="B59" i="64" s="1"/>
  <c r="AT58" i="64"/>
  <c r="AU58" i="64" s="1"/>
  <c r="AQ58" i="64"/>
  <c r="AR58" i="64" s="1"/>
  <c r="AO58" i="64"/>
  <c r="AN58" i="64"/>
  <c r="AK58" i="64"/>
  <c r="AL58" i="64" s="1"/>
  <c r="AH58" i="64"/>
  <c r="AI58" i="64" s="1"/>
  <c r="AE58" i="64"/>
  <c r="AF58" i="64" s="1"/>
  <c r="AC58" i="64"/>
  <c r="AB58" i="64"/>
  <c r="AA58" i="64"/>
  <c r="Z58" i="64"/>
  <c r="Y58" i="64"/>
  <c r="X58" i="64"/>
  <c r="W58" i="64"/>
  <c r="V58" i="64"/>
  <c r="U58" i="64"/>
  <c r="AT57" i="64"/>
  <c r="AU57" i="64" s="1"/>
  <c r="AQ57" i="64"/>
  <c r="AR57" i="64" s="1"/>
  <c r="AO57" i="64"/>
  <c r="AN57" i="64"/>
  <c r="AK57" i="64"/>
  <c r="AL57" i="64" s="1"/>
  <c r="AH57" i="64"/>
  <c r="AI57" i="64" s="1"/>
  <c r="AE57" i="64"/>
  <c r="AF57" i="64" s="1"/>
  <c r="AC57" i="64"/>
  <c r="AB57" i="64"/>
  <c r="AA57" i="64"/>
  <c r="Z57" i="64"/>
  <c r="Y57" i="64"/>
  <c r="X57" i="64"/>
  <c r="W57" i="64"/>
  <c r="V57" i="64"/>
  <c r="U57" i="64"/>
  <c r="AU56" i="64"/>
  <c r="AT56" i="64"/>
  <c r="AQ56" i="64"/>
  <c r="AR56" i="64" s="1"/>
  <c r="AN56" i="64"/>
  <c r="AO56" i="64" s="1"/>
  <c r="AK56" i="64"/>
  <c r="AL56" i="64" s="1"/>
  <c r="AH56" i="64"/>
  <c r="AI56" i="64" s="1"/>
  <c r="AE56" i="64"/>
  <c r="AF56" i="64" s="1"/>
  <c r="AC56" i="64"/>
  <c r="AB56" i="64"/>
  <c r="AA56" i="64"/>
  <c r="Z56" i="64"/>
  <c r="Y56" i="64"/>
  <c r="X56" i="64"/>
  <c r="W56" i="64"/>
  <c r="V56" i="64"/>
  <c r="U56" i="64"/>
  <c r="C56" i="64"/>
  <c r="B56" i="64" s="1"/>
  <c r="AT55" i="64"/>
  <c r="AU55" i="64" s="1"/>
  <c r="AQ55" i="64"/>
  <c r="AR55" i="64" s="1"/>
  <c r="AN55" i="64"/>
  <c r="AO55" i="64" s="1"/>
  <c r="AK55" i="64"/>
  <c r="AL55" i="64" s="1"/>
  <c r="AH55" i="64"/>
  <c r="AI55" i="64" s="1"/>
  <c r="AE55" i="64"/>
  <c r="AF55" i="64" s="1"/>
  <c r="AC55" i="64"/>
  <c r="AB55" i="64"/>
  <c r="AA55" i="64"/>
  <c r="Z55" i="64"/>
  <c r="Y55" i="64"/>
  <c r="X55" i="64"/>
  <c r="W55" i="64"/>
  <c r="V55" i="64"/>
  <c r="U55" i="64"/>
  <c r="AT54" i="64"/>
  <c r="AU54" i="64" s="1"/>
  <c r="AQ54" i="64"/>
  <c r="AR54" i="64" s="1"/>
  <c r="AN54" i="64"/>
  <c r="AO54" i="64" s="1"/>
  <c r="AK54" i="64"/>
  <c r="AL54" i="64" s="1"/>
  <c r="AH54" i="64"/>
  <c r="AI54" i="64" s="1"/>
  <c r="AE54" i="64"/>
  <c r="AF54" i="64" s="1"/>
  <c r="AC54" i="64"/>
  <c r="AB54" i="64"/>
  <c r="AA54" i="64"/>
  <c r="Z54" i="64"/>
  <c r="Y54" i="64"/>
  <c r="X54" i="64"/>
  <c r="W54" i="64"/>
  <c r="V54" i="64"/>
  <c r="U54" i="64"/>
  <c r="AT53" i="64"/>
  <c r="AU53" i="64" s="1"/>
  <c r="AQ53" i="64"/>
  <c r="AR53" i="64" s="1"/>
  <c r="AN53" i="64"/>
  <c r="AO53" i="64" s="1"/>
  <c r="AK53" i="64"/>
  <c r="AL53" i="64" s="1"/>
  <c r="AH53" i="64"/>
  <c r="AI53" i="64" s="1"/>
  <c r="AE53" i="64"/>
  <c r="AF53" i="64" s="1"/>
  <c r="AC53" i="64"/>
  <c r="AB53" i="64"/>
  <c r="AA53" i="64"/>
  <c r="Z53" i="64"/>
  <c r="Y53" i="64"/>
  <c r="X53" i="64"/>
  <c r="W53" i="64"/>
  <c r="V53" i="64"/>
  <c r="U53" i="64"/>
  <c r="D53" i="64"/>
  <c r="AT52" i="64"/>
  <c r="AU52" i="64" s="1"/>
  <c r="AQ52" i="64"/>
  <c r="AR52" i="64" s="1"/>
  <c r="AN52" i="64"/>
  <c r="AO52" i="64" s="1"/>
  <c r="AK52" i="64"/>
  <c r="AL52" i="64" s="1"/>
  <c r="AH52" i="64"/>
  <c r="AI52" i="64" s="1"/>
  <c r="AE52" i="64"/>
  <c r="AF52" i="64" s="1"/>
  <c r="AC52" i="64"/>
  <c r="AB52" i="64"/>
  <c r="AA52" i="64"/>
  <c r="Z52" i="64"/>
  <c r="Y52" i="64"/>
  <c r="X52" i="64"/>
  <c r="W52" i="64"/>
  <c r="V52" i="64"/>
  <c r="U52" i="64"/>
  <c r="AT51" i="64"/>
  <c r="AU51" i="64" s="1"/>
  <c r="AQ51" i="64"/>
  <c r="AR51" i="64" s="1"/>
  <c r="AN51" i="64"/>
  <c r="AO51" i="64" s="1"/>
  <c r="AK51" i="64"/>
  <c r="AL51" i="64" s="1"/>
  <c r="AH51" i="64"/>
  <c r="AI51" i="64" s="1"/>
  <c r="AE51" i="64"/>
  <c r="AF51" i="64" s="1"/>
  <c r="AC51" i="64"/>
  <c r="AB51" i="64"/>
  <c r="AA51" i="64"/>
  <c r="Z51" i="64"/>
  <c r="Y51" i="64"/>
  <c r="X51" i="64"/>
  <c r="W51" i="64"/>
  <c r="V51" i="64"/>
  <c r="U51" i="64"/>
  <c r="AT50" i="64"/>
  <c r="AU50" i="64" s="1"/>
  <c r="AQ50" i="64"/>
  <c r="AR50" i="64" s="1"/>
  <c r="AN50" i="64"/>
  <c r="AO50" i="64" s="1"/>
  <c r="AK50" i="64"/>
  <c r="AL50" i="64" s="1"/>
  <c r="AH50" i="64"/>
  <c r="AI50" i="64" s="1"/>
  <c r="AE50" i="64"/>
  <c r="AF50" i="64" s="1"/>
  <c r="AC50" i="64"/>
  <c r="AB50" i="64"/>
  <c r="AA50" i="64"/>
  <c r="Z50" i="64"/>
  <c r="Y50" i="64"/>
  <c r="X50" i="64"/>
  <c r="W50" i="64"/>
  <c r="V50" i="64"/>
  <c r="U50" i="64"/>
  <c r="D50" i="64"/>
  <c r="C50" i="64"/>
  <c r="B50" i="64"/>
  <c r="AT49" i="64"/>
  <c r="AU49" i="64" s="1"/>
  <c r="AQ49" i="64"/>
  <c r="AR49" i="64" s="1"/>
  <c r="AN49" i="64"/>
  <c r="AO49" i="64" s="1"/>
  <c r="AK49" i="64"/>
  <c r="AL49" i="64" s="1"/>
  <c r="AI49" i="64"/>
  <c r="AH49" i="64"/>
  <c r="AE49" i="64"/>
  <c r="AF49" i="64" s="1"/>
  <c r="AC49" i="64"/>
  <c r="AB49" i="64"/>
  <c r="AA49" i="64"/>
  <c r="Z49" i="64"/>
  <c r="Y49" i="64"/>
  <c r="X49" i="64"/>
  <c r="W49" i="64"/>
  <c r="V49" i="64"/>
  <c r="U49" i="64"/>
  <c r="AT48" i="64"/>
  <c r="AU48" i="64" s="1"/>
  <c r="AQ48" i="64"/>
  <c r="AR48" i="64" s="1"/>
  <c r="AN48" i="64"/>
  <c r="AO48" i="64" s="1"/>
  <c r="AK48" i="64"/>
  <c r="AL48" i="64" s="1"/>
  <c r="AI48" i="64"/>
  <c r="AH48" i="64"/>
  <c r="AE48" i="64"/>
  <c r="AF48" i="64" s="1"/>
  <c r="AC48" i="64"/>
  <c r="AB48" i="64"/>
  <c r="AA48" i="64"/>
  <c r="Z48" i="64"/>
  <c r="Y48" i="64"/>
  <c r="X48" i="64"/>
  <c r="W48" i="64"/>
  <c r="V48" i="64"/>
  <c r="U48" i="64"/>
  <c r="AT47" i="64"/>
  <c r="AU47" i="64" s="1"/>
  <c r="AQ47" i="64"/>
  <c r="AR47" i="64" s="1"/>
  <c r="AN47" i="64"/>
  <c r="AO47" i="64" s="1"/>
  <c r="AK47" i="64"/>
  <c r="AL47" i="64" s="1"/>
  <c r="AI47" i="64"/>
  <c r="AH47" i="64"/>
  <c r="AE47" i="64"/>
  <c r="AF47" i="64" s="1"/>
  <c r="AC47" i="64"/>
  <c r="AB47" i="64"/>
  <c r="AA47" i="64"/>
  <c r="Z47" i="64"/>
  <c r="Y47" i="64"/>
  <c r="X47" i="64"/>
  <c r="W47" i="64"/>
  <c r="V47" i="64"/>
  <c r="U47" i="64"/>
  <c r="AT46" i="64"/>
  <c r="AU46" i="64" s="1"/>
  <c r="AQ46" i="64"/>
  <c r="AR46" i="64" s="1"/>
  <c r="AN46" i="64"/>
  <c r="AO46" i="64" s="1"/>
  <c r="AL46" i="64"/>
  <c r="AK46" i="64"/>
  <c r="AH46" i="64"/>
  <c r="AI46" i="64" s="1"/>
  <c r="AE46" i="64"/>
  <c r="AF46" i="64" s="1"/>
  <c r="AC46" i="64"/>
  <c r="AB46" i="64"/>
  <c r="AA46" i="64"/>
  <c r="Z46" i="64"/>
  <c r="Y46" i="64"/>
  <c r="X46" i="64"/>
  <c r="W46" i="64"/>
  <c r="V46" i="64"/>
  <c r="U46" i="64"/>
  <c r="AT45" i="64"/>
  <c r="AU45" i="64" s="1"/>
  <c r="AQ45" i="64"/>
  <c r="AR45" i="64" s="1"/>
  <c r="AN45" i="64"/>
  <c r="AO45" i="64" s="1"/>
  <c r="AK45" i="64"/>
  <c r="AL45" i="64" s="1"/>
  <c r="AH45" i="64"/>
  <c r="AI45" i="64" s="1"/>
  <c r="AE45" i="64"/>
  <c r="AF45" i="64" s="1"/>
  <c r="AC45" i="64"/>
  <c r="AB45" i="64"/>
  <c r="AA45" i="64"/>
  <c r="Z45" i="64"/>
  <c r="Y45" i="64"/>
  <c r="X45" i="64"/>
  <c r="W45" i="64"/>
  <c r="V45" i="64"/>
  <c r="U45" i="64"/>
  <c r="AT44" i="64"/>
  <c r="AU44" i="64" s="1"/>
  <c r="AQ44" i="64"/>
  <c r="AR44" i="64" s="1"/>
  <c r="AN44" i="64"/>
  <c r="AO44" i="64" s="1"/>
  <c r="AK44" i="64"/>
  <c r="AL44" i="64" s="1"/>
  <c r="AH44" i="64"/>
  <c r="AI44" i="64" s="1"/>
  <c r="AE44" i="64"/>
  <c r="AF44" i="64" s="1"/>
  <c r="AC44" i="64"/>
  <c r="AB44" i="64"/>
  <c r="AA44" i="64"/>
  <c r="Z44" i="64"/>
  <c r="Y44" i="64"/>
  <c r="X44" i="64"/>
  <c r="C44" i="64" s="1"/>
  <c r="B44" i="64" s="1"/>
  <c r="W44" i="64"/>
  <c r="V44" i="64"/>
  <c r="U44" i="64"/>
  <c r="D44" i="64"/>
  <c r="AT43" i="64"/>
  <c r="AU43" i="64" s="1"/>
  <c r="AQ43" i="64"/>
  <c r="AR43" i="64" s="1"/>
  <c r="AN43" i="64"/>
  <c r="AO43" i="64" s="1"/>
  <c r="AK43" i="64"/>
  <c r="AL43" i="64" s="1"/>
  <c r="AH43" i="64"/>
  <c r="AI43" i="64" s="1"/>
  <c r="AE43" i="64"/>
  <c r="AF43" i="64" s="1"/>
  <c r="AC43" i="64"/>
  <c r="AB43" i="64"/>
  <c r="AA43" i="64"/>
  <c r="Z43" i="64"/>
  <c r="Y43" i="64"/>
  <c r="X43" i="64"/>
  <c r="W43" i="64"/>
  <c r="V43" i="64"/>
  <c r="U43" i="64"/>
  <c r="AT42" i="64"/>
  <c r="AU42" i="64" s="1"/>
  <c r="AQ42" i="64"/>
  <c r="AR42" i="64" s="1"/>
  <c r="AN42" i="64"/>
  <c r="AO42" i="64" s="1"/>
  <c r="AK42" i="64"/>
  <c r="AL42" i="64" s="1"/>
  <c r="AH42" i="64"/>
  <c r="AI42" i="64" s="1"/>
  <c r="AE42" i="64"/>
  <c r="AF42" i="64" s="1"/>
  <c r="AC42" i="64"/>
  <c r="AB42" i="64"/>
  <c r="AA42" i="64"/>
  <c r="Z42" i="64"/>
  <c r="Y42" i="64"/>
  <c r="X42" i="64"/>
  <c r="W42" i="64"/>
  <c r="V42" i="64"/>
  <c r="U42" i="64"/>
  <c r="AT41" i="64"/>
  <c r="AU41" i="64" s="1"/>
  <c r="AQ41" i="64"/>
  <c r="AR41" i="64" s="1"/>
  <c r="AN41" i="64"/>
  <c r="AO41" i="64" s="1"/>
  <c r="AK41" i="64"/>
  <c r="AL41" i="64" s="1"/>
  <c r="AH41" i="64"/>
  <c r="AI41" i="64" s="1"/>
  <c r="AE41" i="64"/>
  <c r="AF41" i="64" s="1"/>
  <c r="AC41" i="64"/>
  <c r="AB41" i="64"/>
  <c r="AA41" i="64"/>
  <c r="Z41" i="64"/>
  <c r="Y41" i="64"/>
  <c r="X41" i="64"/>
  <c r="W41" i="64"/>
  <c r="V41" i="64"/>
  <c r="U41" i="64"/>
  <c r="C41" i="64" s="1"/>
  <c r="B41" i="64" s="1"/>
  <c r="AT40" i="64"/>
  <c r="AU40" i="64" s="1"/>
  <c r="AQ40" i="64"/>
  <c r="AR40" i="64" s="1"/>
  <c r="AN40" i="64"/>
  <c r="AO40" i="64" s="1"/>
  <c r="AK40" i="64"/>
  <c r="AL40" i="64" s="1"/>
  <c r="AH40" i="64"/>
  <c r="AI40" i="64" s="1"/>
  <c r="AE40" i="64"/>
  <c r="AF40" i="64" s="1"/>
  <c r="AC40" i="64"/>
  <c r="AB40" i="64"/>
  <c r="AA40" i="64"/>
  <c r="Z40" i="64"/>
  <c r="Y40" i="64"/>
  <c r="X40" i="64"/>
  <c r="W40" i="64"/>
  <c r="V40" i="64"/>
  <c r="U40" i="64"/>
  <c r="AT39" i="64"/>
  <c r="AU39" i="64" s="1"/>
  <c r="AQ39" i="64"/>
  <c r="AR39" i="64" s="1"/>
  <c r="AN39" i="64"/>
  <c r="AO39" i="64" s="1"/>
  <c r="AK39" i="64"/>
  <c r="AL39" i="64" s="1"/>
  <c r="AH39" i="64"/>
  <c r="AI39" i="64" s="1"/>
  <c r="AF39" i="64"/>
  <c r="AE39" i="64"/>
  <c r="AC39" i="64"/>
  <c r="AB39" i="64"/>
  <c r="AA39" i="64"/>
  <c r="Z39" i="64"/>
  <c r="Y39" i="64"/>
  <c r="X39" i="64"/>
  <c r="W39" i="64"/>
  <c r="V39" i="64"/>
  <c r="U39" i="64"/>
  <c r="AT38" i="64"/>
  <c r="AU38" i="64" s="1"/>
  <c r="AQ38" i="64"/>
  <c r="AR38" i="64" s="1"/>
  <c r="AN38" i="64"/>
  <c r="AO38" i="64" s="1"/>
  <c r="AL38" i="64"/>
  <c r="AK38" i="64"/>
  <c r="AH38" i="64"/>
  <c r="AI38" i="64" s="1"/>
  <c r="AE38" i="64"/>
  <c r="AF38" i="64" s="1"/>
  <c r="AC38" i="64"/>
  <c r="AB38" i="64"/>
  <c r="AA38" i="64"/>
  <c r="Z38" i="64"/>
  <c r="Y38" i="64"/>
  <c r="X38" i="64"/>
  <c r="W38" i="64"/>
  <c r="V38" i="64"/>
  <c r="U38" i="64"/>
  <c r="C38" i="64" s="1"/>
  <c r="B38" i="64" s="1"/>
  <c r="D38" i="64"/>
  <c r="AT37" i="64"/>
  <c r="AU37" i="64" s="1"/>
  <c r="AQ37" i="64"/>
  <c r="AR37" i="64" s="1"/>
  <c r="AN37" i="64"/>
  <c r="AO37" i="64" s="1"/>
  <c r="AK37" i="64"/>
  <c r="AL37" i="64" s="1"/>
  <c r="AH37" i="64"/>
  <c r="AI37" i="64" s="1"/>
  <c r="AE37" i="64"/>
  <c r="AF37" i="64" s="1"/>
  <c r="AC37" i="64"/>
  <c r="AB37" i="64"/>
  <c r="AA37" i="64"/>
  <c r="Z37" i="64"/>
  <c r="Y37" i="64"/>
  <c r="X37" i="64"/>
  <c r="W37" i="64"/>
  <c r="V37" i="64"/>
  <c r="U37" i="64"/>
  <c r="AU36" i="64"/>
  <c r="AT36" i="64"/>
  <c r="AQ36" i="64"/>
  <c r="AR36" i="64" s="1"/>
  <c r="AN36" i="64"/>
  <c r="AO36" i="64" s="1"/>
  <c r="AK36" i="64"/>
  <c r="AL36" i="64" s="1"/>
  <c r="AH36" i="64"/>
  <c r="AI36" i="64" s="1"/>
  <c r="AE36" i="64"/>
  <c r="AF36" i="64" s="1"/>
  <c r="AC36" i="64"/>
  <c r="AB36" i="64"/>
  <c r="AA36" i="64"/>
  <c r="Z36" i="64"/>
  <c r="Y36" i="64"/>
  <c r="X36" i="64"/>
  <c r="W36" i="64"/>
  <c r="V36" i="64"/>
  <c r="U36" i="64"/>
  <c r="AT35" i="64"/>
  <c r="AU35" i="64" s="1"/>
  <c r="AQ35" i="64"/>
  <c r="AR35" i="64" s="1"/>
  <c r="AN35" i="64"/>
  <c r="AO35" i="64" s="1"/>
  <c r="AK35" i="64"/>
  <c r="AL35" i="64" s="1"/>
  <c r="AH35" i="64"/>
  <c r="AI35" i="64" s="1"/>
  <c r="AE35" i="64"/>
  <c r="AF35" i="64" s="1"/>
  <c r="AC35" i="64"/>
  <c r="AB35" i="64"/>
  <c r="AA35" i="64"/>
  <c r="Z35" i="64"/>
  <c r="Y35" i="64"/>
  <c r="X35" i="64"/>
  <c r="W35" i="64"/>
  <c r="V35" i="64"/>
  <c r="U35" i="64"/>
  <c r="D35" i="64"/>
  <c r="AT34" i="64"/>
  <c r="AU34" i="64" s="1"/>
  <c r="AQ34" i="64"/>
  <c r="AR34" i="64" s="1"/>
  <c r="AN34" i="64"/>
  <c r="AO34" i="64" s="1"/>
  <c r="AK34" i="64"/>
  <c r="AL34" i="64" s="1"/>
  <c r="AH34" i="64"/>
  <c r="AI34" i="64" s="1"/>
  <c r="AE34" i="64"/>
  <c r="AF34" i="64" s="1"/>
  <c r="AC34" i="64"/>
  <c r="AB34" i="64"/>
  <c r="AA34" i="64"/>
  <c r="Z34" i="64"/>
  <c r="Y34" i="64"/>
  <c r="X34" i="64"/>
  <c r="W34" i="64"/>
  <c r="V34" i="64"/>
  <c r="U34" i="64"/>
  <c r="C34" i="64" s="1"/>
  <c r="B34" i="64" s="1"/>
  <c r="L33" i="64"/>
  <c r="K33" i="64"/>
  <c r="J33" i="64"/>
  <c r="F13" i="4" s="1"/>
  <c r="I33" i="64"/>
  <c r="E13" i="4" s="1"/>
  <c r="AT32" i="64"/>
  <c r="AQ32" i="64"/>
  <c r="AN32" i="64"/>
  <c r="AK32" i="64"/>
  <c r="AH32" i="64"/>
  <c r="AE32" i="64"/>
  <c r="C28" i="64"/>
  <c r="E14" i="64"/>
  <c r="E12" i="64"/>
  <c r="E10" i="64"/>
  <c r="D58" i="64"/>
  <c r="F4" i="64"/>
  <c r="AT107" i="63"/>
  <c r="AU107" i="63" s="1"/>
  <c r="AQ107" i="63"/>
  <c r="AR107" i="63" s="1"/>
  <c r="AN107" i="63"/>
  <c r="AO107" i="63" s="1"/>
  <c r="AK107" i="63"/>
  <c r="AL107" i="63" s="1"/>
  <c r="AH107" i="63"/>
  <c r="AI107" i="63" s="1"/>
  <c r="AE107" i="63"/>
  <c r="AF107" i="63" s="1"/>
  <c r="AC107" i="63"/>
  <c r="AB107" i="63"/>
  <c r="AA107" i="63"/>
  <c r="Z107" i="63"/>
  <c r="Y107" i="63"/>
  <c r="X107" i="63"/>
  <c r="W107" i="63"/>
  <c r="V107" i="63"/>
  <c r="U107" i="63"/>
  <c r="AT106" i="63"/>
  <c r="AU106" i="63" s="1"/>
  <c r="AQ106" i="63"/>
  <c r="AR106" i="63" s="1"/>
  <c r="AN106" i="63"/>
  <c r="AO106" i="63" s="1"/>
  <c r="AK106" i="63"/>
  <c r="AL106" i="63" s="1"/>
  <c r="AH106" i="63"/>
  <c r="AI106" i="63" s="1"/>
  <c r="AE106" i="63"/>
  <c r="AF106" i="63" s="1"/>
  <c r="AC106" i="63"/>
  <c r="AB106" i="63"/>
  <c r="AA106" i="63"/>
  <c r="Z106" i="63"/>
  <c r="Y106" i="63"/>
  <c r="X106" i="63"/>
  <c r="W106" i="63"/>
  <c r="V106" i="63"/>
  <c r="U106" i="63"/>
  <c r="AT105" i="63"/>
  <c r="AU105" i="63" s="1"/>
  <c r="AQ105" i="63"/>
  <c r="AR105" i="63" s="1"/>
  <c r="AN105" i="63"/>
  <c r="AO105" i="63" s="1"/>
  <c r="AK105" i="63"/>
  <c r="AL105" i="63" s="1"/>
  <c r="AH105" i="63"/>
  <c r="AI105" i="63" s="1"/>
  <c r="AE105" i="63"/>
  <c r="AF105" i="63" s="1"/>
  <c r="AC105" i="63"/>
  <c r="AB105" i="63"/>
  <c r="AA105" i="63"/>
  <c r="Z105" i="63"/>
  <c r="Y105" i="63"/>
  <c r="X105" i="63"/>
  <c r="W105" i="63"/>
  <c r="V105" i="63"/>
  <c r="U105" i="63"/>
  <c r="AT104" i="63"/>
  <c r="AU104" i="63" s="1"/>
  <c r="AQ104" i="63"/>
  <c r="AR104" i="63" s="1"/>
  <c r="AN104" i="63"/>
  <c r="AO104" i="63" s="1"/>
  <c r="AK104" i="63"/>
  <c r="AL104" i="63" s="1"/>
  <c r="AH104" i="63"/>
  <c r="AI104" i="63" s="1"/>
  <c r="AE104" i="63"/>
  <c r="AF104" i="63" s="1"/>
  <c r="AC104" i="63"/>
  <c r="AB104" i="63"/>
  <c r="AA104" i="63"/>
  <c r="Z104" i="63"/>
  <c r="Y104" i="63"/>
  <c r="X104" i="63"/>
  <c r="W104" i="63"/>
  <c r="V104" i="63"/>
  <c r="U104" i="63"/>
  <c r="AT103" i="63"/>
  <c r="AU103" i="63" s="1"/>
  <c r="AQ103" i="63"/>
  <c r="AR103" i="63" s="1"/>
  <c r="AN103" i="63"/>
  <c r="AO103" i="63" s="1"/>
  <c r="AK103" i="63"/>
  <c r="AL103" i="63" s="1"/>
  <c r="AH103" i="63"/>
  <c r="AI103" i="63" s="1"/>
  <c r="AE103" i="63"/>
  <c r="AF103" i="63" s="1"/>
  <c r="AC103" i="63"/>
  <c r="AB103" i="63"/>
  <c r="AA103" i="63"/>
  <c r="Z103" i="63"/>
  <c r="Y103" i="63"/>
  <c r="X103" i="63"/>
  <c r="W103" i="63"/>
  <c r="V103" i="63"/>
  <c r="U103" i="63"/>
  <c r="AT102" i="63"/>
  <c r="AU102" i="63" s="1"/>
  <c r="AQ102" i="63"/>
  <c r="AR102" i="63" s="1"/>
  <c r="AN102" i="63"/>
  <c r="AO102" i="63" s="1"/>
  <c r="AK102" i="63"/>
  <c r="AL102" i="63" s="1"/>
  <c r="AH102" i="63"/>
  <c r="AI102" i="63" s="1"/>
  <c r="AE102" i="63"/>
  <c r="AF102" i="63" s="1"/>
  <c r="AC102" i="63"/>
  <c r="AB102" i="63"/>
  <c r="AA102" i="63"/>
  <c r="Z102" i="63"/>
  <c r="Y102" i="63"/>
  <c r="X102" i="63"/>
  <c r="W102" i="63"/>
  <c r="V102" i="63"/>
  <c r="U102" i="63"/>
  <c r="AT101" i="63"/>
  <c r="AU101" i="63" s="1"/>
  <c r="AQ101" i="63"/>
  <c r="AR101" i="63" s="1"/>
  <c r="AN101" i="63"/>
  <c r="AO101" i="63" s="1"/>
  <c r="AK101" i="63"/>
  <c r="AL101" i="63" s="1"/>
  <c r="AH101" i="63"/>
  <c r="AI101" i="63" s="1"/>
  <c r="AE101" i="63"/>
  <c r="AF101" i="63" s="1"/>
  <c r="AC101" i="63"/>
  <c r="AB101" i="63"/>
  <c r="AA101" i="63"/>
  <c r="Z101" i="63"/>
  <c r="Y101" i="63"/>
  <c r="X101" i="63"/>
  <c r="W101" i="63"/>
  <c r="V101" i="63"/>
  <c r="U101" i="63"/>
  <c r="AT100" i="63"/>
  <c r="AU100" i="63" s="1"/>
  <c r="AQ100" i="63"/>
  <c r="AR100" i="63" s="1"/>
  <c r="AN100" i="63"/>
  <c r="AO100" i="63" s="1"/>
  <c r="AK100" i="63"/>
  <c r="AL100" i="63" s="1"/>
  <c r="AH100" i="63"/>
  <c r="AI100" i="63" s="1"/>
  <c r="AE100" i="63"/>
  <c r="AF100" i="63" s="1"/>
  <c r="AC100" i="63"/>
  <c r="AB100" i="63"/>
  <c r="AA100" i="63"/>
  <c r="Z100" i="63"/>
  <c r="Y100" i="63"/>
  <c r="X100" i="63"/>
  <c r="W100" i="63"/>
  <c r="V100" i="63"/>
  <c r="U100" i="63"/>
  <c r="AT99" i="63"/>
  <c r="AU99" i="63" s="1"/>
  <c r="AQ99" i="63"/>
  <c r="AR99" i="63" s="1"/>
  <c r="AN99" i="63"/>
  <c r="AO99" i="63" s="1"/>
  <c r="AK99" i="63"/>
  <c r="AL99" i="63" s="1"/>
  <c r="AH99" i="63"/>
  <c r="AI99" i="63" s="1"/>
  <c r="AE99" i="63"/>
  <c r="AF99" i="63" s="1"/>
  <c r="AC99" i="63"/>
  <c r="AB99" i="63"/>
  <c r="AA99" i="63"/>
  <c r="Z99" i="63"/>
  <c r="Y99" i="63"/>
  <c r="X99" i="63"/>
  <c r="W99" i="63"/>
  <c r="V99" i="63"/>
  <c r="U99" i="63"/>
  <c r="AT98" i="63"/>
  <c r="AU98" i="63" s="1"/>
  <c r="AQ98" i="63"/>
  <c r="AR98" i="63" s="1"/>
  <c r="AN98" i="63"/>
  <c r="AO98" i="63" s="1"/>
  <c r="AK98" i="63"/>
  <c r="AL98" i="63" s="1"/>
  <c r="AH98" i="63"/>
  <c r="AI98" i="63" s="1"/>
  <c r="AE98" i="63"/>
  <c r="AF98" i="63" s="1"/>
  <c r="AC98" i="63"/>
  <c r="AB98" i="63"/>
  <c r="AA98" i="63"/>
  <c r="Z98" i="63"/>
  <c r="Y98" i="63"/>
  <c r="X98" i="63"/>
  <c r="W98" i="63"/>
  <c r="V98" i="63"/>
  <c r="U98" i="63"/>
  <c r="AT97" i="63"/>
  <c r="AU97" i="63" s="1"/>
  <c r="AQ97" i="63"/>
  <c r="AR97" i="63" s="1"/>
  <c r="AN97" i="63"/>
  <c r="AO97" i="63" s="1"/>
  <c r="AK97" i="63"/>
  <c r="AL97" i="63" s="1"/>
  <c r="AH97" i="63"/>
  <c r="AI97" i="63" s="1"/>
  <c r="AE97" i="63"/>
  <c r="AF97" i="63" s="1"/>
  <c r="AC97" i="63"/>
  <c r="AB97" i="63"/>
  <c r="C97" i="63" s="1"/>
  <c r="B97" i="63" s="1"/>
  <c r="AA97" i="63"/>
  <c r="Z97" i="63"/>
  <c r="Y97" i="63"/>
  <c r="X97" i="63"/>
  <c r="W97" i="63"/>
  <c r="V97" i="63"/>
  <c r="U97" i="63"/>
  <c r="AT96" i="63"/>
  <c r="AU96" i="63" s="1"/>
  <c r="AQ96" i="63"/>
  <c r="AR96" i="63" s="1"/>
  <c r="AN96" i="63"/>
  <c r="AO96" i="63" s="1"/>
  <c r="AK96" i="63"/>
  <c r="AL96" i="63" s="1"/>
  <c r="AH96" i="63"/>
  <c r="AI96" i="63" s="1"/>
  <c r="AE96" i="63"/>
  <c r="AF96" i="63" s="1"/>
  <c r="AC96" i="63"/>
  <c r="AB96" i="63"/>
  <c r="AA96" i="63"/>
  <c r="Z96" i="63"/>
  <c r="Y96" i="63"/>
  <c r="X96" i="63"/>
  <c r="W96" i="63"/>
  <c r="V96" i="63"/>
  <c r="U96" i="63"/>
  <c r="AT95" i="63"/>
  <c r="AU95" i="63" s="1"/>
  <c r="AQ95" i="63"/>
  <c r="AR95" i="63" s="1"/>
  <c r="AN95" i="63"/>
  <c r="AO95" i="63" s="1"/>
  <c r="AK95" i="63"/>
  <c r="AL95" i="63" s="1"/>
  <c r="AH95" i="63"/>
  <c r="AI95" i="63" s="1"/>
  <c r="AE95" i="63"/>
  <c r="AF95" i="63" s="1"/>
  <c r="AC95" i="63"/>
  <c r="AB95" i="63"/>
  <c r="AA95" i="63"/>
  <c r="Z95" i="63"/>
  <c r="Y95" i="63"/>
  <c r="X95" i="63"/>
  <c r="W95" i="63"/>
  <c r="V95" i="63"/>
  <c r="U95" i="63"/>
  <c r="AT94" i="63"/>
  <c r="AU94" i="63" s="1"/>
  <c r="AQ94" i="63"/>
  <c r="AR94" i="63" s="1"/>
  <c r="AN94" i="63"/>
  <c r="AO94" i="63" s="1"/>
  <c r="AK94" i="63"/>
  <c r="AL94" i="63" s="1"/>
  <c r="AH94" i="63"/>
  <c r="AI94" i="63" s="1"/>
  <c r="AE94" i="63"/>
  <c r="AF94" i="63" s="1"/>
  <c r="AC94" i="63"/>
  <c r="AB94" i="63"/>
  <c r="AA94" i="63"/>
  <c r="Z94" i="63"/>
  <c r="Y94" i="63"/>
  <c r="X94" i="63"/>
  <c r="W94" i="63"/>
  <c r="V94" i="63"/>
  <c r="U94" i="63"/>
  <c r="AT93" i="63"/>
  <c r="AU93" i="63" s="1"/>
  <c r="AQ93" i="63"/>
  <c r="AR93" i="63" s="1"/>
  <c r="AN93" i="63"/>
  <c r="AO93" i="63" s="1"/>
  <c r="AK93" i="63"/>
  <c r="AL93" i="63" s="1"/>
  <c r="AH93" i="63"/>
  <c r="AI93" i="63" s="1"/>
  <c r="AE93" i="63"/>
  <c r="AF93" i="63" s="1"/>
  <c r="AC93" i="63"/>
  <c r="AB93" i="63"/>
  <c r="AA93" i="63"/>
  <c r="Z93" i="63"/>
  <c r="Y93" i="63"/>
  <c r="X93" i="63"/>
  <c r="W93" i="63"/>
  <c r="V93" i="63"/>
  <c r="U93" i="63"/>
  <c r="AT92" i="63"/>
  <c r="AU92" i="63" s="1"/>
  <c r="AQ92" i="63"/>
  <c r="AR92" i="63" s="1"/>
  <c r="AN92" i="63"/>
  <c r="AO92" i="63" s="1"/>
  <c r="AK92" i="63"/>
  <c r="AL92" i="63" s="1"/>
  <c r="AH92" i="63"/>
  <c r="AI92" i="63" s="1"/>
  <c r="AE92" i="63"/>
  <c r="AF92" i="63" s="1"/>
  <c r="AC92" i="63"/>
  <c r="AB92" i="63"/>
  <c r="AA92" i="63"/>
  <c r="Z92" i="63"/>
  <c r="Y92" i="63"/>
  <c r="X92" i="63"/>
  <c r="W92" i="63"/>
  <c r="V92" i="63"/>
  <c r="U92" i="63"/>
  <c r="AT91" i="63"/>
  <c r="AU91" i="63" s="1"/>
  <c r="AQ91" i="63"/>
  <c r="AR91" i="63" s="1"/>
  <c r="AN91" i="63"/>
  <c r="AO91" i="63" s="1"/>
  <c r="AK91" i="63"/>
  <c r="AL91" i="63" s="1"/>
  <c r="AH91" i="63"/>
  <c r="AI91" i="63" s="1"/>
  <c r="AE91" i="63"/>
  <c r="AF91" i="63" s="1"/>
  <c r="AC91" i="63"/>
  <c r="AB91" i="63"/>
  <c r="AA91" i="63"/>
  <c r="Z91" i="63"/>
  <c r="Y91" i="63"/>
  <c r="X91" i="63"/>
  <c r="W91" i="63"/>
  <c r="V91" i="63"/>
  <c r="U91" i="63"/>
  <c r="AT90" i="63"/>
  <c r="AU90" i="63" s="1"/>
  <c r="AQ90" i="63"/>
  <c r="AR90" i="63" s="1"/>
  <c r="AN90" i="63"/>
  <c r="AO90" i="63" s="1"/>
  <c r="AK90" i="63"/>
  <c r="AL90" i="63" s="1"/>
  <c r="AH90" i="63"/>
  <c r="AI90" i="63" s="1"/>
  <c r="AE90" i="63"/>
  <c r="AF90" i="63" s="1"/>
  <c r="AC90" i="63"/>
  <c r="AB90" i="63"/>
  <c r="AA90" i="63"/>
  <c r="Z90" i="63"/>
  <c r="Y90" i="63"/>
  <c r="X90" i="63"/>
  <c r="W90" i="63"/>
  <c r="V90" i="63"/>
  <c r="U90" i="63"/>
  <c r="AT89" i="63"/>
  <c r="AU89" i="63" s="1"/>
  <c r="AQ89" i="63"/>
  <c r="AR89" i="63" s="1"/>
  <c r="AN89" i="63"/>
  <c r="AO89" i="63" s="1"/>
  <c r="AK89" i="63"/>
  <c r="AL89" i="63" s="1"/>
  <c r="AH89" i="63"/>
  <c r="AI89" i="63" s="1"/>
  <c r="AE89" i="63"/>
  <c r="AF89" i="63" s="1"/>
  <c r="AC89" i="63"/>
  <c r="AB89" i="63"/>
  <c r="C89" i="63" s="1"/>
  <c r="B89" i="63" s="1"/>
  <c r="AA89" i="63"/>
  <c r="Z89" i="63"/>
  <c r="Y89" i="63"/>
  <c r="X89" i="63"/>
  <c r="W89" i="63"/>
  <c r="V89" i="63"/>
  <c r="U89" i="63"/>
  <c r="AT88" i="63"/>
  <c r="AU88" i="63" s="1"/>
  <c r="AQ88" i="63"/>
  <c r="AR88" i="63" s="1"/>
  <c r="AN88" i="63"/>
  <c r="AO88" i="63" s="1"/>
  <c r="AK88" i="63"/>
  <c r="AL88" i="63" s="1"/>
  <c r="AH88" i="63"/>
  <c r="AI88" i="63" s="1"/>
  <c r="AE88" i="63"/>
  <c r="AF88" i="63" s="1"/>
  <c r="AC88" i="63"/>
  <c r="AB88" i="63"/>
  <c r="AA88" i="63"/>
  <c r="Z88" i="63"/>
  <c r="Y88" i="63"/>
  <c r="X88" i="63"/>
  <c r="W88" i="63"/>
  <c r="V88" i="63"/>
  <c r="U88" i="63"/>
  <c r="AT87" i="63"/>
  <c r="AU87" i="63" s="1"/>
  <c r="AQ87" i="63"/>
  <c r="AR87" i="63" s="1"/>
  <c r="AN87" i="63"/>
  <c r="AO87" i="63" s="1"/>
  <c r="AK87" i="63"/>
  <c r="AL87" i="63" s="1"/>
  <c r="AH87" i="63"/>
  <c r="AI87" i="63" s="1"/>
  <c r="AE87" i="63"/>
  <c r="AF87" i="63" s="1"/>
  <c r="AC87" i="63"/>
  <c r="AB87" i="63"/>
  <c r="AA87" i="63"/>
  <c r="Z87" i="63"/>
  <c r="Y87" i="63"/>
  <c r="X87" i="63"/>
  <c r="W87" i="63"/>
  <c r="V87" i="63"/>
  <c r="U87" i="63"/>
  <c r="AT86" i="63"/>
  <c r="AU86" i="63" s="1"/>
  <c r="AQ86" i="63"/>
  <c r="AR86" i="63" s="1"/>
  <c r="AN86" i="63"/>
  <c r="AO86" i="63" s="1"/>
  <c r="AK86" i="63"/>
  <c r="AL86" i="63" s="1"/>
  <c r="AH86" i="63"/>
  <c r="AI86" i="63" s="1"/>
  <c r="AE86" i="63"/>
  <c r="AF86" i="63" s="1"/>
  <c r="AC86" i="63"/>
  <c r="AB86" i="63"/>
  <c r="AA86" i="63"/>
  <c r="Z86" i="63"/>
  <c r="Y86" i="63"/>
  <c r="X86" i="63"/>
  <c r="W86" i="63"/>
  <c r="V86" i="63"/>
  <c r="U86" i="63"/>
  <c r="AT85" i="63"/>
  <c r="AU85" i="63" s="1"/>
  <c r="AQ85" i="63"/>
  <c r="AR85" i="63" s="1"/>
  <c r="AN85" i="63"/>
  <c r="AO85" i="63" s="1"/>
  <c r="AK85" i="63"/>
  <c r="AL85" i="63" s="1"/>
  <c r="AH85" i="63"/>
  <c r="AI85" i="63" s="1"/>
  <c r="AE85" i="63"/>
  <c r="AF85" i="63" s="1"/>
  <c r="AC85" i="63"/>
  <c r="AB85" i="63"/>
  <c r="AA85" i="63"/>
  <c r="Z85" i="63"/>
  <c r="Y85" i="63"/>
  <c r="X85" i="63"/>
  <c r="W85" i="63"/>
  <c r="V85" i="63"/>
  <c r="U85" i="63"/>
  <c r="AT84" i="63"/>
  <c r="AU84" i="63" s="1"/>
  <c r="AQ84" i="63"/>
  <c r="AR84" i="63" s="1"/>
  <c r="AN84" i="63"/>
  <c r="AO84" i="63" s="1"/>
  <c r="AK84" i="63"/>
  <c r="AL84" i="63" s="1"/>
  <c r="AH84" i="63"/>
  <c r="AI84" i="63" s="1"/>
  <c r="AE84" i="63"/>
  <c r="AF84" i="63" s="1"/>
  <c r="AC84" i="63"/>
  <c r="AB84" i="63"/>
  <c r="AA84" i="63"/>
  <c r="Z84" i="63"/>
  <c r="Y84" i="63"/>
  <c r="X84" i="63"/>
  <c r="W84" i="63"/>
  <c r="V84" i="63"/>
  <c r="U84" i="63"/>
  <c r="AT83" i="63"/>
  <c r="AU83" i="63" s="1"/>
  <c r="AQ83" i="63"/>
  <c r="AR83" i="63" s="1"/>
  <c r="AN83" i="63"/>
  <c r="AO83" i="63" s="1"/>
  <c r="AK83" i="63"/>
  <c r="AL83" i="63" s="1"/>
  <c r="AH83" i="63"/>
  <c r="AI83" i="63" s="1"/>
  <c r="AE83" i="63"/>
  <c r="AF83" i="63" s="1"/>
  <c r="AC83" i="63"/>
  <c r="AB83" i="63"/>
  <c r="AA83" i="63"/>
  <c r="Z83" i="63"/>
  <c r="Y83" i="63"/>
  <c r="X83" i="63"/>
  <c r="W83" i="63"/>
  <c r="V83" i="63"/>
  <c r="U83" i="63"/>
  <c r="AU82" i="63"/>
  <c r="AT82" i="63"/>
  <c r="AQ82" i="63"/>
  <c r="AR82" i="63" s="1"/>
  <c r="AN82" i="63"/>
  <c r="AO82" i="63" s="1"/>
  <c r="AK82" i="63"/>
  <c r="AL82" i="63" s="1"/>
  <c r="AH82" i="63"/>
  <c r="AI82" i="63" s="1"/>
  <c r="AE82" i="63"/>
  <c r="AF82" i="63" s="1"/>
  <c r="AC82" i="63"/>
  <c r="AB82" i="63"/>
  <c r="AA82" i="63"/>
  <c r="Z82" i="63"/>
  <c r="Y82" i="63"/>
  <c r="X82" i="63"/>
  <c r="W82" i="63"/>
  <c r="V82" i="63"/>
  <c r="U82" i="63"/>
  <c r="AT81" i="63"/>
  <c r="AU81" i="63" s="1"/>
  <c r="AQ81" i="63"/>
  <c r="AR81" i="63" s="1"/>
  <c r="AN81" i="63"/>
  <c r="AO81" i="63" s="1"/>
  <c r="AK81" i="63"/>
  <c r="AL81" i="63" s="1"/>
  <c r="AH81" i="63"/>
  <c r="AI81" i="63" s="1"/>
  <c r="AE81" i="63"/>
  <c r="AF81" i="63" s="1"/>
  <c r="AC81" i="63"/>
  <c r="AB81" i="63"/>
  <c r="AA81" i="63"/>
  <c r="Z81" i="63"/>
  <c r="Y81" i="63"/>
  <c r="X81" i="63"/>
  <c r="W81" i="63"/>
  <c r="V81" i="63"/>
  <c r="U81" i="63"/>
  <c r="AT80" i="63"/>
  <c r="AU80" i="63" s="1"/>
  <c r="AQ80" i="63"/>
  <c r="AR80" i="63" s="1"/>
  <c r="AN80" i="63"/>
  <c r="AO80" i="63" s="1"/>
  <c r="AK80" i="63"/>
  <c r="AL80" i="63" s="1"/>
  <c r="AH80" i="63"/>
  <c r="AI80" i="63" s="1"/>
  <c r="AE80" i="63"/>
  <c r="AF80" i="63" s="1"/>
  <c r="AC80" i="63"/>
  <c r="AB80" i="63"/>
  <c r="AA80" i="63"/>
  <c r="Z80" i="63"/>
  <c r="Y80" i="63"/>
  <c r="X80" i="63"/>
  <c r="W80" i="63"/>
  <c r="V80" i="63"/>
  <c r="U80" i="63"/>
  <c r="D80" i="63"/>
  <c r="AT79" i="63"/>
  <c r="AU79" i="63" s="1"/>
  <c r="AQ79" i="63"/>
  <c r="AR79" i="63" s="1"/>
  <c r="AN79" i="63"/>
  <c r="AO79" i="63" s="1"/>
  <c r="AK79" i="63"/>
  <c r="AL79" i="63" s="1"/>
  <c r="AH79" i="63"/>
  <c r="AI79" i="63" s="1"/>
  <c r="AE79" i="63"/>
  <c r="AF79" i="63" s="1"/>
  <c r="AC79" i="63"/>
  <c r="AB79" i="63"/>
  <c r="AA79" i="63"/>
  <c r="Z79" i="63"/>
  <c r="Y79" i="63"/>
  <c r="X79" i="63"/>
  <c r="W79" i="63"/>
  <c r="V79" i="63"/>
  <c r="U79" i="63"/>
  <c r="AT78" i="63"/>
  <c r="AU78" i="63" s="1"/>
  <c r="AQ78" i="63"/>
  <c r="AR78" i="63" s="1"/>
  <c r="AN78" i="63"/>
  <c r="AO78" i="63" s="1"/>
  <c r="AK78" i="63"/>
  <c r="AL78" i="63" s="1"/>
  <c r="AH78" i="63"/>
  <c r="AI78" i="63" s="1"/>
  <c r="AE78" i="63"/>
  <c r="AF78" i="63" s="1"/>
  <c r="AC78" i="63"/>
  <c r="AB78" i="63"/>
  <c r="AA78" i="63"/>
  <c r="Z78" i="63"/>
  <c r="Y78" i="63"/>
  <c r="X78" i="63"/>
  <c r="W78" i="63"/>
  <c r="V78" i="63"/>
  <c r="U78" i="63"/>
  <c r="AT77" i="63"/>
  <c r="AU77" i="63" s="1"/>
  <c r="AQ77" i="63"/>
  <c r="AR77" i="63" s="1"/>
  <c r="AN77" i="63"/>
  <c r="AO77" i="63" s="1"/>
  <c r="AK77" i="63"/>
  <c r="AL77" i="63" s="1"/>
  <c r="AH77" i="63"/>
  <c r="AI77" i="63" s="1"/>
  <c r="AE77" i="63"/>
  <c r="AF77" i="63" s="1"/>
  <c r="AC77" i="63"/>
  <c r="AB77" i="63"/>
  <c r="AA77" i="63"/>
  <c r="Z77" i="63"/>
  <c r="Y77" i="63"/>
  <c r="X77" i="63"/>
  <c r="W77" i="63"/>
  <c r="V77" i="63"/>
  <c r="U77" i="63"/>
  <c r="AT76" i="63"/>
  <c r="AU76" i="63" s="1"/>
  <c r="AQ76" i="63"/>
  <c r="AR76" i="63" s="1"/>
  <c r="AN76" i="63"/>
  <c r="AO76" i="63" s="1"/>
  <c r="AK76" i="63"/>
  <c r="AL76" i="63" s="1"/>
  <c r="AH76" i="63"/>
  <c r="AI76" i="63" s="1"/>
  <c r="AE76" i="63"/>
  <c r="AF76" i="63" s="1"/>
  <c r="AC76" i="63"/>
  <c r="AB76" i="63"/>
  <c r="AA76" i="63"/>
  <c r="Z76" i="63"/>
  <c r="Y76" i="63"/>
  <c r="X76" i="63"/>
  <c r="W76" i="63"/>
  <c r="V76" i="63"/>
  <c r="U76" i="63"/>
  <c r="AT75" i="63"/>
  <c r="AU75" i="63" s="1"/>
  <c r="AQ75" i="63"/>
  <c r="AR75" i="63" s="1"/>
  <c r="AN75" i="63"/>
  <c r="AO75" i="63" s="1"/>
  <c r="AK75" i="63"/>
  <c r="AL75" i="63" s="1"/>
  <c r="AH75" i="63"/>
  <c r="AI75" i="63" s="1"/>
  <c r="AE75" i="63"/>
  <c r="AF75" i="63" s="1"/>
  <c r="AC75" i="63"/>
  <c r="AB75" i="63"/>
  <c r="AA75" i="63"/>
  <c r="Z75" i="63"/>
  <c r="Y75" i="63"/>
  <c r="X75" i="63"/>
  <c r="W75" i="63"/>
  <c r="V75" i="63"/>
  <c r="U75" i="63"/>
  <c r="AT74" i="63"/>
  <c r="AU74" i="63" s="1"/>
  <c r="AQ74" i="63"/>
  <c r="AR74" i="63" s="1"/>
  <c r="AN74" i="63"/>
  <c r="AO74" i="63" s="1"/>
  <c r="AK74" i="63"/>
  <c r="AL74" i="63" s="1"/>
  <c r="AH74" i="63"/>
  <c r="AI74" i="63" s="1"/>
  <c r="AE74" i="63"/>
  <c r="AF74" i="63" s="1"/>
  <c r="AC74" i="63"/>
  <c r="AB74" i="63"/>
  <c r="AA74" i="63"/>
  <c r="Z74" i="63"/>
  <c r="Y74" i="63"/>
  <c r="X74" i="63"/>
  <c r="W74" i="63"/>
  <c r="V74" i="63"/>
  <c r="U74" i="63"/>
  <c r="AT73" i="63"/>
  <c r="AU73" i="63" s="1"/>
  <c r="AQ73" i="63"/>
  <c r="AR73" i="63" s="1"/>
  <c r="AN73" i="63"/>
  <c r="AO73" i="63" s="1"/>
  <c r="AK73" i="63"/>
  <c r="AL73" i="63" s="1"/>
  <c r="AH73" i="63"/>
  <c r="AI73" i="63" s="1"/>
  <c r="AE73" i="63"/>
  <c r="AF73" i="63" s="1"/>
  <c r="AC73" i="63"/>
  <c r="AB73" i="63"/>
  <c r="AA73" i="63"/>
  <c r="Z73" i="63"/>
  <c r="Y73" i="63"/>
  <c r="X73" i="63"/>
  <c r="W73" i="63"/>
  <c r="V73" i="63"/>
  <c r="U73" i="63"/>
  <c r="AT72" i="63"/>
  <c r="AU72" i="63" s="1"/>
  <c r="AQ72" i="63"/>
  <c r="AR72" i="63" s="1"/>
  <c r="AN72" i="63"/>
  <c r="AO72" i="63" s="1"/>
  <c r="AK72" i="63"/>
  <c r="AL72" i="63" s="1"/>
  <c r="AH72" i="63"/>
  <c r="AI72" i="63" s="1"/>
  <c r="AF72" i="63"/>
  <c r="AE72" i="63"/>
  <c r="AC72" i="63"/>
  <c r="AB72" i="63"/>
  <c r="AA72" i="63"/>
  <c r="Z72" i="63"/>
  <c r="Y72" i="63"/>
  <c r="X72" i="63"/>
  <c r="W72" i="63"/>
  <c r="V72" i="63"/>
  <c r="U72" i="63"/>
  <c r="AT71" i="63"/>
  <c r="AU71" i="63" s="1"/>
  <c r="AQ71" i="63"/>
  <c r="AR71" i="63" s="1"/>
  <c r="AN71" i="63"/>
  <c r="AO71" i="63" s="1"/>
  <c r="AK71" i="63"/>
  <c r="AL71" i="63" s="1"/>
  <c r="AH71" i="63"/>
  <c r="AI71" i="63" s="1"/>
  <c r="AF71" i="63"/>
  <c r="AE71" i="63"/>
  <c r="AC71" i="63"/>
  <c r="AB71" i="63"/>
  <c r="AA71" i="63"/>
  <c r="Z71" i="63"/>
  <c r="Y71" i="63"/>
  <c r="X71" i="63"/>
  <c r="W71" i="63"/>
  <c r="V71" i="63"/>
  <c r="U71" i="63"/>
  <c r="AT70" i="63"/>
  <c r="AU70" i="63" s="1"/>
  <c r="AQ70" i="63"/>
  <c r="AR70" i="63" s="1"/>
  <c r="AN70" i="63"/>
  <c r="AO70" i="63" s="1"/>
  <c r="AL70" i="63"/>
  <c r="AK70" i="63"/>
  <c r="AH70" i="63"/>
  <c r="AI70" i="63" s="1"/>
  <c r="AE70" i="63"/>
  <c r="AF70" i="63" s="1"/>
  <c r="AC70" i="63"/>
  <c r="AB70" i="63"/>
  <c r="AA70" i="63"/>
  <c r="Z70" i="63"/>
  <c r="Y70" i="63"/>
  <c r="X70" i="63"/>
  <c r="W70" i="63"/>
  <c r="V70" i="63"/>
  <c r="U70" i="63"/>
  <c r="AT69" i="63"/>
  <c r="AU69" i="63" s="1"/>
  <c r="AQ69" i="63"/>
  <c r="AR69" i="63" s="1"/>
  <c r="AN69" i="63"/>
  <c r="AO69" i="63" s="1"/>
  <c r="AK69" i="63"/>
  <c r="AL69" i="63" s="1"/>
  <c r="AH69" i="63"/>
  <c r="AI69" i="63" s="1"/>
  <c r="AE69" i="63"/>
  <c r="AF69" i="63" s="1"/>
  <c r="AC69" i="63"/>
  <c r="AB69" i="63"/>
  <c r="AA69" i="63"/>
  <c r="Z69" i="63"/>
  <c r="Y69" i="63"/>
  <c r="X69" i="63"/>
  <c r="W69" i="63"/>
  <c r="V69" i="63"/>
  <c r="U69" i="63"/>
  <c r="AT68" i="63"/>
  <c r="AU68" i="63" s="1"/>
  <c r="AQ68" i="63"/>
  <c r="AR68" i="63" s="1"/>
  <c r="AN68" i="63"/>
  <c r="AO68" i="63" s="1"/>
  <c r="AK68" i="63"/>
  <c r="AL68" i="63" s="1"/>
  <c r="AH68" i="63"/>
  <c r="AI68" i="63" s="1"/>
  <c r="AE68" i="63"/>
  <c r="AF68" i="63" s="1"/>
  <c r="AC68" i="63"/>
  <c r="AB68" i="63"/>
  <c r="AA68" i="63"/>
  <c r="Z68" i="63"/>
  <c r="Y68" i="63"/>
  <c r="X68" i="63"/>
  <c r="W68" i="63"/>
  <c r="V68" i="63"/>
  <c r="U68" i="63"/>
  <c r="AT67" i="63"/>
  <c r="AU67" i="63" s="1"/>
  <c r="AQ67" i="63"/>
  <c r="AR67" i="63" s="1"/>
  <c r="AN67" i="63"/>
  <c r="AO67" i="63" s="1"/>
  <c r="AK67" i="63"/>
  <c r="AL67" i="63" s="1"/>
  <c r="AH67" i="63"/>
  <c r="AI67" i="63" s="1"/>
  <c r="AF67" i="63"/>
  <c r="AE67" i="63"/>
  <c r="AC67" i="63"/>
  <c r="AB67" i="63"/>
  <c r="AA67" i="63"/>
  <c r="Z67" i="63"/>
  <c r="Y67" i="63"/>
  <c r="X67" i="63"/>
  <c r="W67" i="63"/>
  <c r="V67" i="63"/>
  <c r="U67" i="63"/>
  <c r="AT66" i="63"/>
  <c r="AU66" i="63" s="1"/>
  <c r="AQ66" i="63"/>
  <c r="AR66" i="63" s="1"/>
  <c r="AN66" i="63"/>
  <c r="AO66" i="63" s="1"/>
  <c r="AK66" i="63"/>
  <c r="AL66" i="63" s="1"/>
  <c r="AI66" i="63"/>
  <c r="AH66" i="63"/>
  <c r="AF66" i="63"/>
  <c r="AE66" i="63"/>
  <c r="AC66" i="63"/>
  <c r="AB66" i="63"/>
  <c r="AA66" i="63"/>
  <c r="Z66" i="63"/>
  <c r="Y66" i="63"/>
  <c r="X66" i="63"/>
  <c r="W66" i="63"/>
  <c r="V66" i="63"/>
  <c r="U66" i="63"/>
  <c r="AT65" i="63"/>
  <c r="AU65" i="63" s="1"/>
  <c r="AQ65" i="63"/>
  <c r="AR65" i="63" s="1"/>
  <c r="AN65" i="63"/>
  <c r="AO65" i="63" s="1"/>
  <c r="AK65" i="63"/>
  <c r="AL65" i="63" s="1"/>
  <c r="AH65" i="63"/>
  <c r="AI65" i="63" s="1"/>
  <c r="AE65" i="63"/>
  <c r="AF65" i="63" s="1"/>
  <c r="AC65" i="63"/>
  <c r="AB65" i="63"/>
  <c r="AA65" i="63"/>
  <c r="Z65" i="63"/>
  <c r="Y65" i="63"/>
  <c r="X65" i="63"/>
  <c r="W65" i="63"/>
  <c r="V65" i="63"/>
  <c r="U65" i="63"/>
  <c r="AT64" i="63"/>
  <c r="AU64" i="63" s="1"/>
  <c r="AQ64" i="63"/>
  <c r="AR64" i="63" s="1"/>
  <c r="AN64" i="63"/>
  <c r="AO64" i="63" s="1"/>
  <c r="AK64" i="63"/>
  <c r="AL64" i="63" s="1"/>
  <c r="AH64" i="63"/>
  <c r="AI64" i="63" s="1"/>
  <c r="AE64" i="63"/>
  <c r="AF64" i="63" s="1"/>
  <c r="AC64" i="63"/>
  <c r="AB64" i="63"/>
  <c r="AA64" i="63"/>
  <c r="Z64" i="63"/>
  <c r="Y64" i="63"/>
  <c r="X64" i="63"/>
  <c r="W64" i="63"/>
  <c r="V64" i="63"/>
  <c r="U64" i="63"/>
  <c r="D64" i="63"/>
  <c r="AT63" i="63"/>
  <c r="AU63" i="63" s="1"/>
  <c r="AQ63" i="63"/>
  <c r="AR63" i="63" s="1"/>
  <c r="AN63" i="63"/>
  <c r="AO63" i="63" s="1"/>
  <c r="AK63" i="63"/>
  <c r="AL63" i="63" s="1"/>
  <c r="AH63" i="63"/>
  <c r="AI63" i="63" s="1"/>
  <c r="AE63" i="63"/>
  <c r="AF63" i="63" s="1"/>
  <c r="AC63" i="63"/>
  <c r="AB63" i="63"/>
  <c r="AA63" i="63"/>
  <c r="Z63" i="63"/>
  <c r="Y63" i="63"/>
  <c r="X63" i="63"/>
  <c r="W63" i="63"/>
  <c r="V63" i="63"/>
  <c r="U63" i="63"/>
  <c r="AT62" i="63"/>
  <c r="AU62" i="63" s="1"/>
  <c r="AQ62" i="63"/>
  <c r="AR62" i="63" s="1"/>
  <c r="AN62" i="63"/>
  <c r="AO62" i="63" s="1"/>
  <c r="AK62" i="63"/>
  <c r="AL62" i="63" s="1"/>
  <c r="AH62" i="63"/>
  <c r="AI62" i="63" s="1"/>
  <c r="AE62" i="63"/>
  <c r="AF62" i="63" s="1"/>
  <c r="AC62" i="63"/>
  <c r="AB62" i="63"/>
  <c r="AA62" i="63"/>
  <c r="Z62" i="63"/>
  <c r="Y62" i="63"/>
  <c r="X62" i="63"/>
  <c r="W62" i="63"/>
  <c r="V62" i="63"/>
  <c r="U62" i="63"/>
  <c r="AT61" i="63"/>
  <c r="AU61" i="63" s="1"/>
  <c r="AQ61" i="63"/>
  <c r="AR61" i="63" s="1"/>
  <c r="AN61" i="63"/>
  <c r="AO61" i="63" s="1"/>
  <c r="AK61" i="63"/>
  <c r="AL61" i="63" s="1"/>
  <c r="AH61" i="63"/>
  <c r="AI61" i="63" s="1"/>
  <c r="AE61" i="63"/>
  <c r="AF61" i="63" s="1"/>
  <c r="AC61" i="63"/>
  <c r="AB61" i="63"/>
  <c r="AA61" i="63"/>
  <c r="Z61" i="63"/>
  <c r="Y61" i="63"/>
  <c r="X61" i="63"/>
  <c r="W61" i="63"/>
  <c r="V61" i="63"/>
  <c r="U61" i="63"/>
  <c r="AT60" i="63"/>
  <c r="AU60" i="63" s="1"/>
  <c r="AQ60" i="63"/>
  <c r="AR60" i="63" s="1"/>
  <c r="AN60" i="63"/>
  <c r="AO60" i="63" s="1"/>
  <c r="AK60" i="63"/>
  <c r="AL60" i="63" s="1"/>
  <c r="AH60" i="63"/>
  <c r="AI60" i="63" s="1"/>
  <c r="AE60" i="63"/>
  <c r="AF60" i="63" s="1"/>
  <c r="AC60" i="63"/>
  <c r="AB60" i="63"/>
  <c r="AA60" i="63"/>
  <c r="Z60" i="63"/>
  <c r="Y60" i="63"/>
  <c r="X60" i="63"/>
  <c r="W60" i="63"/>
  <c r="V60" i="63"/>
  <c r="U60" i="63"/>
  <c r="AT59" i="63"/>
  <c r="AU59" i="63" s="1"/>
  <c r="AQ59" i="63"/>
  <c r="AR59" i="63" s="1"/>
  <c r="AN59" i="63"/>
  <c r="AO59" i="63" s="1"/>
  <c r="AK59" i="63"/>
  <c r="AL59" i="63" s="1"/>
  <c r="AH59" i="63"/>
  <c r="AI59" i="63" s="1"/>
  <c r="AE59" i="63"/>
  <c r="AF59" i="63" s="1"/>
  <c r="AC59" i="63"/>
  <c r="AB59" i="63"/>
  <c r="AA59" i="63"/>
  <c r="Z59" i="63"/>
  <c r="Y59" i="63"/>
  <c r="X59" i="63"/>
  <c r="W59" i="63"/>
  <c r="V59" i="63"/>
  <c r="U59" i="63"/>
  <c r="AT58" i="63"/>
  <c r="AU58" i="63" s="1"/>
  <c r="AQ58" i="63"/>
  <c r="AR58" i="63" s="1"/>
  <c r="AN58" i="63"/>
  <c r="AO58" i="63" s="1"/>
  <c r="AK58" i="63"/>
  <c r="AL58" i="63" s="1"/>
  <c r="AH58" i="63"/>
  <c r="AI58" i="63" s="1"/>
  <c r="AE58" i="63"/>
  <c r="AF58" i="63" s="1"/>
  <c r="AC58" i="63"/>
  <c r="AB58" i="63"/>
  <c r="AA58" i="63"/>
  <c r="Z58" i="63"/>
  <c r="Y58" i="63"/>
  <c r="X58" i="63"/>
  <c r="W58" i="63"/>
  <c r="V58" i="63"/>
  <c r="U58" i="63"/>
  <c r="C58" i="63" s="1"/>
  <c r="B58" i="63" s="1"/>
  <c r="AT57" i="63"/>
  <c r="AU57" i="63" s="1"/>
  <c r="AQ57" i="63"/>
  <c r="AR57" i="63" s="1"/>
  <c r="AN57" i="63"/>
  <c r="AO57" i="63" s="1"/>
  <c r="AK57" i="63"/>
  <c r="AL57" i="63" s="1"/>
  <c r="AH57" i="63"/>
  <c r="AI57" i="63" s="1"/>
  <c r="AE57" i="63"/>
  <c r="AF57" i="63" s="1"/>
  <c r="AC57" i="63"/>
  <c r="AB57" i="63"/>
  <c r="AA57" i="63"/>
  <c r="Z57" i="63"/>
  <c r="Y57" i="63"/>
  <c r="X57" i="63"/>
  <c r="W57" i="63"/>
  <c r="V57" i="63"/>
  <c r="U57" i="63"/>
  <c r="AT56" i="63"/>
  <c r="AU56" i="63" s="1"/>
  <c r="AQ56" i="63"/>
  <c r="AR56" i="63" s="1"/>
  <c r="AN56" i="63"/>
  <c r="AO56" i="63" s="1"/>
  <c r="AK56" i="63"/>
  <c r="AL56" i="63" s="1"/>
  <c r="AH56" i="63"/>
  <c r="AI56" i="63" s="1"/>
  <c r="AE56" i="63"/>
  <c r="AF56" i="63" s="1"/>
  <c r="AC56" i="63"/>
  <c r="AB56" i="63"/>
  <c r="AA56" i="63"/>
  <c r="Z56" i="63"/>
  <c r="Y56" i="63"/>
  <c r="X56" i="63"/>
  <c r="W56" i="63"/>
  <c r="V56" i="63"/>
  <c r="U56" i="63"/>
  <c r="AT55" i="63"/>
  <c r="AU55" i="63" s="1"/>
  <c r="AQ55" i="63"/>
  <c r="AR55" i="63" s="1"/>
  <c r="AN55" i="63"/>
  <c r="AO55" i="63" s="1"/>
  <c r="AK55" i="63"/>
  <c r="AL55" i="63" s="1"/>
  <c r="AH55" i="63"/>
  <c r="AI55" i="63" s="1"/>
  <c r="AE55" i="63"/>
  <c r="AF55" i="63" s="1"/>
  <c r="AC55" i="63"/>
  <c r="AB55" i="63"/>
  <c r="AA55" i="63"/>
  <c r="Z55" i="63"/>
  <c r="Y55" i="63"/>
  <c r="X55" i="63"/>
  <c r="W55" i="63"/>
  <c r="V55" i="63"/>
  <c r="U55" i="63"/>
  <c r="AT54" i="63"/>
  <c r="AU54" i="63" s="1"/>
  <c r="AQ54" i="63"/>
  <c r="AR54" i="63" s="1"/>
  <c r="AN54" i="63"/>
  <c r="AO54" i="63" s="1"/>
  <c r="AK54" i="63"/>
  <c r="AL54" i="63" s="1"/>
  <c r="AH54" i="63"/>
  <c r="AI54" i="63" s="1"/>
  <c r="AF54" i="63"/>
  <c r="AE54" i="63"/>
  <c r="AC54" i="63"/>
  <c r="AB54" i="63"/>
  <c r="AA54" i="63"/>
  <c r="Z54" i="63"/>
  <c r="Y54" i="63"/>
  <c r="X54" i="63"/>
  <c r="W54" i="63"/>
  <c r="V54" i="63"/>
  <c r="U54" i="63"/>
  <c r="AT53" i="63"/>
  <c r="AU53" i="63" s="1"/>
  <c r="AQ53" i="63"/>
  <c r="AR53" i="63" s="1"/>
  <c r="AN53" i="63"/>
  <c r="AO53" i="63" s="1"/>
  <c r="AK53" i="63"/>
  <c r="AL53" i="63" s="1"/>
  <c r="AH53" i="63"/>
  <c r="AI53" i="63" s="1"/>
  <c r="AE53" i="63"/>
  <c r="AF53" i="63" s="1"/>
  <c r="AC53" i="63"/>
  <c r="AB53" i="63"/>
  <c r="AA53" i="63"/>
  <c r="Z53" i="63"/>
  <c r="Y53" i="63"/>
  <c r="X53" i="63"/>
  <c r="W53" i="63"/>
  <c r="V53" i="63"/>
  <c r="U53" i="63"/>
  <c r="AT52" i="63"/>
  <c r="AU52" i="63" s="1"/>
  <c r="AQ52" i="63"/>
  <c r="AR52" i="63" s="1"/>
  <c r="AN52" i="63"/>
  <c r="AO52" i="63" s="1"/>
  <c r="AK52" i="63"/>
  <c r="AL52" i="63" s="1"/>
  <c r="AH52" i="63"/>
  <c r="AI52" i="63" s="1"/>
  <c r="AE52" i="63"/>
  <c r="AF52" i="63" s="1"/>
  <c r="AC52" i="63"/>
  <c r="AB52" i="63"/>
  <c r="AA52" i="63"/>
  <c r="Z52" i="63"/>
  <c r="Y52" i="63"/>
  <c r="X52" i="63"/>
  <c r="W52" i="63"/>
  <c r="V52" i="63"/>
  <c r="U52" i="63"/>
  <c r="C52" i="63" s="1"/>
  <c r="B52" i="63" s="1"/>
  <c r="AT51" i="63"/>
  <c r="AU51" i="63" s="1"/>
  <c r="AQ51" i="63"/>
  <c r="AR51" i="63" s="1"/>
  <c r="AN51" i="63"/>
  <c r="AO51" i="63" s="1"/>
  <c r="AK51" i="63"/>
  <c r="AL51" i="63" s="1"/>
  <c r="AH51" i="63"/>
  <c r="AI51" i="63" s="1"/>
  <c r="AE51" i="63"/>
  <c r="AF51" i="63" s="1"/>
  <c r="AC51" i="63"/>
  <c r="AB51" i="63"/>
  <c r="AA51" i="63"/>
  <c r="Z51" i="63"/>
  <c r="Y51" i="63"/>
  <c r="X51" i="63"/>
  <c r="W51" i="63"/>
  <c r="V51" i="63"/>
  <c r="U51" i="63"/>
  <c r="AT50" i="63"/>
  <c r="AU50" i="63" s="1"/>
  <c r="AQ50" i="63"/>
  <c r="AR50" i="63" s="1"/>
  <c r="AN50" i="63"/>
  <c r="AO50" i="63" s="1"/>
  <c r="AK50" i="63"/>
  <c r="AL50" i="63" s="1"/>
  <c r="AH50" i="63"/>
  <c r="AI50" i="63" s="1"/>
  <c r="AE50" i="63"/>
  <c r="AF50" i="63" s="1"/>
  <c r="AC50" i="63"/>
  <c r="AB50" i="63"/>
  <c r="AA50" i="63"/>
  <c r="Z50" i="63"/>
  <c r="Y50" i="63"/>
  <c r="X50" i="63"/>
  <c r="W50" i="63"/>
  <c r="V50" i="63"/>
  <c r="U50" i="63"/>
  <c r="AT49" i="63"/>
  <c r="AU49" i="63" s="1"/>
  <c r="AQ49" i="63"/>
  <c r="AR49" i="63" s="1"/>
  <c r="AN49" i="63"/>
  <c r="AO49" i="63" s="1"/>
  <c r="AK49" i="63"/>
  <c r="AL49" i="63" s="1"/>
  <c r="AH49" i="63"/>
  <c r="AI49" i="63" s="1"/>
  <c r="AE49" i="63"/>
  <c r="AF49" i="63" s="1"/>
  <c r="AC49" i="63"/>
  <c r="AB49" i="63"/>
  <c r="AA49" i="63"/>
  <c r="Z49" i="63"/>
  <c r="Y49" i="63"/>
  <c r="X49" i="63"/>
  <c r="W49" i="63"/>
  <c r="V49" i="63"/>
  <c r="U49" i="63"/>
  <c r="AT48" i="63"/>
  <c r="AU48" i="63" s="1"/>
  <c r="AQ48" i="63"/>
  <c r="AR48" i="63" s="1"/>
  <c r="AN48" i="63"/>
  <c r="AO48" i="63" s="1"/>
  <c r="AK48" i="63"/>
  <c r="AL48" i="63" s="1"/>
  <c r="AH48" i="63"/>
  <c r="AI48" i="63" s="1"/>
  <c r="AF48" i="63"/>
  <c r="AE48" i="63"/>
  <c r="AC48" i="63"/>
  <c r="AB48" i="63"/>
  <c r="AA48" i="63"/>
  <c r="Z48" i="63"/>
  <c r="Y48" i="63"/>
  <c r="X48" i="63"/>
  <c r="W48" i="63"/>
  <c r="V48" i="63"/>
  <c r="U48" i="63"/>
  <c r="C48" i="63" s="1"/>
  <c r="B48" i="63" s="1"/>
  <c r="AT47" i="63"/>
  <c r="AU47" i="63" s="1"/>
  <c r="AQ47" i="63"/>
  <c r="AR47" i="63" s="1"/>
  <c r="AN47" i="63"/>
  <c r="AO47" i="63" s="1"/>
  <c r="AK47" i="63"/>
  <c r="AL47" i="63" s="1"/>
  <c r="AH47" i="63"/>
  <c r="AI47" i="63" s="1"/>
  <c r="AE47" i="63"/>
  <c r="AF47" i="63" s="1"/>
  <c r="AC47" i="63"/>
  <c r="AB47" i="63"/>
  <c r="AA47" i="63"/>
  <c r="Z47" i="63"/>
  <c r="Y47" i="63"/>
  <c r="X47" i="63"/>
  <c r="W47" i="63"/>
  <c r="V47" i="63"/>
  <c r="U47" i="63"/>
  <c r="C47" i="63"/>
  <c r="B47" i="63"/>
  <c r="AT46" i="63"/>
  <c r="AU46" i="63" s="1"/>
  <c r="AQ46" i="63"/>
  <c r="AR46" i="63" s="1"/>
  <c r="AN46" i="63"/>
  <c r="AO46" i="63" s="1"/>
  <c r="AL46" i="63"/>
  <c r="AK46" i="63"/>
  <c r="AI46" i="63"/>
  <c r="AH46" i="63"/>
  <c r="AE46" i="63"/>
  <c r="AF46" i="63" s="1"/>
  <c r="AC46" i="63"/>
  <c r="AB46" i="63"/>
  <c r="AA46" i="63"/>
  <c r="Z46" i="63"/>
  <c r="Y46" i="63"/>
  <c r="X46" i="63"/>
  <c r="W46" i="63"/>
  <c r="V46" i="63"/>
  <c r="U46" i="63"/>
  <c r="AT45" i="63"/>
  <c r="AU45" i="63" s="1"/>
  <c r="AQ45" i="63"/>
  <c r="AR45" i="63" s="1"/>
  <c r="AN45" i="63"/>
  <c r="AO45" i="63" s="1"/>
  <c r="AK45" i="63"/>
  <c r="AL45" i="63" s="1"/>
  <c r="AH45" i="63"/>
  <c r="AI45" i="63" s="1"/>
  <c r="AE45" i="63"/>
  <c r="AF45" i="63" s="1"/>
  <c r="AC45" i="63"/>
  <c r="AB45" i="63"/>
  <c r="AA45" i="63"/>
  <c r="Z45" i="63"/>
  <c r="Y45" i="63"/>
  <c r="X45" i="63"/>
  <c r="W45" i="63"/>
  <c r="V45" i="63"/>
  <c r="U45" i="63"/>
  <c r="AT44" i="63"/>
  <c r="AU44" i="63" s="1"/>
  <c r="AQ44" i="63"/>
  <c r="AR44" i="63" s="1"/>
  <c r="AN44" i="63"/>
  <c r="AO44" i="63" s="1"/>
  <c r="AL44" i="63"/>
  <c r="AK44" i="63"/>
  <c r="AH44" i="63"/>
  <c r="AI44" i="63" s="1"/>
  <c r="AE44" i="63"/>
  <c r="AF44" i="63" s="1"/>
  <c r="AC44" i="63"/>
  <c r="AB44" i="63"/>
  <c r="AA44" i="63"/>
  <c r="Z44" i="63"/>
  <c r="Y44" i="63"/>
  <c r="X44" i="63"/>
  <c r="W44" i="63"/>
  <c r="V44" i="63"/>
  <c r="U44" i="63"/>
  <c r="AT43" i="63"/>
  <c r="AU43" i="63" s="1"/>
  <c r="AQ43" i="63"/>
  <c r="AR43" i="63" s="1"/>
  <c r="AN43" i="63"/>
  <c r="AO43" i="63" s="1"/>
  <c r="AK43" i="63"/>
  <c r="AL43" i="63" s="1"/>
  <c r="AH43" i="63"/>
  <c r="AI43" i="63" s="1"/>
  <c r="AE43" i="63"/>
  <c r="AF43" i="63" s="1"/>
  <c r="AC43" i="63"/>
  <c r="AB43" i="63"/>
  <c r="AA43" i="63"/>
  <c r="Z43" i="63"/>
  <c r="Y43" i="63"/>
  <c r="X43" i="63"/>
  <c r="W43" i="63"/>
  <c r="V43" i="63"/>
  <c r="U43" i="63"/>
  <c r="AT42" i="63"/>
  <c r="AU42" i="63" s="1"/>
  <c r="AQ42" i="63"/>
  <c r="AR42" i="63" s="1"/>
  <c r="AN42" i="63"/>
  <c r="AO42" i="63" s="1"/>
  <c r="AK42" i="63"/>
  <c r="AL42" i="63" s="1"/>
  <c r="AH42" i="63"/>
  <c r="AI42" i="63" s="1"/>
  <c r="AF42" i="63"/>
  <c r="AE42" i="63"/>
  <c r="AC42" i="63"/>
  <c r="AB42" i="63"/>
  <c r="AA42" i="63"/>
  <c r="Z42" i="63"/>
  <c r="Y42" i="63"/>
  <c r="X42" i="63"/>
  <c r="W42" i="63"/>
  <c r="V42" i="63"/>
  <c r="U42" i="63"/>
  <c r="C42" i="63" s="1"/>
  <c r="B42" i="63" s="1"/>
  <c r="AT41" i="63"/>
  <c r="AU41" i="63" s="1"/>
  <c r="AQ41" i="63"/>
  <c r="AR41" i="63" s="1"/>
  <c r="AN41" i="63"/>
  <c r="AO41" i="63" s="1"/>
  <c r="AK41" i="63"/>
  <c r="AL41" i="63" s="1"/>
  <c r="AH41" i="63"/>
  <c r="AI41" i="63" s="1"/>
  <c r="AE41" i="63"/>
  <c r="AF41" i="63" s="1"/>
  <c r="AC41" i="63"/>
  <c r="AB41" i="63"/>
  <c r="AA41" i="63"/>
  <c r="Z41" i="63"/>
  <c r="Y41" i="63"/>
  <c r="X41" i="63"/>
  <c r="W41" i="63"/>
  <c r="V41" i="63"/>
  <c r="U41" i="63"/>
  <c r="AT40" i="63"/>
  <c r="AU40" i="63" s="1"/>
  <c r="AQ40" i="63"/>
  <c r="AR40" i="63" s="1"/>
  <c r="AN40" i="63"/>
  <c r="AO40" i="63" s="1"/>
  <c r="AL40" i="63"/>
  <c r="AK40" i="63"/>
  <c r="AH40" i="63"/>
  <c r="AI40" i="63" s="1"/>
  <c r="AE40" i="63"/>
  <c r="AF40" i="63" s="1"/>
  <c r="AC40" i="63"/>
  <c r="AB40" i="63"/>
  <c r="AA40" i="63"/>
  <c r="Z40" i="63"/>
  <c r="Y40" i="63"/>
  <c r="X40" i="63"/>
  <c r="W40" i="63"/>
  <c r="V40" i="63"/>
  <c r="U40" i="63"/>
  <c r="C40" i="63" s="1"/>
  <c r="B40" i="63" s="1"/>
  <c r="AT39" i="63"/>
  <c r="AU39" i="63" s="1"/>
  <c r="AR39" i="63"/>
  <c r="AQ39" i="63"/>
  <c r="AN39" i="63"/>
  <c r="AO39" i="63" s="1"/>
  <c r="AK39" i="63"/>
  <c r="AL39" i="63" s="1"/>
  <c r="AI39" i="63"/>
  <c r="AH39" i="63"/>
  <c r="AE39" i="63"/>
  <c r="AF39" i="63" s="1"/>
  <c r="AC39" i="63"/>
  <c r="AB39" i="63"/>
  <c r="AA39" i="63"/>
  <c r="Z39" i="63"/>
  <c r="Y39" i="63"/>
  <c r="X39" i="63"/>
  <c r="W39" i="63"/>
  <c r="V39" i="63"/>
  <c r="U39" i="63"/>
  <c r="AU38" i="63"/>
  <c r="AT38" i="63"/>
  <c r="AR38" i="63"/>
  <c r="AQ38" i="63"/>
  <c r="AN38" i="63"/>
  <c r="AO38" i="63" s="1"/>
  <c r="AK38" i="63"/>
  <c r="AL38" i="63" s="1"/>
  <c r="AH38" i="63"/>
  <c r="AI38" i="63" s="1"/>
  <c r="AE38" i="63"/>
  <c r="AF38" i="63" s="1"/>
  <c r="AC38" i="63"/>
  <c r="AB38" i="63"/>
  <c r="AA38" i="63"/>
  <c r="Z38" i="63"/>
  <c r="Y38" i="63"/>
  <c r="X38" i="63"/>
  <c r="W38" i="63"/>
  <c r="V38" i="63"/>
  <c r="U38" i="63"/>
  <c r="AU37" i="63"/>
  <c r="AT37" i="63"/>
  <c r="AQ37" i="63"/>
  <c r="AR37" i="63" s="1"/>
  <c r="AN37" i="63"/>
  <c r="AO37" i="63" s="1"/>
  <c r="AK37" i="63"/>
  <c r="AL37" i="63" s="1"/>
  <c r="AH37" i="63"/>
  <c r="AE37" i="63"/>
  <c r="AF37" i="63" s="1"/>
  <c r="AC37" i="63"/>
  <c r="AB37" i="63"/>
  <c r="AA37" i="63"/>
  <c r="Z37" i="63"/>
  <c r="Y37" i="63"/>
  <c r="X37" i="63"/>
  <c r="W37" i="63"/>
  <c r="V37" i="63"/>
  <c r="U37" i="63"/>
  <c r="AT36" i="63"/>
  <c r="AU36" i="63" s="1"/>
  <c r="AQ36" i="63"/>
  <c r="AR36" i="63" s="1"/>
  <c r="AN36" i="63"/>
  <c r="AO36" i="63" s="1"/>
  <c r="AK36" i="63"/>
  <c r="AL36" i="63" s="1"/>
  <c r="AH36" i="63"/>
  <c r="AI36" i="63" s="1"/>
  <c r="AE36" i="63"/>
  <c r="AF36" i="63" s="1"/>
  <c r="AC36" i="63"/>
  <c r="AB36" i="63"/>
  <c r="AA36" i="63"/>
  <c r="Z36" i="63"/>
  <c r="Y36" i="63"/>
  <c r="X36" i="63"/>
  <c r="W36" i="63"/>
  <c r="V36" i="63"/>
  <c r="U36" i="63"/>
  <c r="AT35" i="63"/>
  <c r="AU35" i="63" s="1"/>
  <c r="AQ35" i="63"/>
  <c r="AR35" i="63" s="1"/>
  <c r="AN35" i="63"/>
  <c r="AO35" i="63" s="1"/>
  <c r="AK35" i="63"/>
  <c r="AL35" i="63" s="1"/>
  <c r="AH35" i="63"/>
  <c r="AI35" i="63" s="1"/>
  <c r="AE35" i="63"/>
  <c r="AC35" i="63"/>
  <c r="AB35" i="63"/>
  <c r="AA35" i="63"/>
  <c r="Z35" i="63"/>
  <c r="Y35" i="63"/>
  <c r="X35" i="63"/>
  <c r="W35" i="63"/>
  <c r="V35" i="63"/>
  <c r="U35" i="63"/>
  <c r="AT34" i="63"/>
  <c r="AU34" i="63" s="1"/>
  <c r="AQ34" i="63"/>
  <c r="AN34" i="63"/>
  <c r="AO34" i="63" s="1"/>
  <c r="AL34" i="63"/>
  <c r="AK34" i="63"/>
  <c r="AH34" i="63"/>
  <c r="AI34" i="63" s="1"/>
  <c r="AE34" i="63"/>
  <c r="AF34" i="63" s="1"/>
  <c r="AC34" i="63"/>
  <c r="AB34" i="63"/>
  <c r="AA34" i="63"/>
  <c r="Z34" i="63"/>
  <c r="Y34" i="63"/>
  <c r="X34" i="63"/>
  <c r="W34" i="63"/>
  <c r="V34" i="63"/>
  <c r="U34" i="63"/>
  <c r="C34" i="63" s="1"/>
  <c r="B34" i="63" s="1"/>
  <c r="L33" i="63"/>
  <c r="K33" i="63"/>
  <c r="J33" i="63"/>
  <c r="I33" i="63"/>
  <c r="E12" i="4" s="1"/>
  <c r="F12" i="4" s="1"/>
  <c r="AT32" i="63"/>
  <c r="AQ32" i="63"/>
  <c r="AN32" i="63"/>
  <c r="AK32" i="63"/>
  <c r="AH32" i="63"/>
  <c r="AE32" i="63"/>
  <c r="E12" i="63"/>
  <c r="D90" i="63"/>
  <c r="F4" i="63"/>
  <c r="D103" i="67" l="1"/>
  <c r="D49" i="69"/>
  <c r="D65" i="69"/>
  <c r="D39" i="71"/>
  <c r="D61" i="67"/>
  <c r="D35" i="66"/>
  <c r="D37" i="66"/>
  <c r="D39" i="66"/>
  <c r="D41" i="66"/>
  <c r="D43" i="66"/>
  <c r="D45" i="66"/>
  <c r="D47" i="66"/>
  <c r="D49" i="66"/>
  <c r="D51" i="66"/>
  <c r="D53" i="66"/>
  <c r="D55" i="66"/>
  <c r="D57" i="66"/>
  <c r="D59" i="66"/>
  <c r="D61" i="66"/>
  <c r="D63" i="66"/>
  <c r="D65" i="66"/>
  <c r="D67" i="66"/>
  <c r="D69" i="66"/>
  <c r="D71" i="66"/>
  <c r="D73" i="66"/>
  <c r="D75" i="66"/>
  <c r="D77" i="66"/>
  <c r="D79" i="66"/>
  <c r="D81" i="66"/>
  <c r="D83" i="66"/>
  <c r="D85" i="66"/>
  <c r="D87" i="66"/>
  <c r="D89" i="66"/>
  <c r="D91" i="66"/>
  <c r="D93" i="66"/>
  <c r="D95" i="66"/>
  <c r="D97" i="66"/>
  <c r="D99" i="66"/>
  <c r="D41" i="67"/>
  <c r="D43" i="67"/>
  <c r="D45" i="67"/>
  <c r="D57" i="67"/>
  <c r="D69" i="67"/>
  <c r="D71" i="67"/>
  <c r="D73" i="67"/>
  <c r="D75" i="67"/>
  <c r="D106" i="69"/>
  <c r="D45" i="71"/>
  <c r="D75" i="73"/>
  <c r="D51" i="69"/>
  <c r="D95" i="67"/>
  <c r="D47" i="69"/>
  <c r="D95" i="70"/>
  <c r="D65" i="67"/>
  <c r="D79" i="67"/>
  <c r="E14" i="66"/>
  <c r="D39" i="67"/>
  <c r="D47" i="67"/>
  <c r="D53" i="67"/>
  <c r="D55" i="67"/>
  <c r="D87" i="68"/>
  <c r="D99" i="70"/>
  <c r="D101" i="70"/>
  <c r="D47" i="71"/>
  <c r="D79" i="73"/>
  <c r="D105" i="68"/>
  <c r="D99" i="67"/>
  <c r="D97" i="67"/>
  <c r="D81" i="68"/>
  <c r="D71" i="70"/>
  <c r="D85" i="67"/>
  <c r="D43" i="69"/>
  <c r="D35" i="71"/>
  <c r="D63" i="67"/>
  <c r="D77" i="70"/>
  <c r="D107" i="66"/>
  <c r="D37" i="67"/>
  <c r="D49" i="67"/>
  <c r="D51" i="67"/>
  <c r="D85" i="68"/>
  <c r="D89" i="68"/>
  <c r="D103" i="70"/>
  <c r="D77" i="73"/>
  <c r="D81" i="73"/>
  <c r="D83" i="73"/>
  <c r="D85" i="73"/>
  <c r="D79" i="68"/>
  <c r="D83" i="68"/>
  <c r="D45" i="69"/>
  <c r="D67" i="67"/>
  <c r="D37" i="71"/>
  <c r="E10" i="66"/>
  <c r="D35" i="67"/>
  <c r="D35" i="68"/>
  <c r="D37" i="68"/>
  <c r="D49" i="68"/>
  <c r="D51" i="68"/>
  <c r="D53" i="68"/>
  <c r="D65" i="68"/>
  <c r="D79" i="70"/>
  <c r="D81" i="70"/>
  <c r="D107" i="70"/>
  <c r="D49" i="71"/>
  <c r="D101" i="68"/>
  <c r="D73" i="69"/>
  <c r="D93" i="67"/>
  <c r="D63" i="69"/>
  <c r="D89" i="67"/>
  <c r="D77" i="67"/>
  <c r="D73" i="70"/>
  <c r="D39" i="68"/>
  <c r="D47" i="68"/>
  <c r="D55" i="68"/>
  <c r="D63" i="68"/>
  <c r="D67" i="68"/>
  <c r="D83" i="70"/>
  <c r="D105" i="70"/>
  <c r="D106" i="71"/>
  <c r="D51" i="71"/>
  <c r="D53" i="71"/>
  <c r="D55" i="71"/>
  <c r="D87" i="73"/>
  <c r="D89" i="73"/>
  <c r="D53" i="69"/>
  <c r="D93" i="70"/>
  <c r="D83" i="67"/>
  <c r="D43" i="71"/>
  <c r="D105" i="71"/>
  <c r="D41" i="68"/>
  <c r="D45" i="68"/>
  <c r="D57" i="68"/>
  <c r="D61" i="68"/>
  <c r="D93" i="68"/>
  <c r="D35" i="70"/>
  <c r="D37" i="70"/>
  <c r="D59" i="71"/>
  <c r="D65" i="71"/>
  <c r="D87" i="67"/>
  <c r="D81" i="67"/>
  <c r="D57" i="69"/>
  <c r="D97" i="70"/>
  <c r="D59" i="69"/>
  <c r="D75" i="70"/>
  <c r="D43" i="68"/>
  <c r="D59" i="68"/>
  <c r="D69" i="68"/>
  <c r="D71" i="68"/>
  <c r="D91" i="68"/>
  <c r="D89" i="69"/>
  <c r="D99" i="69"/>
  <c r="D39" i="70"/>
  <c r="D43" i="70"/>
  <c r="D45" i="70"/>
  <c r="D47" i="70"/>
  <c r="D57" i="71"/>
  <c r="D61" i="71"/>
  <c r="D63" i="71"/>
  <c r="D53" i="73"/>
  <c r="D91" i="73"/>
  <c r="D101" i="67"/>
  <c r="D55" i="69"/>
  <c r="D41" i="69"/>
  <c r="D91" i="67"/>
  <c r="D61" i="69"/>
  <c r="D85" i="69"/>
  <c r="D87" i="69"/>
  <c r="D97" i="69"/>
  <c r="D41" i="70"/>
  <c r="D49" i="70"/>
  <c r="D51" i="70"/>
  <c r="D53" i="70"/>
  <c r="D35" i="73"/>
  <c r="D45" i="73"/>
  <c r="D51" i="73"/>
  <c r="D55" i="73"/>
  <c r="C67" i="81"/>
  <c r="B67" i="81" s="1"/>
  <c r="C85" i="81"/>
  <c r="B85" i="81" s="1"/>
  <c r="AN33" i="81"/>
  <c r="M7" i="81" s="1"/>
  <c r="C79" i="81"/>
  <c r="B79" i="81" s="1"/>
  <c r="AQ33" i="81"/>
  <c r="N7" i="81" s="1"/>
  <c r="C65" i="81"/>
  <c r="B65" i="81" s="1"/>
  <c r="C83" i="81"/>
  <c r="B83" i="81" s="1"/>
  <c r="C35" i="81"/>
  <c r="B35" i="81" s="1"/>
  <c r="B32" i="81" s="1"/>
  <c r="C30" i="81" s="1"/>
  <c r="B30" i="81" s="1"/>
  <c r="C51" i="81"/>
  <c r="B51" i="81" s="1"/>
  <c r="C105" i="81"/>
  <c r="B105" i="81" s="1"/>
  <c r="AK33" i="81"/>
  <c r="K7" i="81" s="1"/>
  <c r="C45" i="81"/>
  <c r="B45" i="81" s="1"/>
  <c r="AT33" i="81"/>
  <c r="O7" i="81" s="1"/>
  <c r="P7" i="81" s="1"/>
  <c r="C81" i="81"/>
  <c r="B81" i="81" s="1"/>
  <c r="C47" i="81"/>
  <c r="B47" i="81" s="1"/>
  <c r="C69" i="81"/>
  <c r="B69" i="81" s="1"/>
  <c r="C87" i="81"/>
  <c r="B87" i="81" s="1"/>
  <c r="C107" i="81"/>
  <c r="B107" i="81" s="1"/>
  <c r="C37" i="81"/>
  <c r="B37" i="81" s="1"/>
  <c r="C53" i="81"/>
  <c r="B53" i="81" s="1"/>
  <c r="C89" i="81"/>
  <c r="B89" i="81" s="1"/>
  <c r="C55" i="81"/>
  <c r="B55" i="81" s="1"/>
  <c r="C71" i="81"/>
  <c r="B71" i="81" s="1"/>
  <c r="C91" i="81"/>
  <c r="B91" i="81" s="1"/>
  <c r="C39" i="81"/>
  <c r="B39" i="81" s="1"/>
  <c r="C93" i="81"/>
  <c r="B93" i="81" s="1"/>
  <c r="C73" i="81"/>
  <c r="B73" i="81" s="1"/>
  <c r="C41" i="81"/>
  <c r="B41" i="81" s="1"/>
  <c r="C57" i="81"/>
  <c r="B57" i="81" s="1"/>
  <c r="C59" i="81"/>
  <c r="B59" i="81" s="1"/>
  <c r="C75" i="81"/>
  <c r="B75" i="81" s="1"/>
  <c r="C95" i="81"/>
  <c r="B95" i="81" s="1"/>
  <c r="C49" i="81"/>
  <c r="B49" i="81" s="1"/>
  <c r="C77" i="81"/>
  <c r="B77" i="81" s="1"/>
  <c r="D59" i="81"/>
  <c r="D75" i="81"/>
  <c r="D91" i="81"/>
  <c r="D77" i="81"/>
  <c r="AR33" i="80"/>
  <c r="N8" i="80" s="1"/>
  <c r="AE33" i="80"/>
  <c r="I7" i="80" s="1"/>
  <c r="C37" i="80"/>
  <c r="B37" i="80" s="1"/>
  <c r="C69" i="80"/>
  <c r="B69" i="80" s="1"/>
  <c r="C101" i="80"/>
  <c r="B101" i="80" s="1"/>
  <c r="AN33" i="80"/>
  <c r="M7" i="80" s="1"/>
  <c r="P7" i="80" s="1"/>
  <c r="AF34" i="80"/>
  <c r="AF33" i="80" s="1"/>
  <c r="I8" i="80" s="1"/>
  <c r="C51" i="80"/>
  <c r="B51" i="80" s="1"/>
  <c r="C83" i="80"/>
  <c r="B83" i="80" s="1"/>
  <c r="AQ33" i="80"/>
  <c r="N7" i="80" s="1"/>
  <c r="C65" i="80"/>
  <c r="B65" i="80" s="1"/>
  <c r="C97" i="80"/>
  <c r="B97" i="80" s="1"/>
  <c r="AK33" i="80"/>
  <c r="K7" i="80" s="1"/>
  <c r="C47" i="80"/>
  <c r="B47" i="80" s="1"/>
  <c r="B32" i="80" s="1"/>
  <c r="C30" i="80" s="1"/>
  <c r="B30" i="80" s="1"/>
  <c r="C79" i="80"/>
  <c r="B79" i="80" s="1"/>
  <c r="AT33" i="80"/>
  <c r="O7" i="80" s="1"/>
  <c r="C61" i="80"/>
  <c r="B61" i="80" s="1"/>
  <c r="C93" i="80"/>
  <c r="B93" i="80" s="1"/>
  <c r="C43" i="80"/>
  <c r="B43" i="80" s="1"/>
  <c r="C75" i="80"/>
  <c r="B75" i="80" s="1"/>
  <c r="C107" i="80"/>
  <c r="B107" i="80" s="1"/>
  <c r="C57" i="80"/>
  <c r="B57" i="80" s="1"/>
  <c r="C89" i="80"/>
  <c r="B89" i="80" s="1"/>
  <c r="C39" i="80"/>
  <c r="B39" i="80" s="1"/>
  <c r="C71" i="80"/>
  <c r="B71" i="80" s="1"/>
  <c r="C103" i="80"/>
  <c r="B103" i="80" s="1"/>
  <c r="C53" i="80"/>
  <c r="B53" i="80" s="1"/>
  <c r="C85" i="80"/>
  <c r="B85" i="80" s="1"/>
  <c r="C35" i="80"/>
  <c r="B35" i="80" s="1"/>
  <c r="C67" i="80"/>
  <c r="B67" i="80" s="1"/>
  <c r="C99" i="80"/>
  <c r="B99" i="80" s="1"/>
  <c r="C49" i="80"/>
  <c r="B49" i="80" s="1"/>
  <c r="C81" i="80"/>
  <c r="B81" i="80" s="1"/>
  <c r="AN33" i="79"/>
  <c r="M7" i="79" s="1"/>
  <c r="C107" i="79"/>
  <c r="B107" i="79" s="1"/>
  <c r="C73" i="79"/>
  <c r="B73" i="79" s="1"/>
  <c r="AQ33" i="79"/>
  <c r="N7" i="79" s="1"/>
  <c r="C51" i="79"/>
  <c r="B51" i="79" s="1"/>
  <c r="AT33" i="79"/>
  <c r="O7" i="79" s="1"/>
  <c r="C75" i="79"/>
  <c r="B75" i="79" s="1"/>
  <c r="C61" i="79"/>
  <c r="B61" i="79" s="1"/>
  <c r="C105" i="79"/>
  <c r="B105" i="79" s="1"/>
  <c r="C55" i="79"/>
  <c r="B55" i="79" s="1"/>
  <c r="C87" i="79"/>
  <c r="B87" i="79" s="1"/>
  <c r="C71" i="79"/>
  <c r="B71" i="79" s="1"/>
  <c r="C41" i="79"/>
  <c r="B41" i="79" s="1"/>
  <c r="C45" i="79"/>
  <c r="B45" i="79" s="1"/>
  <c r="C77" i="79"/>
  <c r="B77" i="79" s="1"/>
  <c r="C93" i="79"/>
  <c r="B93" i="79" s="1"/>
  <c r="C83" i="79"/>
  <c r="B83" i="79" s="1"/>
  <c r="AN33" i="78"/>
  <c r="M7" i="78" s="1"/>
  <c r="AQ33" i="78"/>
  <c r="N7" i="78" s="1"/>
  <c r="AT33" i="78"/>
  <c r="O7" i="78" s="1"/>
  <c r="C43" i="78"/>
  <c r="B43" i="78" s="1"/>
  <c r="C75" i="78"/>
  <c r="B75" i="78" s="1"/>
  <c r="C105" i="78"/>
  <c r="B105" i="78" s="1"/>
  <c r="C107" i="78"/>
  <c r="B107" i="78" s="1"/>
  <c r="C45" i="78"/>
  <c r="B45" i="78" s="1"/>
  <c r="C47" i="78"/>
  <c r="B47" i="78" s="1"/>
  <c r="C79" i="78"/>
  <c r="B79" i="78" s="1"/>
  <c r="C49" i="78"/>
  <c r="B49" i="78" s="1"/>
  <c r="C81" i="78"/>
  <c r="B81" i="78" s="1"/>
  <c r="C51" i="78"/>
  <c r="B51" i="78" s="1"/>
  <c r="C83" i="78"/>
  <c r="B83" i="78" s="1"/>
  <c r="C77" i="78"/>
  <c r="B77" i="78" s="1"/>
  <c r="C101" i="77"/>
  <c r="B101" i="77" s="1"/>
  <c r="C63" i="77"/>
  <c r="B63" i="77" s="1"/>
  <c r="C79" i="77"/>
  <c r="B79" i="77" s="1"/>
  <c r="C107" i="77"/>
  <c r="B107" i="77" s="1"/>
  <c r="AT33" i="77"/>
  <c r="O7" i="77" s="1"/>
  <c r="C99" i="77"/>
  <c r="B99" i="77" s="1"/>
  <c r="AR105" i="77"/>
  <c r="AR33" i="77" s="1"/>
  <c r="N8" i="77" s="1"/>
  <c r="C47" i="77"/>
  <c r="B47" i="77" s="1"/>
  <c r="C37" i="77"/>
  <c r="B37" i="77" s="1"/>
  <c r="C53" i="77"/>
  <c r="B53" i="77" s="1"/>
  <c r="C69" i="77"/>
  <c r="B69" i="77" s="1"/>
  <c r="C85" i="77"/>
  <c r="B85" i="77" s="1"/>
  <c r="C39" i="77"/>
  <c r="B39" i="77" s="1"/>
  <c r="C55" i="77"/>
  <c r="B55" i="77" s="1"/>
  <c r="C71" i="77"/>
  <c r="B71" i="77" s="1"/>
  <c r="C87" i="77"/>
  <c r="B87" i="77" s="1"/>
  <c r="C89" i="77"/>
  <c r="B89" i="77" s="1"/>
  <c r="C97" i="76"/>
  <c r="B97" i="76" s="1"/>
  <c r="C45" i="76"/>
  <c r="B45" i="76" s="1"/>
  <c r="C47" i="76"/>
  <c r="B47" i="76" s="1"/>
  <c r="C83" i="76"/>
  <c r="B83" i="76" s="1"/>
  <c r="C49" i="76"/>
  <c r="B49" i="76" s="1"/>
  <c r="C51" i="76"/>
  <c r="B51" i="76" s="1"/>
  <c r="C53" i="76"/>
  <c r="B53" i="76" s="1"/>
  <c r="C55" i="76"/>
  <c r="B55" i="76" s="1"/>
  <c r="C57" i="76"/>
  <c r="B57" i="76" s="1"/>
  <c r="C59" i="76"/>
  <c r="B59" i="76" s="1"/>
  <c r="C61" i="76"/>
  <c r="B61" i="76" s="1"/>
  <c r="C63" i="76"/>
  <c r="B63" i="76" s="1"/>
  <c r="C65" i="76"/>
  <c r="B65" i="76" s="1"/>
  <c r="C67" i="76"/>
  <c r="B67" i="76" s="1"/>
  <c r="C69" i="76"/>
  <c r="B69" i="76" s="1"/>
  <c r="C71" i="76"/>
  <c r="B71" i="76" s="1"/>
  <c r="C93" i="76"/>
  <c r="B93" i="76" s="1"/>
  <c r="AH33" i="76"/>
  <c r="J7" i="76" s="1"/>
  <c r="AK33" i="76"/>
  <c r="K7" i="76" s="1"/>
  <c r="C105" i="76"/>
  <c r="B105" i="76" s="1"/>
  <c r="AN33" i="76"/>
  <c r="M7" i="76" s="1"/>
  <c r="C73" i="76"/>
  <c r="B73" i="76" s="1"/>
  <c r="C75" i="76"/>
  <c r="B75" i="76" s="1"/>
  <c r="C77" i="76"/>
  <c r="B77" i="76" s="1"/>
  <c r="C79" i="76"/>
  <c r="B79" i="76" s="1"/>
  <c r="C95" i="76"/>
  <c r="B95" i="76" s="1"/>
  <c r="AQ33" i="76"/>
  <c r="N7" i="76" s="1"/>
  <c r="C81" i="76"/>
  <c r="B81" i="76" s="1"/>
  <c r="C107" i="76"/>
  <c r="B107" i="76" s="1"/>
  <c r="C35" i="76"/>
  <c r="B35" i="76" s="1"/>
  <c r="C37" i="76"/>
  <c r="B37" i="76" s="1"/>
  <c r="C85" i="76"/>
  <c r="B85" i="76" s="1"/>
  <c r="C99" i="76"/>
  <c r="B99" i="76" s="1"/>
  <c r="AT33" i="76"/>
  <c r="O7" i="76" s="1"/>
  <c r="C39" i="76"/>
  <c r="B39" i="76" s="1"/>
  <c r="C41" i="76"/>
  <c r="B41" i="76" s="1"/>
  <c r="C87" i="76"/>
  <c r="B87" i="76" s="1"/>
  <c r="C101" i="76"/>
  <c r="B101" i="76" s="1"/>
  <c r="C89" i="76"/>
  <c r="B89" i="76" s="1"/>
  <c r="C43" i="76"/>
  <c r="B43" i="76" s="1"/>
  <c r="C75" i="75"/>
  <c r="B75" i="75" s="1"/>
  <c r="C41" i="75"/>
  <c r="B41" i="75" s="1"/>
  <c r="C71" i="75"/>
  <c r="B71" i="75" s="1"/>
  <c r="AT33" i="75"/>
  <c r="O7" i="75" s="1"/>
  <c r="C73" i="75"/>
  <c r="B73" i="75" s="1"/>
  <c r="C47" i="75"/>
  <c r="B47" i="75" s="1"/>
  <c r="C49" i="75"/>
  <c r="B49" i="75" s="1"/>
  <c r="C87" i="75"/>
  <c r="B87" i="75" s="1"/>
  <c r="C69" i="75"/>
  <c r="B69" i="75" s="1"/>
  <c r="C89" i="75"/>
  <c r="B89" i="75" s="1"/>
  <c r="C57" i="75"/>
  <c r="B57" i="75" s="1"/>
  <c r="C59" i="75"/>
  <c r="B59" i="75" s="1"/>
  <c r="C91" i="75"/>
  <c r="B91" i="75" s="1"/>
  <c r="AN33" i="75"/>
  <c r="M7" i="75" s="1"/>
  <c r="C61" i="75"/>
  <c r="B61" i="75" s="1"/>
  <c r="C93" i="75"/>
  <c r="B93" i="75" s="1"/>
  <c r="AQ33" i="75"/>
  <c r="N7" i="75" s="1"/>
  <c r="AQ33" i="74"/>
  <c r="N7" i="74" s="1"/>
  <c r="C34" i="74"/>
  <c r="B34" i="74" s="1"/>
  <c r="C36" i="74"/>
  <c r="B36" i="74" s="1"/>
  <c r="C38" i="74"/>
  <c r="B38" i="74" s="1"/>
  <c r="C40" i="74"/>
  <c r="B40" i="74" s="1"/>
  <c r="C42" i="74"/>
  <c r="B42" i="74" s="1"/>
  <c r="C44" i="74"/>
  <c r="B44" i="74" s="1"/>
  <c r="B32" i="74" s="1"/>
  <c r="C30" i="74" s="1"/>
  <c r="B30" i="74" s="1"/>
  <c r="C46" i="74"/>
  <c r="B46" i="74" s="1"/>
  <c r="C48" i="74"/>
  <c r="B48" i="74" s="1"/>
  <c r="C50" i="74"/>
  <c r="B50" i="74" s="1"/>
  <c r="C52" i="74"/>
  <c r="B52" i="74" s="1"/>
  <c r="C54" i="74"/>
  <c r="B54" i="74" s="1"/>
  <c r="C56" i="74"/>
  <c r="B56" i="74" s="1"/>
  <c r="C58" i="74"/>
  <c r="B58" i="74" s="1"/>
  <c r="C60" i="74"/>
  <c r="B60" i="74" s="1"/>
  <c r="C62" i="74"/>
  <c r="B62" i="74" s="1"/>
  <c r="C64" i="74"/>
  <c r="B64" i="74" s="1"/>
  <c r="C66" i="74"/>
  <c r="B66" i="74" s="1"/>
  <c r="C68" i="74"/>
  <c r="B68" i="74" s="1"/>
  <c r="C70" i="74"/>
  <c r="B70" i="74" s="1"/>
  <c r="C72" i="74"/>
  <c r="B72" i="74" s="1"/>
  <c r="C74" i="74"/>
  <c r="B74" i="74" s="1"/>
  <c r="C76" i="74"/>
  <c r="B76" i="74" s="1"/>
  <c r="C78" i="74"/>
  <c r="B78" i="74" s="1"/>
  <c r="C80" i="74"/>
  <c r="B80" i="74" s="1"/>
  <c r="AK33" i="74"/>
  <c r="K7" i="74" s="1"/>
  <c r="AH33" i="74"/>
  <c r="J7" i="74" s="1"/>
  <c r="AN33" i="74"/>
  <c r="M7" i="74" s="1"/>
  <c r="AR33" i="74"/>
  <c r="N8" i="74" s="1"/>
  <c r="AT33" i="74"/>
  <c r="O7" i="74" s="1"/>
  <c r="C51" i="74"/>
  <c r="B51" i="74" s="1"/>
  <c r="C53" i="74"/>
  <c r="B53" i="74" s="1"/>
  <c r="C55" i="74"/>
  <c r="B55" i="74" s="1"/>
  <c r="C57" i="74"/>
  <c r="B57" i="74" s="1"/>
  <c r="C59" i="74"/>
  <c r="B59" i="74" s="1"/>
  <c r="C61" i="74"/>
  <c r="B61" i="74" s="1"/>
  <c r="C63" i="74"/>
  <c r="B63" i="74" s="1"/>
  <c r="C65" i="74"/>
  <c r="B65" i="74" s="1"/>
  <c r="C67" i="74"/>
  <c r="B67" i="74" s="1"/>
  <c r="C69" i="74"/>
  <c r="B69" i="74" s="1"/>
  <c r="C71" i="74"/>
  <c r="B71" i="74" s="1"/>
  <c r="C73" i="74"/>
  <c r="B73" i="74" s="1"/>
  <c r="C75" i="74"/>
  <c r="B75" i="74" s="1"/>
  <c r="C77" i="74"/>
  <c r="B77" i="74" s="1"/>
  <c r="C79" i="74"/>
  <c r="B79" i="74" s="1"/>
  <c r="C81" i="74"/>
  <c r="B81" i="74" s="1"/>
  <c r="C82" i="74"/>
  <c r="B82" i="74" s="1"/>
  <c r="C97" i="74"/>
  <c r="B97" i="74" s="1"/>
  <c r="C98" i="74"/>
  <c r="B98" i="74" s="1"/>
  <c r="C35" i="74"/>
  <c r="B35" i="74" s="1"/>
  <c r="C37" i="74"/>
  <c r="B37" i="74" s="1"/>
  <c r="C39" i="74"/>
  <c r="B39" i="74" s="1"/>
  <c r="C41" i="74"/>
  <c r="B41" i="74" s="1"/>
  <c r="C43" i="74"/>
  <c r="B43" i="74" s="1"/>
  <c r="C45" i="74"/>
  <c r="B45" i="74" s="1"/>
  <c r="C47" i="74"/>
  <c r="B47" i="74" s="1"/>
  <c r="C49" i="74"/>
  <c r="B49" i="74" s="1"/>
  <c r="C83" i="74"/>
  <c r="B83" i="74" s="1"/>
  <c r="C84" i="74"/>
  <c r="B84" i="74" s="1"/>
  <c r="C99" i="74"/>
  <c r="B99" i="74" s="1"/>
  <c r="C100" i="74"/>
  <c r="B100" i="74" s="1"/>
  <c r="AF33" i="74"/>
  <c r="I8" i="74" s="1"/>
  <c r="C85" i="74"/>
  <c r="B85" i="74" s="1"/>
  <c r="C86" i="74"/>
  <c r="B86" i="74" s="1"/>
  <c r="C101" i="74"/>
  <c r="B101" i="74" s="1"/>
  <c r="C102" i="74"/>
  <c r="B102" i="74" s="1"/>
  <c r="C87" i="74"/>
  <c r="B87" i="74" s="1"/>
  <c r="C88" i="74"/>
  <c r="B88" i="74" s="1"/>
  <c r="C103" i="74"/>
  <c r="B103" i="74" s="1"/>
  <c r="C104" i="74"/>
  <c r="B104" i="74" s="1"/>
  <c r="C61" i="73"/>
  <c r="B61" i="73" s="1"/>
  <c r="C95" i="73"/>
  <c r="B95" i="73" s="1"/>
  <c r="C87" i="73"/>
  <c r="B87" i="73" s="1"/>
  <c r="C99" i="73"/>
  <c r="B99" i="73" s="1"/>
  <c r="C75" i="73"/>
  <c r="B75" i="73" s="1"/>
  <c r="C91" i="73"/>
  <c r="B91" i="73" s="1"/>
  <c r="C41" i="73"/>
  <c r="B41" i="73" s="1"/>
  <c r="C79" i="73"/>
  <c r="B79" i="73" s="1"/>
  <c r="C71" i="73"/>
  <c r="B71" i="73" s="1"/>
  <c r="C77" i="73"/>
  <c r="B77" i="73" s="1"/>
  <c r="C93" i="73"/>
  <c r="B93" i="73" s="1"/>
  <c r="AN33" i="73"/>
  <c r="M7" i="73" s="1"/>
  <c r="C53" i="73"/>
  <c r="B53" i="73" s="1"/>
  <c r="AQ33" i="73"/>
  <c r="N7" i="73" s="1"/>
  <c r="AT33" i="73"/>
  <c r="O7" i="73" s="1"/>
  <c r="C105" i="73"/>
  <c r="B105" i="73" s="1"/>
  <c r="C107" i="73"/>
  <c r="B107" i="73" s="1"/>
  <c r="C65" i="73"/>
  <c r="B65" i="73" s="1"/>
  <c r="C101" i="72"/>
  <c r="B101" i="72" s="1"/>
  <c r="C47" i="72"/>
  <c r="B47" i="72" s="1"/>
  <c r="C71" i="72"/>
  <c r="B71" i="72" s="1"/>
  <c r="C61" i="72"/>
  <c r="B61" i="72" s="1"/>
  <c r="AT33" i="72"/>
  <c r="O7" i="72" s="1"/>
  <c r="C45" i="72"/>
  <c r="B45" i="72" s="1"/>
  <c r="C81" i="72"/>
  <c r="B81" i="72" s="1"/>
  <c r="C91" i="72"/>
  <c r="B91" i="72" s="1"/>
  <c r="C83" i="72"/>
  <c r="B83" i="72" s="1"/>
  <c r="C93" i="72"/>
  <c r="B93" i="72" s="1"/>
  <c r="C103" i="72"/>
  <c r="B103" i="72" s="1"/>
  <c r="C37" i="72"/>
  <c r="B37" i="72" s="1"/>
  <c r="C73" i="72"/>
  <c r="B73" i="72" s="1"/>
  <c r="C105" i="72"/>
  <c r="B105" i="72" s="1"/>
  <c r="C39" i="72"/>
  <c r="B39" i="72" s="1"/>
  <c r="C75" i="72"/>
  <c r="B75" i="72" s="1"/>
  <c r="C95" i="72"/>
  <c r="B95" i="72" s="1"/>
  <c r="C53" i="72"/>
  <c r="B53" i="72" s="1"/>
  <c r="C107" i="72"/>
  <c r="B107" i="72" s="1"/>
  <c r="C77" i="72"/>
  <c r="B77" i="72" s="1"/>
  <c r="C87" i="72"/>
  <c r="B87" i="72" s="1"/>
  <c r="C97" i="72"/>
  <c r="B97" i="72" s="1"/>
  <c r="AN33" i="72"/>
  <c r="M7" i="72" s="1"/>
  <c r="P7" i="72" s="1"/>
  <c r="C55" i="72"/>
  <c r="B55" i="72" s="1"/>
  <c r="AR35" i="71"/>
  <c r="AR33" i="71" s="1"/>
  <c r="N8" i="71" s="1"/>
  <c r="AQ33" i="71"/>
  <c r="N7" i="71" s="1"/>
  <c r="C101" i="71"/>
  <c r="B101" i="71" s="1"/>
  <c r="C52" i="71"/>
  <c r="B52" i="71" s="1"/>
  <c r="C79" i="71"/>
  <c r="B79" i="71" s="1"/>
  <c r="AT33" i="71"/>
  <c r="O7" i="71" s="1"/>
  <c r="C40" i="71"/>
  <c r="B40" i="71" s="1"/>
  <c r="C58" i="71"/>
  <c r="B58" i="71" s="1"/>
  <c r="C84" i="71"/>
  <c r="B84" i="71" s="1"/>
  <c r="C38" i="71"/>
  <c r="B38" i="71" s="1"/>
  <c r="C94" i="71"/>
  <c r="B94" i="71" s="1"/>
  <c r="C62" i="71"/>
  <c r="B62" i="71" s="1"/>
  <c r="C87" i="71"/>
  <c r="B87" i="71" s="1"/>
  <c r="C107" i="71"/>
  <c r="B107" i="71" s="1"/>
  <c r="C91" i="71"/>
  <c r="B91" i="71" s="1"/>
  <c r="C81" i="71"/>
  <c r="B81" i="71" s="1"/>
  <c r="C97" i="71"/>
  <c r="B97" i="71" s="1"/>
  <c r="C93" i="71"/>
  <c r="B93" i="71" s="1"/>
  <c r="C39" i="71"/>
  <c r="B39" i="71" s="1"/>
  <c r="C63" i="71"/>
  <c r="B63" i="71" s="1"/>
  <c r="C83" i="71"/>
  <c r="B83" i="71" s="1"/>
  <c r="AN33" i="71"/>
  <c r="M7" i="71" s="1"/>
  <c r="C89" i="71"/>
  <c r="B89" i="71" s="1"/>
  <c r="C59" i="71"/>
  <c r="B59" i="71" s="1"/>
  <c r="C75" i="71"/>
  <c r="B75" i="71" s="1"/>
  <c r="C77" i="70"/>
  <c r="B77" i="70" s="1"/>
  <c r="C37" i="70"/>
  <c r="B37" i="70" s="1"/>
  <c r="C91" i="70"/>
  <c r="B91" i="70" s="1"/>
  <c r="C65" i="70"/>
  <c r="B65" i="70" s="1"/>
  <c r="C79" i="70"/>
  <c r="B79" i="70" s="1"/>
  <c r="C105" i="70"/>
  <c r="B105" i="70" s="1"/>
  <c r="C99" i="70"/>
  <c r="B99" i="70" s="1"/>
  <c r="AN33" i="70"/>
  <c r="M7" i="70" s="1"/>
  <c r="C49" i="70"/>
  <c r="B49" i="70" s="1"/>
  <c r="AQ33" i="70"/>
  <c r="N7" i="70" s="1"/>
  <c r="C81" i="70"/>
  <c r="B81" i="70" s="1"/>
  <c r="C75" i="70"/>
  <c r="B75" i="70" s="1"/>
  <c r="C107" i="70"/>
  <c r="B107" i="70" s="1"/>
  <c r="C101" i="70"/>
  <c r="B101" i="70" s="1"/>
  <c r="C45" i="70"/>
  <c r="B45" i="70" s="1"/>
  <c r="C53" i="70"/>
  <c r="B53" i="70" s="1"/>
  <c r="C61" i="70"/>
  <c r="B61" i="70" s="1"/>
  <c r="C69" i="70"/>
  <c r="B69" i="70" s="1"/>
  <c r="C95" i="70"/>
  <c r="B95" i="70" s="1"/>
  <c r="C57" i="70"/>
  <c r="B57" i="70" s="1"/>
  <c r="C70" i="69"/>
  <c r="B70" i="69" s="1"/>
  <c r="C79" i="69"/>
  <c r="B79" i="69" s="1"/>
  <c r="C103" i="69"/>
  <c r="B103" i="69" s="1"/>
  <c r="C101" i="69"/>
  <c r="B101" i="69" s="1"/>
  <c r="AK33" i="69"/>
  <c r="K7" i="69" s="1"/>
  <c r="C38" i="69"/>
  <c r="B38" i="69" s="1"/>
  <c r="C66" i="69"/>
  <c r="B66" i="69" s="1"/>
  <c r="C52" i="69"/>
  <c r="B52" i="69" s="1"/>
  <c r="C72" i="69"/>
  <c r="B72" i="69" s="1"/>
  <c r="C68" i="69"/>
  <c r="B68" i="69" s="1"/>
  <c r="C74" i="69"/>
  <c r="B74" i="69" s="1"/>
  <c r="C83" i="69"/>
  <c r="B83" i="69" s="1"/>
  <c r="C105" i="69"/>
  <c r="B105" i="69" s="1"/>
  <c r="C46" i="69"/>
  <c r="B46" i="69" s="1"/>
  <c r="C76" i="69"/>
  <c r="B76" i="69" s="1"/>
  <c r="C78" i="69"/>
  <c r="B78" i="69" s="1"/>
  <c r="C85" i="69"/>
  <c r="B85" i="69" s="1"/>
  <c r="C44" i="69"/>
  <c r="B44" i="69" s="1"/>
  <c r="C80" i="69"/>
  <c r="B80" i="69" s="1"/>
  <c r="C107" i="69"/>
  <c r="B107" i="69" s="1"/>
  <c r="C36" i="69"/>
  <c r="B36" i="69" s="1"/>
  <c r="C60" i="69"/>
  <c r="B60" i="69" s="1"/>
  <c r="C82" i="69"/>
  <c r="B82" i="69" s="1"/>
  <c r="C87" i="69"/>
  <c r="B87" i="69" s="1"/>
  <c r="C54" i="69"/>
  <c r="B54" i="69" s="1"/>
  <c r="C77" i="69"/>
  <c r="B77" i="69" s="1"/>
  <c r="C62" i="69"/>
  <c r="B62" i="69" s="1"/>
  <c r="C69" i="69"/>
  <c r="B69" i="69" s="1"/>
  <c r="C103" i="68"/>
  <c r="B103" i="68" s="1"/>
  <c r="C67" i="68"/>
  <c r="B67" i="68" s="1"/>
  <c r="C89" i="68"/>
  <c r="B89" i="68" s="1"/>
  <c r="C105" i="68"/>
  <c r="B105" i="68" s="1"/>
  <c r="C43" i="68"/>
  <c r="B43" i="68" s="1"/>
  <c r="C59" i="68"/>
  <c r="B59" i="68" s="1"/>
  <c r="C85" i="68"/>
  <c r="B85" i="68" s="1"/>
  <c r="C83" i="68"/>
  <c r="B83" i="68" s="1"/>
  <c r="C65" i="68"/>
  <c r="B65" i="68" s="1"/>
  <c r="C39" i="68"/>
  <c r="B39" i="68" s="1"/>
  <c r="B32" i="68" s="1"/>
  <c r="C30" i="68" s="1"/>
  <c r="B30" i="68" s="1"/>
  <c r="C55" i="68"/>
  <c r="B55" i="68" s="1"/>
  <c r="C79" i="68"/>
  <c r="B79" i="68" s="1"/>
  <c r="C99" i="68"/>
  <c r="B99" i="68" s="1"/>
  <c r="C41" i="68"/>
  <c r="B41" i="68" s="1"/>
  <c r="C57" i="68"/>
  <c r="B57" i="68" s="1"/>
  <c r="C73" i="68"/>
  <c r="B73" i="68" s="1"/>
  <c r="C95" i="68"/>
  <c r="B95" i="68" s="1"/>
  <c r="C51" i="68"/>
  <c r="B51" i="68" s="1"/>
  <c r="AH33" i="68"/>
  <c r="J7" i="68" s="1"/>
  <c r="AK33" i="68"/>
  <c r="K7" i="68" s="1"/>
  <c r="C45" i="68"/>
  <c r="B45" i="68" s="1"/>
  <c r="C61" i="68"/>
  <c r="B61" i="68" s="1"/>
  <c r="C91" i="68"/>
  <c r="B91" i="68" s="1"/>
  <c r="C107" i="68"/>
  <c r="B107" i="68" s="1"/>
  <c r="AN33" i="68"/>
  <c r="M7" i="68" s="1"/>
  <c r="C69" i="68"/>
  <c r="B69" i="68" s="1"/>
  <c r="C81" i="68"/>
  <c r="B81" i="68" s="1"/>
  <c r="C101" i="68"/>
  <c r="B101" i="68" s="1"/>
  <c r="AQ33" i="68"/>
  <c r="N7" i="68" s="1"/>
  <c r="C47" i="68"/>
  <c r="B47" i="68" s="1"/>
  <c r="C75" i="68"/>
  <c r="B75" i="68" s="1"/>
  <c r="AT33" i="68"/>
  <c r="O7" i="68" s="1"/>
  <c r="C37" i="68"/>
  <c r="B37" i="68" s="1"/>
  <c r="C49" i="68"/>
  <c r="B49" i="68" s="1"/>
  <c r="C87" i="68"/>
  <c r="B87" i="68" s="1"/>
  <c r="C77" i="68"/>
  <c r="B77" i="68" s="1"/>
  <c r="C97" i="68"/>
  <c r="B97" i="68" s="1"/>
  <c r="AU33" i="67"/>
  <c r="O8" i="67" s="1"/>
  <c r="C44" i="67"/>
  <c r="B44" i="67" s="1"/>
  <c r="C106" i="67"/>
  <c r="B106" i="67" s="1"/>
  <c r="AN33" i="67"/>
  <c r="M7" i="67" s="1"/>
  <c r="C64" i="67"/>
  <c r="B64" i="67" s="1"/>
  <c r="C87" i="67"/>
  <c r="B87" i="67" s="1"/>
  <c r="AQ33" i="67"/>
  <c r="N7" i="67" s="1"/>
  <c r="C46" i="67"/>
  <c r="B46" i="67" s="1"/>
  <c r="C49" i="67"/>
  <c r="B49" i="67" s="1"/>
  <c r="C84" i="67"/>
  <c r="B84" i="67" s="1"/>
  <c r="C89" i="67"/>
  <c r="B89" i="67" s="1"/>
  <c r="AT33" i="67"/>
  <c r="O7" i="67" s="1"/>
  <c r="C66" i="67"/>
  <c r="B66" i="67" s="1"/>
  <c r="C71" i="67"/>
  <c r="B71" i="67" s="1"/>
  <c r="C86" i="67"/>
  <c r="B86" i="67" s="1"/>
  <c r="C91" i="67"/>
  <c r="B91" i="67" s="1"/>
  <c r="C48" i="67"/>
  <c r="B48" i="67" s="1"/>
  <c r="C68" i="67"/>
  <c r="B68" i="67" s="1"/>
  <c r="C88" i="67"/>
  <c r="B88" i="67" s="1"/>
  <c r="C93" i="67"/>
  <c r="B93" i="67" s="1"/>
  <c r="C70" i="67"/>
  <c r="B70" i="67" s="1"/>
  <c r="C73" i="67"/>
  <c r="B73" i="67" s="1"/>
  <c r="C90" i="67"/>
  <c r="B90" i="67" s="1"/>
  <c r="C95" i="67"/>
  <c r="B95" i="67" s="1"/>
  <c r="C52" i="67"/>
  <c r="B52" i="67" s="1"/>
  <c r="C57" i="67"/>
  <c r="B57" i="67" s="1"/>
  <c r="C72" i="67"/>
  <c r="B72" i="67" s="1"/>
  <c r="C75" i="67"/>
  <c r="B75" i="67" s="1"/>
  <c r="C94" i="67"/>
  <c r="B94" i="67" s="1"/>
  <c r="C99" i="67"/>
  <c r="B99" i="67" s="1"/>
  <c r="C54" i="67"/>
  <c r="B54" i="67" s="1"/>
  <c r="C96" i="67"/>
  <c r="B96" i="67" s="1"/>
  <c r="C101" i="67"/>
  <c r="B101" i="67" s="1"/>
  <c r="C55" i="67"/>
  <c r="B55" i="67" s="1"/>
  <c r="C34" i="67"/>
  <c r="B34" i="67" s="1"/>
  <c r="C39" i="67"/>
  <c r="B39" i="67" s="1"/>
  <c r="C56" i="67"/>
  <c r="B56" i="67" s="1"/>
  <c r="C59" i="67"/>
  <c r="B59" i="67" s="1"/>
  <c r="C74" i="67"/>
  <c r="B74" i="67" s="1"/>
  <c r="C98" i="67"/>
  <c r="B98" i="67" s="1"/>
  <c r="C103" i="67"/>
  <c r="B103" i="67" s="1"/>
  <c r="C36" i="67"/>
  <c r="B36" i="67" s="1"/>
  <c r="C41" i="67"/>
  <c r="B41" i="67" s="1"/>
  <c r="C100" i="67"/>
  <c r="B100" i="67" s="1"/>
  <c r="C105" i="67"/>
  <c r="B105" i="67" s="1"/>
  <c r="C50" i="67"/>
  <c r="B50" i="67" s="1"/>
  <c r="C38" i="67"/>
  <c r="B38" i="67" s="1"/>
  <c r="C58" i="67"/>
  <c r="B58" i="67" s="1"/>
  <c r="C76" i="67"/>
  <c r="B76" i="67" s="1"/>
  <c r="C102" i="67"/>
  <c r="B102" i="67" s="1"/>
  <c r="C107" i="67"/>
  <c r="B107" i="67" s="1"/>
  <c r="C80" i="67"/>
  <c r="B80" i="67" s="1"/>
  <c r="C92" i="67"/>
  <c r="B92" i="67" s="1"/>
  <c r="C40" i="67"/>
  <c r="B40" i="67" s="1"/>
  <c r="C43" i="67"/>
  <c r="B43" i="67" s="1"/>
  <c r="C104" i="67"/>
  <c r="B104" i="67" s="1"/>
  <c r="C97" i="67"/>
  <c r="B97" i="67" s="1"/>
  <c r="C60" i="67"/>
  <c r="B60" i="67" s="1"/>
  <c r="C78" i="67"/>
  <c r="B78" i="67" s="1"/>
  <c r="C81" i="67"/>
  <c r="B81" i="67" s="1"/>
  <c r="C42" i="67"/>
  <c r="B42" i="67" s="1"/>
  <c r="AN33" i="66"/>
  <c r="M7" i="66" s="1"/>
  <c r="AO33" i="66"/>
  <c r="M8" i="66" s="1"/>
  <c r="AR33" i="66"/>
  <c r="N8" i="66" s="1"/>
  <c r="AQ33" i="66"/>
  <c r="N7" i="66" s="1"/>
  <c r="AT33" i="66"/>
  <c r="O7" i="66" s="1"/>
  <c r="AK33" i="66"/>
  <c r="K7" i="66" s="1"/>
  <c r="AN33" i="65"/>
  <c r="M7" i="65" s="1"/>
  <c r="C51" i="65"/>
  <c r="B51" i="65" s="1"/>
  <c r="C97" i="65"/>
  <c r="B97" i="65" s="1"/>
  <c r="C57" i="65"/>
  <c r="B57" i="65" s="1"/>
  <c r="C61" i="65"/>
  <c r="B61" i="65" s="1"/>
  <c r="C85" i="65"/>
  <c r="B85" i="65" s="1"/>
  <c r="C101" i="65"/>
  <c r="B101" i="65" s="1"/>
  <c r="C103" i="65"/>
  <c r="B103" i="65" s="1"/>
  <c r="C73" i="65"/>
  <c r="B73" i="65" s="1"/>
  <c r="C42" i="65"/>
  <c r="B42" i="65" s="1"/>
  <c r="C60" i="65"/>
  <c r="B60" i="65" s="1"/>
  <c r="C41" i="65"/>
  <c r="B41" i="65" s="1"/>
  <c r="C45" i="65"/>
  <c r="B45" i="65" s="1"/>
  <c r="C89" i="65"/>
  <c r="B89" i="65" s="1"/>
  <c r="C105" i="65"/>
  <c r="B105" i="65" s="1"/>
  <c r="C53" i="65"/>
  <c r="B53" i="65" s="1"/>
  <c r="C77" i="65"/>
  <c r="B77" i="65" s="1"/>
  <c r="C81" i="65"/>
  <c r="B81" i="65" s="1"/>
  <c r="C48" i="65"/>
  <c r="B48" i="65" s="1"/>
  <c r="C44" i="65"/>
  <c r="B44" i="65" s="1"/>
  <c r="C55" i="65"/>
  <c r="B55" i="65" s="1"/>
  <c r="C79" i="65"/>
  <c r="B79" i="65" s="1"/>
  <c r="C95" i="65"/>
  <c r="B95" i="65" s="1"/>
  <c r="C107" i="65"/>
  <c r="B107" i="65" s="1"/>
  <c r="C38" i="65"/>
  <c r="B38" i="65" s="1"/>
  <c r="C91" i="65"/>
  <c r="B91" i="65" s="1"/>
  <c r="C37" i="65"/>
  <c r="B37" i="65" s="1"/>
  <c r="C93" i="65"/>
  <c r="B93" i="65" s="1"/>
  <c r="C35" i="65"/>
  <c r="B35" i="65" s="1"/>
  <c r="C39" i="65"/>
  <c r="B39" i="65" s="1"/>
  <c r="AK33" i="65"/>
  <c r="K7" i="65" s="1"/>
  <c r="L7" i="65" s="1"/>
  <c r="G14" i="4" s="1"/>
  <c r="C58" i="65"/>
  <c r="B58" i="65" s="1"/>
  <c r="C75" i="65"/>
  <c r="B75" i="65" s="1"/>
  <c r="AE33" i="65"/>
  <c r="I7" i="65" s="1"/>
  <c r="C54" i="65"/>
  <c r="B54" i="65" s="1"/>
  <c r="C64" i="65"/>
  <c r="B64" i="65" s="1"/>
  <c r="C36" i="64"/>
  <c r="B36" i="64" s="1"/>
  <c r="C66" i="64"/>
  <c r="B66" i="64" s="1"/>
  <c r="AF33" i="64"/>
  <c r="I8" i="64" s="1"/>
  <c r="C72" i="64"/>
  <c r="B72" i="64" s="1"/>
  <c r="C61" i="64"/>
  <c r="B61" i="64" s="1"/>
  <c r="C85" i="64"/>
  <c r="B85" i="64" s="1"/>
  <c r="C86" i="64"/>
  <c r="B86" i="64" s="1"/>
  <c r="C53" i="64"/>
  <c r="B53" i="64" s="1"/>
  <c r="C54" i="64"/>
  <c r="B54" i="64" s="1"/>
  <c r="C88" i="64"/>
  <c r="B88" i="64" s="1"/>
  <c r="C55" i="64"/>
  <c r="B55" i="64" s="1"/>
  <c r="C71" i="64"/>
  <c r="B71" i="64" s="1"/>
  <c r="C89" i="64"/>
  <c r="B89" i="64" s="1"/>
  <c r="C101" i="64"/>
  <c r="B101" i="64" s="1"/>
  <c r="C80" i="64"/>
  <c r="B80" i="64" s="1"/>
  <c r="C55" i="63"/>
  <c r="B55" i="63" s="1"/>
  <c r="C37" i="63"/>
  <c r="B37" i="63" s="1"/>
  <c r="C94" i="63"/>
  <c r="B94" i="63" s="1"/>
  <c r="C36" i="63"/>
  <c r="B36" i="63" s="1"/>
  <c r="C69" i="63"/>
  <c r="B69" i="63" s="1"/>
  <c r="C43" i="63"/>
  <c r="B43" i="63" s="1"/>
  <c r="C83" i="63"/>
  <c r="B83" i="63" s="1"/>
  <c r="C49" i="63"/>
  <c r="B49" i="63" s="1"/>
  <c r="C39" i="63"/>
  <c r="B39" i="63" s="1"/>
  <c r="AL33" i="63"/>
  <c r="K8" i="63" s="1"/>
  <c r="C107" i="63"/>
  <c r="B107" i="63" s="1"/>
  <c r="C105" i="63"/>
  <c r="B105" i="63" s="1"/>
  <c r="AH33" i="63"/>
  <c r="J7" i="63" s="1"/>
  <c r="C63" i="63"/>
  <c r="B63" i="63" s="1"/>
  <c r="C91" i="63"/>
  <c r="B91" i="63" s="1"/>
  <c r="C99" i="63"/>
  <c r="B99" i="63" s="1"/>
  <c r="C45" i="63"/>
  <c r="B45" i="63" s="1"/>
  <c r="C51" i="63"/>
  <c r="B51" i="63" s="1"/>
  <c r="C57" i="63"/>
  <c r="B57" i="63" s="1"/>
  <c r="C68" i="63"/>
  <c r="B68" i="63" s="1"/>
  <c r="C79" i="63"/>
  <c r="B79" i="63" s="1"/>
  <c r="C93" i="63"/>
  <c r="B93" i="63" s="1"/>
  <c r="C71" i="63"/>
  <c r="B71" i="63" s="1"/>
  <c r="C85" i="63"/>
  <c r="B85" i="63" s="1"/>
  <c r="C59" i="63"/>
  <c r="B59" i="63" s="1"/>
  <c r="C98" i="63"/>
  <c r="B98" i="63" s="1"/>
  <c r="C101" i="63"/>
  <c r="B101" i="63" s="1"/>
  <c r="C44" i="63"/>
  <c r="B44" i="63" s="1"/>
  <c r="C73" i="63"/>
  <c r="B73" i="63" s="1"/>
  <c r="C87" i="63"/>
  <c r="B87" i="63" s="1"/>
  <c r="C35" i="63"/>
  <c r="B35" i="63" s="1"/>
  <c r="C41" i="63"/>
  <c r="B41" i="63" s="1"/>
  <c r="C50" i="63"/>
  <c r="B50" i="63" s="1"/>
  <c r="C53" i="63"/>
  <c r="B53" i="63" s="1"/>
  <c r="C56" i="63"/>
  <c r="B56" i="63" s="1"/>
  <c r="C95" i="63"/>
  <c r="B95" i="63" s="1"/>
  <c r="C106" i="63"/>
  <c r="B106" i="63" s="1"/>
  <c r="C67" i="63"/>
  <c r="B67" i="63" s="1"/>
  <c r="AE33" i="63"/>
  <c r="I7" i="63" s="1"/>
  <c r="C84" i="63"/>
  <c r="B84" i="63" s="1"/>
  <c r="C75" i="63"/>
  <c r="B75" i="63" s="1"/>
  <c r="AF33" i="81"/>
  <c r="I8" i="81" s="1"/>
  <c r="AI33" i="81"/>
  <c r="J8" i="81" s="1"/>
  <c r="AO33" i="81"/>
  <c r="M8" i="81" s="1"/>
  <c r="AR33" i="81"/>
  <c r="N8" i="81" s="1"/>
  <c r="AU33" i="81"/>
  <c r="O8" i="81" s="1"/>
  <c r="D34" i="81"/>
  <c r="D36" i="81"/>
  <c r="D38" i="81"/>
  <c r="D40" i="81"/>
  <c r="D42" i="81"/>
  <c r="D44" i="81"/>
  <c r="D46" i="81"/>
  <c r="D48" i="81"/>
  <c r="D50" i="81"/>
  <c r="D52" i="81"/>
  <c r="D54" i="81"/>
  <c r="D56" i="81"/>
  <c r="D58" i="81"/>
  <c r="D60" i="81"/>
  <c r="D62" i="81"/>
  <c r="D64" i="81"/>
  <c r="D66" i="81"/>
  <c r="D68" i="81"/>
  <c r="D70" i="81"/>
  <c r="D72" i="81"/>
  <c r="D74" i="81"/>
  <c r="D76" i="81"/>
  <c r="D78" i="81"/>
  <c r="D80" i="81"/>
  <c r="D82" i="81"/>
  <c r="D84" i="81"/>
  <c r="D86" i="81"/>
  <c r="D88" i="81"/>
  <c r="D90" i="81"/>
  <c r="D92" i="81"/>
  <c r="D94" i="81"/>
  <c r="D96" i="81"/>
  <c r="D98" i="81"/>
  <c r="D100" i="81"/>
  <c r="D102" i="81"/>
  <c r="D104" i="81"/>
  <c r="E10" i="81"/>
  <c r="AL34" i="81"/>
  <c r="AL33" i="81" s="1"/>
  <c r="K8" i="81" s="1"/>
  <c r="H30" i="4" s="1"/>
  <c r="E12" i="81"/>
  <c r="AE33" i="81"/>
  <c r="I7" i="81" s="1"/>
  <c r="E14" i="81"/>
  <c r="AH33" i="81"/>
  <c r="J7" i="81" s="1"/>
  <c r="AI33" i="80"/>
  <c r="J8" i="80" s="1"/>
  <c r="AO33" i="80"/>
  <c r="M8" i="80" s="1"/>
  <c r="AU33" i="80"/>
  <c r="O8" i="80" s="1"/>
  <c r="D34" i="80"/>
  <c r="D36" i="80"/>
  <c r="D38" i="80"/>
  <c r="D40" i="80"/>
  <c r="D42" i="80"/>
  <c r="D44" i="80"/>
  <c r="D46" i="80"/>
  <c r="D48" i="80"/>
  <c r="D50" i="80"/>
  <c r="D52" i="80"/>
  <c r="D54" i="80"/>
  <c r="D56" i="80"/>
  <c r="D58" i="80"/>
  <c r="D60" i="80"/>
  <c r="D62" i="80"/>
  <c r="D64" i="80"/>
  <c r="D66" i="80"/>
  <c r="D68" i="80"/>
  <c r="D70" i="80"/>
  <c r="D72" i="80"/>
  <c r="D74" i="80"/>
  <c r="D76" i="80"/>
  <c r="D78" i="80"/>
  <c r="D80" i="80"/>
  <c r="D82" i="80"/>
  <c r="D84" i="80"/>
  <c r="D86" i="80"/>
  <c r="D88" i="80"/>
  <c r="D90" i="80"/>
  <c r="D92" i="80"/>
  <c r="D94" i="80"/>
  <c r="D96" i="80"/>
  <c r="D98" i="80"/>
  <c r="D100" i="80"/>
  <c r="D102" i="80"/>
  <c r="D104" i="80"/>
  <c r="E10" i="80"/>
  <c r="E12" i="80"/>
  <c r="E14" i="80"/>
  <c r="AL34" i="80"/>
  <c r="AL33" i="80" s="1"/>
  <c r="K8" i="80" s="1"/>
  <c r="AH33" i="80"/>
  <c r="J7" i="80" s="1"/>
  <c r="C67" i="79"/>
  <c r="B67" i="79" s="1"/>
  <c r="AF33" i="79"/>
  <c r="I8" i="79" s="1"/>
  <c r="C57" i="79"/>
  <c r="B57" i="79" s="1"/>
  <c r="C89" i="79"/>
  <c r="B89" i="79" s="1"/>
  <c r="C99" i="79"/>
  <c r="B99" i="79" s="1"/>
  <c r="AI33" i="79"/>
  <c r="J8" i="79" s="1"/>
  <c r="C47" i="79"/>
  <c r="B47" i="79" s="1"/>
  <c r="C79" i="79"/>
  <c r="B79" i="79" s="1"/>
  <c r="P7" i="79"/>
  <c r="AK33" i="79"/>
  <c r="K7" i="79" s="1"/>
  <c r="C39" i="79"/>
  <c r="B39" i="79" s="1"/>
  <c r="C69" i="79"/>
  <c r="B69" i="79" s="1"/>
  <c r="AL34" i="79"/>
  <c r="AL33" i="79" s="1"/>
  <c r="K8" i="79" s="1"/>
  <c r="H28" i="4" s="1"/>
  <c r="C59" i="79"/>
  <c r="B59" i="79" s="1"/>
  <c r="C91" i="79"/>
  <c r="B91" i="79" s="1"/>
  <c r="C28" i="79"/>
  <c r="E14" i="79"/>
  <c r="E12" i="79"/>
  <c r="E10" i="79"/>
  <c r="AO33" i="79"/>
  <c r="M8" i="79" s="1"/>
  <c r="C49" i="79"/>
  <c r="B49" i="79" s="1"/>
  <c r="C81" i="79"/>
  <c r="B81" i="79" s="1"/>
  <c r="C101" i="79"/>
  <c r="B101" i="79" s="1"/>
  <c r="AR33" i="79"/>
  <c r="N8" i="79" s="1"/>
  <c r="AU33" i="79"/>
  <c r="O8" i="79" s="1"/>
  <c r="C63" i="79"/>
  <c r="B63" i="79" s="1"/>
  <c r="C95" i="79"/>
  <c r="B95" i="79" s="1"/>
  <c r="C35" i="79"/>
  <c r="B35" i="79" s="1"/>
  <c r="C43" i="79"/>
  <c r="B43" i="79" s="1"/>
  <c r="C53" i="79"/>
  <c r="B53" i="79" s="1"/>
  <c r="C85" i="79"/>
  <c r="B85" i="79" s="1"/>
  <c r="C103" i="79"/>
  <c r="B103" i="79" s="1"/>
  <c r="C65" i="79"/>
  <c r="B65" i="79" s="1"/>
  <c r="C97" i="79"/>
  <c r="B97" i="79" s="1"/>
  <c r="D34" i="79"/>
  <c r="D36" i="79"/>
  <c r="D38" i="79"/>
  <c r="D40" i="79"/>
  <c r="D42" i="79"/>
  <c r="D44" i="79"/>
  <c r="D46" i="79"/>
  <c r="D48" i="79"/>
  <c r="D50" i="79"/>
  <c r="D52" i="79"/>
  <c r="D54" i="79"/>
  <c r="D56" i="79"/>
  <c r="D58" i="79"/>
  <c r="D60" i="79"/>
  <c r="D62" i="79"/>
  <c r="D64" i="79"/>
  <c r="D66" i="79"/>
  <c r="D68" i="79"/>
  <c r="D70" i="79"/>
  <c r="D72" i="79"/>
  <c r="D74" i="79"/>
  <c r="D76" i="79"/>
  <c r="D78" i="79"/>
  <c r="D80" i="79"/>
  <c r="D82" i="79"/>
  <c r="D84" i="79"/>
  <c r="D86" i="79"/>
  <c r="D88" i="79"/>
  <c r="D90" i="79"/>
  <c r="D92" i="79"/>
  <c r="D94" i="79"/>
  <c r="D96" i="79"/>
  <c r="D98" i="79"/>
  <c r="D100" i="79"/>
  <c r="D102" i="79"/>
  <c r="D104" i="79"/>
  <c r="AE33" i="79"/>
  <c r="I7" i="79" s="1"/>
  <c r="AH33" i="79"/>
  <c r="J7" i="79" s="1"/>
  <c r="AF33" i="78"/>
  <c r="I8" i="78" s="1"/>
  <c r="AI33" i="78"/>
  <c r="J8" i="78" s="1"/>
  <c r="C53" i="78"/>
  <c r="B53" i="78" s="1"/>
  <c r="C85" i="78"/>
  <c r="B85" i="78" s="1"/>
  <c r="AK33" i="78"/>
  <c r="K7" i="78" s="1"/>
  <c r="C55" i="78"/>
  <c r="B55" i="78" s="1"/>
  <c r="C87" i="78"/>
  <c r="B87" i="78" s="1"/>
  <c r="AL34" i="78"/>
  <c r="AL33" i="78" s="1"/>
  <c r="K8" i="78" s="1"/>
  <c r="H27" i="4" s="1"/>
  <c r="C57" i="78"/>
  <c r="B57" i="78" s="1"/>
  <c r="C89" i="78"/>
  <c r="B89" i="78" s="1"/>
  <c r="P7" i="78"/>
  <c r="C59" i="78"/>
  <c r="B59" i="78" s="1"/>
  <c r="C91" i="78"/>
  <c r="B91" i="78" s="1"/>
  <c r="E14" i="78"/>
  <c r="E12" i="78"/>
  <c r="E10" i="78"/>
  <c r="AR33" i="78"/>
  <c r="N8" i="78" s="1"/>
  <c r="C61" i="78"/>
  <c r="B61" i="78" s="1"/>
  <c r="C93" i="78"/>
  <c r="B93" i="78" s="1"/>
  <c r="AU33" i="78"/>
  <c r="O8" i="78" s="1"/>
  <c r="C63" i="78"/>
  <c r="B63" i="78" s="1"/>
  <c r="C95" i="78"/>
  <c r="B95" i="78" s="1"/>
  <c r="C35" i="78"/>
  <c r="B35" i="78" s="1"/>
  <c r="C65" i="78"/>
  <c r="B65" i="78" s="1"/>
  <c r="C97" i="78"/>
  <c r="B97" i="78" s="1"/>
  <c r="C37" i="78"/>
  <c r="B37" i="78" s="1"/>
  <c r="C39" i="78"/>
  <c r="B39" i="78" s="1"/>
  <c r="C71" i="78"/>
  <c r="B71" i="78" s="1"/>
  <c r="C101" i="78"/>
  <c r="B101" i="78" s="1"/>
  <c r="C41" i="78"/>
  <c r="B41" i="78" s="1"/>
  <c r="C73" i="78"/>
  <c r="B73" i="78" s="1"/>
  <c r="D34" i="78"/>
  <c r="D36" i="78"/>
  <c r="D38" i="78"/>
  <c r="D40" i="78"/>
  <c r="D42" i="78"/>
  <c r="D44" i="78"/>
  <c r="D46" i="78"/>
  <c r="D48" i="78"/>
  <c r="D50" i="78"/>
  <c r="D52" i="78"/>
  <c r="D54" i="78"/>
  <c r="D56" i="78"/>
  <c r="D58" i="78"/>
  <c r="D60" i="78"/>
  <c r="D62" i="78"/>
  <c r="D64" i="78"/>
  <c r="D66" i="78"/>
  <c r="D68" i="78"/>
  <c r="D70" i="78"/>
  <c r="D72" i="78"/>
  <c r="D74" i="78"/>
  <c r="D76" i="78"/>
  <c r="D78" i="78"/>
  <c r="D80" i="78"/>
  <c r="D82" i="78"/>
  <c r="D84" i="78"/>
  <c r="D86" i="78"/>
  <c r="D88" i="78"/>
  <c r="D90" i="78"/>
  <c r="D92" i="78"/>
  <c r="D94" i="78"/>
  <c r="D96" i="78"/>
  <c r="D98" i="78"/>
  <c r="D100" i="78"/>
  <c r="D102" i="78"/>
  <c r="D104" i="78"/>
  <c r="D106" i="78"/>
  <c r="AO34" i="78"/>
  <c r="AO33" i="78" s="1"/>
  <c r="M8" i="78" s="1"/>
  <c r="AE33" i="78"/>
  <c r="I7" i="78" s="1"/>
  <c r="C28" i="78"/>
  <c r="AH33" i="78"/>
  <c r="J7" i="78" s="1"/>
  <c r="D35" i="78"/>
  <c r="D37" i="78"/>
  <c r="D39" i="78"/>
  <c r="D41" i="78"/>
  <c r="D43" i="78"/>
  <c r="D45" i="78"/>
  <c r="D47" i="78"/>
  <c r="D49" i="78"/>
  <c r="D51" i="78"/>
  <c r="D53" i="78"/>
  <c r="D55" i="78"/>
  <c r="D57" i="78"/>
  <c r="D59" i="78"/>
  <c r="D61" i="78"/>
  <c r="D63" i="78"/>
  <c r="D65" i="78"/>
  <c r="D67" i="78"/>
  <c r="D69" i="78"/>
  <c r="D71" i="78"/>
  <c r="D73" i="78"/>
  <c r="D75" i="78"/>
  <c r="D77" i="78"/>
  <c r="D79" i="78"/>
  <c r="D81" i="78"/>
  <c r="D83" i="78"/>
  <c r="D85" i="78"/>
  <c r="D87" i="78"/>
  <c r="D89" i="78"/>
  <c r="D91" i="78"/>
  <c r="D93" i="78"/>
  <c r="D95" i="78"/>
  <c r="D97" i="78"/>
  <c r="D99" i="78"/>
  <c r="D101" i="78"/>
  <c r="D103" i="78"/>
  <c r="D105" i="78"/>
  <c r="AF33" i="77"/>
  <c r="I8" i="77" s="1"/>
  <c r="C41" i="77"/>
  <c r="B41" i="77" s="1"/>
  <c r="C57" i="77"/>
  <c r="B57" i="77" s="1"/>
  <c r="C73" i="77"/>
  <c r="B73" i="77" s="1"/>
  <c r="C91" i="77"/>
  <c r="B91" i="77" s="1"/>
  <c r="AI33" i="77"/>
  <c r="J8" i="77" s="1"/>
  <c r="C93" i="77"/>
  <c r="B93" i="77" s="1"/>
  <c r="P7" i="77"/>
  <c r="AK33" i="77"/>
  <c r="K7" i="77" s="1"/>
  <c r="C43" i="77"/>
  <c r="B43" i="77" s="1"/>
  <c r="C59" i="77"/>
  <c r="B59" i="77" s="1"/>
  <c r="C75" i="77"/>
  <c r="B75" i="77" s="1"/>
  <c r="C95" i="77"/>
  <c r="B95" i="77" s="1"/>
  <c r="AL34" i="77"/>
  <c r="AL33" i="77" s="1"/>
  <c r="K8" i="77" s="1"/>
  <c r="H26" i="4" s="1"/>
  <c r="C97" i="77"/>
  <c r="B97" i="77" s="1"/>
  <c r="C28" i="77"/>
  <c r="E14" i="77"/>
  <c r="E12" i="77"/>
  <c r="E10" i="77"/>
  <c r="C45" i="77"/>
  <c r="B45" i="77" s="1"/>
  <c r="C61" i="77"/>
  <c r="B61" i="77" s="1"/>
  <c r="C77" i="77"/>
  <c r="B77" i="77" s="1"/>
  <c r="AO33" i="77"/>
  <c r="M8" i="77" s="1"/>
  <c r="AU33" i="77"/>
  <c r="O8" i="77" s="1"/>
  <c r="C49" i="77"/>
  <c r="B49" i="77" s="1"/>
  <c r="C65" i="77"/>
  <c r="B65" i="77" s="1"/>
  <c r="C81" i="77"/>
  <c r="B81" i="77" s="1"/>
  <c r="C103" i="77"/>
  <c r="B103" i="77" s="1"/>
  <c r="C35" i="77"/>
  <c r="B35" i="77" s="1"/>
  <c r="C51" i="77"/>
  <c r="B51" i="77" s="1"/>
  <c r="C67" i="77"/>
  <c r="B67" i="77" s="1"/>
  <c r="C83" i="77"/>
  <c r="B83" i="77" s="1"/>
  <c r="C105" i="77"/>
  <c r="B105" i="77" s="1"/>
  <c r="D34" i="77"/>
  <c r="D36" i="77"/>
  <c r="D38" i="77"/>
  <c r="D40" i="77"/>
  <c r="D42" i="77"/>
  <c r="D44" i="77"/>
  <c r="D46" i="77"/>
  <c r="D48" i="77"/>
  <c r="D50" i="77"/>
  <c r="D52" i="77"/>
  <c r="D54" i="77"/>
  <c r="D56" i="77"/>
  <c r="D58" i="77"/>
  <c r="D60" i="77"/>
  <c r="D62" i="77"/>
  <c r="D64" i="77"/>
  <c r="D66" i="77"/>
  <c r="D68" i="77"/>
  <c r="D70" i="77"/>
  <c r="D72" i="77"/>
  <c r="D74" i="77"/>
  <c r="D76" i="77"/>
  <c r="D78" i="77"/>
  <c r="D80" i="77"/>
  <c r="D82" i="77"/>
  <c r="D84" i="77"/>
  <c r="D86" i="77"/>
  <c r="D88" i="77"/>
  <c r="D90" i="77"/>
  <c r="D92" i="77"/>
  <c r="D94" i="77"/>
  <c r="D96" i="77"/>
  <c r="D98" i="77"/>
  <c r="D100" i="77"/>
  <c r="D102" i="77"/>
  <c r="D104" i="77"/>
  <c r="D106" i="77"/>
  <c r="AE33" i="77"/>
  <c r="I7" i="77" s="1"/>
  <c r="L7" i="77" s="1"/>
  <c r="G26" i="4" s="1"/>
  <c r="AH33" i="77"/>
  <c r="J7" i="77" s="1"/>
  <c r="D89" i="77"/>
  <c r="D91" i="77"/>
  <c r="D93" i="77"/>
  <c r="D95" i="77"/>
  <c r="D97" i="77"/>
  <c r="D99" i="77"/>
  <c r="D101" i="77"/>
  <c r="D103" i="77"/>
  <c r="D105" i="77"/>
  <c r="AF33" i="76"/>
  <c r="I8" i="76" s="1"/>
  <c r="P7" i="76"/>
  <c r="AO33" i="76"/>
  <c r="M8" i="76" s="1"/>
  <c r="AR33" i="76"/>
  <c r="N8" i="76" s="1"/>
  <c r="B32" i="76"/>
  <c r="C30" i="76" s="1"/>
  <c r="B30" i="76" s="1"/>
  <c r="AI33" i="76"/>
  <c r="J8" i="76" s="1"/>
  <c r="D34" i="76"/>
  <c r="D36" i="76"/>
  <c r="D38" i="76"/>
  <c r="D40" i="76"/>
  <c r="D42" i="76"/>
  <c r="D44" i="76"/>
  <c r="D46" i="76"/>
  <c r="D48" i="76"/>
  <c r="D50" i="76"/>
  <c r="D52" i="76"/>
  <c r="D54" i="76"/>
  <c r="D56" i="76"/>
  <c r="D58" i="76"/>
  <c r="D60" i="76"/>
  <c r="D62" i="76"/>
  <c r="D64" i="76"/>
  <c r="D66" i="76"/>
  <c r="D68" i="76"/>
  <c r="D70" i="76"/>
  <c r="D72" i="76"/>
  <c r="D74" i="76"/>
  <c r="D76" i="76"/>
  <c r="D78" i="76"/>
  <c r="D80" i="76"/>
  <c r="D82" i="76"/>
  <c r="D84" i="76"/>
  <c r="D86" i="76"/>
  <c r="D88" i="76"/>
  <c r="D90" i="76"/>
  <c r="D92" i="76"/>
  <c r="D94" i="76"/>
  <c r="D96" i="76"/>
  <c r="D98" i="76"/>
  <c r="D100" i="76"/>
  <c r="D102" i="76"/>
  <c r="D104" i="76"/>
  <c r="D106" i="76"/>
  <c r="E10" i="76"/>
  <c r="E12" i="76"/>
  <c r="AE33" i="76"/>
  <c r="I7" i="76" s="1"/>
  <c r="E14" i="76"/>
  <c r="AL34" i="76"/>
  <c r="AL33" i="76" s="1"/>
  <c r="K8" i="76" s="1"/>
  <c r="H25" i="4" s="1"/>
  <c r="AU34" i="76"/>
  <c r="AU33" i="76" s="1"/>
  <c r="O8" i="76" s="1"/>
  <c r="D51" i="76"/>
  <c r="D53" i="76"/>
  <c r="D55" i="76"/>
  <c r="D57" i="76"/>
  <c r="D59" i="76"/>
  <c r="D61" i="76"/>
  <c r="D63" i="76"/>
  <c r="D65" i="76"/>
  <c r="D67" i="76"/>
  <c r="D69" i="76"/>
  <c r="D71" i="76"/>
  <c r="D73" i="76"/>
  <c r="D75" i="76"/>
  <c r="D77" i="76"/>
  <c r="D79" i="76"/>
  <c r="D81" i="76"/>
  <c r="D83" i="76"/>
  <c r="D85" i="76"/>
  <c r="D87" i="76"/>
  <c r="D89" i="76"/>
  <c r="D91" i="76"/>
  <c r="D93" i="76"/>
  <c r="D95" i="76"/>
  <c r="D97" i="76"/>
  <c r="D99" i="76"/>
  <c r="D101" i="76"/>
  <c r="D103" i="76"/>
  <c r="D105" i="76"/>
  <c r="C35" i="75"/>
  <c r="B35" i="75" s="1"/>
  <c r="C51" i="75"/>
  <c r="B51" i="75" s="1"/>
  <c r="C77" i="75"/>
  <c r="B77" i="75" s="1"/>
  <c r="C79" i="75"/>
  <c r="B79" i="75" s="1"/>
  <c r="C37" i="75"/>
  <c r="B37" i="75" s="1"/>
  <c r="C53" i="75"/>
  <c r="B53" i="75" s="1"/>
  <c r="C81" i="75"/>
  <c r="B81" i="75" s="1"/>
  <c r="C83" i="75"/>
  <c r="B83" i="75" s="1"/>
  <c r="C39" i="75"/>
  <c r="B39" i="75" s="1"/>
  <c r="C55" i="75"/>
  <c r="B55" i="75" s="1"/>
  <c r="C85" i="75"/>
  <c r="B85" i="75" s="1"/>
  <c r="AF33" i="75"/>
  <c r="I8" i="75" s="1"/>
  <c r="AI33" i="75"/>
  <c r="J8" i="75" s="1"/>
  <c r="C43" i="75"/>
  <c r="B43" i="75" s="1"/>
  <c r="P7" i="75"/>
  <c r="AK33" i="75"/>
  <c r="K7" i="75" s="1"/>
  <c r="C63" i="75"/>
  <c r="B63" i="75" s="1"/>
  <c r="C95" i="75"/>
  <c r="B95" i="75" s="1"/>
  <c r="AL34" i="75"/>
  <c r="AL33" i="75" s="1"/>
  <c r="K8" i="75" s="1"/>
  <c r="H24" i="4" s="1"/>
  <c r="C45" i="75"/>
  <c r="B45" i="75" s="1"/>
  <c r="C65" i="75"/>
  <c r="B65" i="75" s="1"/>
  <c r="C97" i="75"/>
  <c r="B97" i="75" s="1"/>
  <c r="C99" i="75"/>
  <c r="B99" i="75" s="1"/>
  <c r="C28" i="75"/>
  <c r="E14" i="75"/>
  <c r="E12" i="75"/>
  <c r="E10" i="75"/>
  <c r="AO33" i="75"/>
  <c r="M8" i="75" s="1"/>
  <c r="C67" i="75"/>
  <c r="B67" i="75" s="1"/>
  <c r="AU33" i="75"/>
  <c r="O8" i="75" s="1"/>
  <c r="AR33" i="75"/>
  <c r="N8" i="75" s="1"/>
  <c r="D34" i="75"/>
  <c r="D36" i="75"/>
  <c r="D38" i="75"/>
  <c r="D40" i="75"/>
  <c r="D42" i="75"/>
  <c r="D44" i="75"/>
  <c r="D46" i="75"/>
  <c r="D48" i="75"/>
  <c r="D50" i="75"/>
  <c r="D52" i="75"/>
  <c r="D54" i="75"/>
  <c r="D56" i="75"/>
  <c r="D58" i="75"/>
  <c r="D60" i="75"/>
  <c r="D62" i="75"/>
  <c r="D64" i="75"/>
  <c r="D66" i="75"/>
  <c r="D68" i="75"/>
  <c r="D70" i="75"/>
  <c r="D72" i="75"/>
  <c r="D74" i="75"/>
  <c r="D76" i="75"/>
  <c r="D78" i="75"/>
  <c r="D80" i="75"/>
  <c r="D82" i="75"/>
  <c r="D84" i="75"/>
  <c r="D86" i="75"/>
  <c r="D88" i="75"/>
  <c r="D90" i="75"/>
  <c r="D92" i="75"/>
  <c r="D94" i="75"/>
  <c r="D96" i="75"/>
  <c r="D98" i="75"/>
  <c r="D100" i="75"/>
  <c r="D102" i="75"/>
  <c r="D104" i="75"/>
  <c r="AE33" i="75"/>
  <c r="I7" i="75" s="1"/>
  <c r="AH33" i="75"/>
  <c r="J7" i="75" s="1"/>
  <c r="AO33" i="74"/>
  <c r="M8" i="74" s="1"/>
  <c r="AI33" i="74"/>
  <c r="J8" i="74" s="1"/>
  <c r="AL34" i="74"/>
  <c r="AL33" i="74" s="1"/>
  <c r="K8" i="74" s="1"/>
  <c r="H23" i="4" s="1"/>
  <c r="D34" i="74"/>
  <c r="D36" i="74"/>
  <c r="D38" i="74"/>
  <c r="D40" i="74"/>
  <c r="D42" i="74"/>
  <c r="D44" i="74"/>
  <c r="D46" i="74"/>
  <c r="D48" i="74"/>
  <c r="D50" i="74"/>
  <c r="D52" i="74"/>
  <c r="D54" i="74"/>
  <c r="D56" i="74"/>
  <c r="D58" i="74"/>
  <c r="D60" i="74"/>
  <c r="D62" i="74"/>
  <c r="D64" i="74"/>
  <c r="D66" i="74"/>
  <c r="D68" i="74"/>
  <c r="D70" i="74"/>
  <c r="D72" i="74"/>
  <c r="D74" i="74"/>
  <c r="D76" i="74"/>
  <c r="D78" i="74"/>
  <c r="D80" i="74"/>
  <c r="D82" i="74"/>
  <c r="D84" i="74"/>
  <c r="D86" i="74"/>
  <c r="D88" i="74"/>
  <c r="D90" i="74"/>
  <c r="D92" i="74"/>
  <c r="D94" i="74"/>
  <c r="D96" i="74"/>
  <c r="D98" i="74"/>
  <c r="D100" i="74"/>
  <c r="D102" i="74"/>
  <c r="D104" i="74"/>
  <c r="D106" i="74"/>
  <c r="E10" i="74"/>
  <c r="AE33" i="74"/>
  <c r="I7" i="74" s="1"/>
  <c r="L7" i="74" s="1"/>
  <c r="G23" i="4" s="1"/>
  <c r="AU34" i="74"/>
  <c r="AU33" i="74" s="1"/>
  <c r="O8" i="74" s="1"/>
  <c r="AU33" i="73"/>
  <c r="O8" i="73" s="1"/>
  <c r="AR33" i="73"/>
  <c r="N8" i="73" s="1"/>
  <c r="C35" i="73"/>
  <c r="B35" i="73" s="1"/>
  <c r="C43" i="73"/>
  <c r="B43" i="73" s="1"/>
  <c r="C51" i="73"/>
  <c r="B51" i="73" s="1"/>
  <c r="C59" i="73"/>
  <c r="B59" i="73" s="1"/>
  <c r="C83" i="73"/>
  <c r="B83" i="73" s="1"/>
  <c r="C67" i="73"/>
  <c r="B67" i="73" s="1"/>
  <c r="C73" i="73"/>
  <c r="B73" i="73" s="1"/>
  <c r="C89" i="73"/>
  <c r="B89" i="73" s="1"/>
  <c r="C103" i="73"/>
  <c r="B103" i="73" s="1"/>
  <c r="C85" i="73"/>
  <c r="B85" i="73" s="1"/>
  <c r="AF33" i="73"/>
  <c r="I8" i="73" s="1"/>
  <c r="C69" i="73"/>
  <c r="B69" i="73" s="1"/>
  <c r="AI33" i="73"/>
  <c r="J8" i="73" s="1"/>
  <c r="C39" i="73"/>
  <c r="B39" i="73" s="1"/>
  <c r="C47" i="73"/>
  <c r="B47" i="73" s="1"/>
  <c r="C55" i="73"/>
  <c r="B55" i="73" s="1"/>
  <c r="C63" i="73"/>
  <c r="B63" i="73" s="1"/>
  <c r="AK33" i="73"/>
  <c r="K7" i="73" s="1"/>
  <c r="C28" i="73"/>
  <c r="E14" i="73"/>
  <c r="E12" i="73"/>
  <c r="E10" i="73"/>
  <c r="AL34" i="73"/>
  <c r="AL33" i="73" s="1"/>
  <c r="K8" i="73" s="1"/>
  <c r="H22" i="4" s="1"/>
  <c r="C81" i="73"/>
  <c r="B81" i="73" s="1"/>
  <c r="C97" i="73"/>
  <c r="B97" i="73" s="1"/>
  <c r="AO33" i="73"/>
  <c r="M8" i="73" s="1"/>
  <c r="C101" i="73"/>
  <c r="B101" i="73" s="1"/>
  <c r="D34" i="73"/>
  <c r="D36" i="73"/>
  <c r="D38" i="73"/>
  <c r="D40" i="73"/>
  <c r="D42" i="73"/>
  <c r="D44" i="73"/>
  <c r="D46" i="73"/>
  <c r="D48" i="73"/>
  <c r="D50" i="73"/>
  <c r="D52" i="73"/>
  <c r="D54" i="73"/>
  <c r="D56" i="73"/>
  <c r="D58" i="73"/>
  <c r="D60" i="73"/>
  <c r="D62" i="73"/>
  <c r="D64" i="73"/>
  <c r="D66" i="73"/>
  <c r="D68" i="73"/>
  <c r="D70" i="73"/>
  <c r="D72" i="73"/>
  <c r="D74" i="73"/>
  <c r="D76" i="73"/>
  <c r="D78" i="73"/>
  <c r="D80" i="73"/>
  <c r="D82" i="73"/>
  <c r="D84" i="73"/>
  <c r="D86" i="73"/>
  <c r="D88" i="73"/>
  <c r="D90" i="73"/>
  <c r="D92" i="73"/>
  <c r="D94" i="73"/>
  <c r="D96" i="73"/>
  <c r="D98" i="73"/>
  <c r="D100" i="73"/>
  <c r="D102" i="73"/>
  <c r="D104" i="73"/>
  <c r="AE33" i="73"/>
  <c r="I7" i="73" s="1"/>
  <c r="AH33" i="73"/>
  <c r="J7" i="73" s="1"/>
  <c r="C28" i="72"/>
  <c r="E14" i="72"/>
  <c r="E12" i="72"/>
  <c r="E10" i="72"/>
  <c r="AR33" i="72"/>
  <c r="N8" i="72" s="1"/>
  <c r="C41" i="72"/>
  <c r="B41" i="72" s="1"/>
  <c r="C49" i="72"/>
  <c r="B49" i="72" s="1"/>
  <c r="C57" i="72"/>
  <c r="B57" i="72" s="1"/>
  <c r="C67" i="72"/>
  <c r="B67" i="72" s="1"/>
  <c r="AU33" i="72"/>
  <c r="O8" i="72" s="1"/>
  <c r="C79" i="72"/>
  <c r="B79" i="72" s="1"/>
  <c r="C89" i="72"/>
  <c r="B89" i="72" s="1"/>
  <c r="C99" i="72"/>
  <c r="B99" i="72" s="1"/>
  <c r="AO33" i="72"/>
  <c r="M8" i="72" s="1"/>
  <c r="C69" i="72"/>
  <c r="B69" i="72" s="1"/>
  <c r="C35" i="72"/>
  <c r="B35" i="72" s="1"/>
  <c r="C43" i="72"/>
  <c r="B43" i="72" s="1"/>
  <c r="C51" i="72"/>
  <c r="B51" i="72" s="1"/>
  <c r="C59" i="72"/>
  <c r="B59" i="72" s="1"/>
  <c r="AF33" i="72"/>
  <c r="I8" i="72" s="1"/>
  <c r="L8" i="72" s="1"/>
  <c r="H21" i="4" s="1"/>
  <c r="C63" i="72"/>
  <c r="B63" i="72" s="1"/>
  <c r="AI33" i="72"/>
  <c r="J8" i="72" s="1"/>
  <c r="C85" i="72"/>
  <c r="B85" i="72" s="1"/>
  <c r="AK33" i="72"/>
  <c r="K7" i="72" s="1"/>
  <c r="AL34" i="72"/>
  <c r="AL33" i="72" s="1"/>
  <c r="K8" i="72" s="1"/>
  <c r="C65" i="72"/>
  <c r="B65" i="72" s="1"/>
  <c r="D34" i="72"/>
  <c r="D36" i="72"/>
  <c r="D38" i="72"/>
  <c r="D40" i="72"/>
  <c r="D42" i="72"/>
  <c r="D44" i="72"/>
  <c r="D46" i="72"/>
  <c r="D48" i="72"/>
  <c r="D50" i="72"/>
  <c r="D52" i="72"/>
  <c r="D54" i="72"/>
  <c r="D56" i="72"/>
  <c r="D58" i="72"/>
  <c r="D60" i="72"/>
  <c r="D62" i="72"/>
  <c r="D64" i="72"/>
  <c r="D66" i="72"/>
  <c r="D68" i="72"/>
  <c r="D70" i="72"/>
  <c r="D72" i="72"/>
  <c r="D74" i="72"/>
  <c r="D76" i="72"/>
  <c r="D78" i="72"/>
  <c r="D80" i="72"/>
  <c r="D82" i="72"/>
  <c r="D84" i="72"/>
  <c r="D86" i="72"/>
  <c r="D88" i="72"/>
  <c r="D90" i="72"/>
  <c r="D92" i="72"/>
  <c r="D94" i="72"/>
  <c r="D96" i="72"/>
  <c r="D98" i="72"/>
  <c r="D100" i="72"/>
  <c r="D102" i="72"/>
  <c r="D104" i="72"/>
  <c r="AE33" i="72"/>
  <c r="I7" i="72" s="1"/>
  <c r="AH33" i="72"/>
  <c r="J7" i="72" s="1"/>
  <c r="AK33" i="71"/>
  <c r="K7" i="71" s="1"/>
  <c r="AO33" i="71"/>
  <c r="M8" i="71" s="1"/>
  <c r="AL34" i="71"/>
  <c r="AL33" i="71" s="1"/>
  <c r="K8" i="71" s="1"/>
  <c r="C51" i="71"/>
  <c r="B51" i="71" s="1"/>
  <c r="C67" i="71"/>
  <c r="B67" i="71" s="1"/>
  <c r="C28" i="71"/>
  <c r="E14" i="71"/>
  <c r="E12" i="71"/>
  <c r="E10" i="71"/>
  <c r="AU33" i="71"/>
  <c r="O8" i="71" s="1"/>
  <c r="C57" i="71"/>
  <c r="B57" i="71" s="1"/>
  <c r="C73" i="71"/>
  <c r="B73" i="71" s="1"/>
  <c r="C41" i="71"/>
  <c r="B41" i="71" s="1"/>
  <c r="C47" i="71"/>
  <c r="B47" i="71" s="1"/>
  <c r="C103" i="71"/>
  <c r="B103" i="71" s="1"/>
  <c r="C53" i="71"/>
  <c r="B53" i="71" s="1"/>
  <c r="C69" i="71"/>
  <c r="B69" i="71" s="1"/>
  <c r="C99" i="71"/>
  <c r="B99" i="71" s="1"/>
  <c r="C37" i="71"/>
  <c r="B37" i="71" s="1"/>
  <c r="C105" i="71"/>
  <c r="B105" i="71" s="1"/>
  <c r="AF33" i="71"/>
  <c r="I8" i="71" s="1"/>
  <c r="AI33" i="71"/>
  <c r="J8" i="71" s="1"/>
  <c r="C55" i="71"/>
  <c r="B55" i="71" s="1"/>
  <c r="C71" i="71"/>
  <c r="B71" i="71" s="1"/>
  <c r="D34" i="71"/>
  <c r="D36" i="71"/>
  <c r="D38" i="71"/>
  <c r="D40" i="71"/>
  <c r="D42" i="71"/>
  <c r="D44" i="71"/>
  <c r="D46" i="71"/>
  <c r="D48" i="71"/>
  <c r="D50" i="71"/>
  <c r="D52" i="71"/>
  <c r="D54" i="71"/>
  <c r="D56" i="71"/>
  <c r="D58" i="71"/>
  <c r="D60" i="71"/>
  <c r="D62" i="71"/>
  <c r="D64" i="71"/>
  <c r="D66" i="71"/>
  <c r="D68" i="71"/>
  <c r="D70" i="71"/>
  <c r="D72" i="71"/>
  <c r="D74" i="71"/>
  <c r="D76" i="71"/>
  <c r="D78" i="71"/>
  <c r="D80" i="71"/>
  <c r="D82" i="71"/>
  <c r="D84" i="71"/>
  <c r="D86" i="71"/>
  <c r="D88" i="71"/>
  <c r="D90" i="71"/>
  <c r="D92" i="71"/>
  <c r="D94" i="71"/>
  <c r="D96" i="71"/>
  <c r="D98" i="71"/>
  <c r="D100" i="71"/>
  <c r="D102" i="71"/>
  <c r="D104" i="71"/>
  <c r="AE33" i="71"/>
  <c r="I7" i="71" s="1"/>
  <c r="AH33" i="71"/>
  <c r="J7" i="71" s="1"/>
  <c r="AF33" i="70"/>
  <c r="I8" i="70" s="1"/>
  <c r="C89" i="70"/>
  <c r="B89" i="70" s="1"/>
  <c r="AI33" i="70"/>
  <c r="J8" i="70" s="1"/>
  <c r="C83" i="70"/>
  <c r="B83" i="70" s="1"/>
  <c r="AK33" i="70"/>
  <c r="K7" i="70" s="1"/>
  <c r="C39" i="70"/>
  <c r="B39" i="70" s="1"/>
  <c r="B32" i="70" s="1"/>
  <c r="C30" i="70" s="1"/>
  <c r="B30" i="70" s="1"/>
  <c r="AL34" i="70"/>
  <c r="AL33" i="70" s="1"/>
  <c r="K8" i="70" s="1"/>
  <c r="C47" i="70"/>
  <c r="B47" i="70" s="1"/>
  <c r="C55" i="70"/>
  <c r="B55" i="70" s="1"/>
  <c r="C63" i="70"/>
  <c r="B63" i="70" s="1"/>
  <c r="C103" i="70"/>
  <c r="B103" i="70" s="1"/>
  <c r="AO33" i="70"/>
  <c r="M8" i="70" s="1"/>
  <c r="C71" i="70"/>
  <c r="B71" i="70" s="1"/>
  <c r="C97" i="70"/>
  <c r="B97" i="70" s="1"/>
  <c r="C28" i="70"/>
  <c r="E14" i="70"/>
  <c r="E12" i="70"/>
  <c r="E10" i="70"/>
  <c r="AR33" i="70"/>
  <c r="N8" i="70" s="1"/>
  <c r="C41" i="70"/>
  <c r="B41" i="70" s="1"/>
  <c r="C85" i="70"/>
  <c r="B85" i="70" s="1"/>
  <c r="AU33" i="70"/>
  <c r="O8" i="70" s="1"/>
  <c r="C73" i="70"/>
  <c r="B73" i="70" s="1"/>
  <c r="C35" i="70"/>
  <c r="B35" i="70" s="1"/>
  <c r="C93" i="70"/>
  <c r="B93" i="70" s="1"/>
  <c r="C43" i="70"/>
  <c r="B43" i="70" s="1"/>
  <c r="C51" i="70"/>
  <c r="B51" i="70" s="1"/>
  <c r="C59" i="70"/>
  <c r="B59" i="70" s="1"/>
  <c r="C67" i="70"/>
  <c r="B67" i="70" s="1"/>
  <c r="C87" i="70"/>
  <c r="B87" i="70" s="1"/>
  <c r="D34" i="70"/>
  <c r="D36" i="70"/>
  <c r="D38" i="70"/>
  <c r="D40" i="70"/>
  <c r="D42" i="70"/>
  <c r="D44" i="70"/>
  <c r="D46" i="70"/>
  <c r="D48" i="70"/>
  <c r="D50" i="70"/>
  <c r="D52" i="70"/>
  <c r="D54" i="70"/>
  <c r="D56" i="70"/>
  <c r="D58" i="70"/>
  <c r="D60" i="70"/>
  <c r="D62" i="70"/>
  <c r="D64" i="70"/>
  <c r="D66" i="70"/>
  <c r="D68" i="70"/>
  <c r="D70" i="70"/>
  <c r="D72" i="70"/>
  <c r="D74" i="70"/>
  <c r="D76" i="70"/>
  <c r="D78" i="70"/>
  <c r="D80" i="70"/>
  <c r="D82" i="70"/>
  <c r="D84" i="70"/>
  <c r="D86" i="70"/>
  <c r="D88" i="70"/>
  <c r="D90" i="70"/>
  <c r="D92" i="70"/>
  <c r="D94" i="70"/>
  <c r="D96" i="70"/>
  <c r="D98" i="70"/>
  <c r="D100" i="70"/>
  <c r="D102" i="70"/>
  <c r="D104" i="70"/>
  <c r="AE33" i="70"/>
  <c r="I7" i="70" s="1"/>
  <c r="AH33" i="70"/>
  <c r="J7" i="70" s="1"/>
  <c r="AT33" i="70"/>
  <c r="O7" i="70" s="1"/>
  <c r="P7" i="70" s="1"/>
  <c r="C35" i="69"/>
  <c r="B35" i="69" s="1"/>
  <c r="C43" i="69"/>
  <c r="B43" i="69" s="1"/>
  <c r="C51" i="69"/>
  <c r="B51" i="69" s="1"/>
  <c r="C59" i="69"/>
  <c r="B59" i="69" s="1"/>
  <c r="C71" i="69"/>
  <c r="B71" i="69" s="1"/>
  <c r="C97" i="69"/>
  <c r="B97" i="69" s="1"/>
  <c r="C73" i="69"/>
  <c r="B73" i="69" s="1"/>
  <c r="C99" i="69"/>
  <c r="B99" i="69" s="1"/>
  <c r="C28" i="69"/>
  <c r="E14" i="69"/>
  <c r="E12" i="69"/>
  <c r="E10" i="69"/>
  <c r="C37" i="69"/>
  <c r="B37" i="69" s="1"/>
  <c r="C45" i="69"/>
  <c r="B45" i="69" s="1"/>
  <c r="C53" i="69"/>
  <c r="B53" i="69" s="1"/>
  <c r="C61" i="69"/>
  <c r="B61" i="69" s="1"/>
  <c r="C75" i="69"/>
  <c r="B75" i="69" s="1"/>
  <c r="C89" i="69"/>
  <c r="B89" i="69" s="1"/>
  <c r="AF34" i="69"/>
  <c r="AF33" i="69" s="1"/>
  <c r="I8" i="69" s="1"/>
  <c r="L8" i="69" s="1"/>
  <c r="H18" i="4" s="1"/>
  <c r="AE33" i="69"/>
  <c r="I7" i="69" s="1"/>
  <c r="AI34" i="69"/>
  <c r="AI33" i="69" s="1"/>
  <c r="J8" i="69" s="1"/>
  <c r="AH33" i="69"/>
  <c r="J7" i="69" s="1"/>
  <c r="C63" i="69"/>
  <c r="B63" i="69" s="1"/>
  <c r="C91" i="69"/>
  <c r="B91" i="69" s="1"/>
  <c r="AN33" i="69"/>
  <c r="M7" i="69" s="1"/>
  <c r="C39" i="69"/>
  <c r="B39" i="69" s="1"/>
  <c r="C47" i="69"/>
  <c r="B47" i="69" s="1"/>
  <c r="C55" i="69"/>
  <c r="B55" i="69" s="1"/>
  <c r="AQ33" i="69"/>
  <c r="N7" i="69" s="1"/>
  <c r="AL34" i="69"/>
  <c r="AL33" i="69" s="1"/>
  <c r="K8" i="69" s="1"/>
  <c r="AT33" i="69"/>
  <c r="O7" i="69" s="1"/>
  <c r="AO33" i="69"/>
  <c r="M8" i="69" s="1"/>
  <c r="C65" i="69"/>
  <c r="B65" i="69" s="1"/>
  <c r="C81" i="69"/>
  <c r="B81" i="69" s="1"/>
  <c r="C93" i="69"/>
  <c r="B93" i="69" s="1"/>
  <c r="AR33" i="69"/>
  <c r="N8" i="69" s="1"/>
  <c r="C41" i="69"/>
  <c r="B41" i="69" s="1"/>
  <c r="C49" i="69"/>
  <c r="B49" i="69" s="1"/>
  <c r="C57" i="69"/>
  <c r="B57" i="69" s="1"/>
  <c r="C67" i="69"/>
  <c r="B67" i="69" s="1"/>
  <c r="AU33" i="69"/>
  <c r="O8" i="69" s="1"/>
  <c r="C95" i="69"/>
  <c r="B95" i="69" s="1"/>
  <c r="D34" i="69"/>
  <c r="D36" i="69"/>
  <c r="D38" i="69"/>
  <c r="D40" i="69"/>
  <c r="D42" i="69"/>
  <c r="D44" i="69"/>
  <c r="D46" i="69"/>
  <c r="D48" i="69"/>
  <c r="D50" i="69"/>
  <c r="D52" i="69"/>
  <c r="D54" i="69"/>
  <c r="D56" i="69"/>
  <c r="D58" i="69"/>
  <c r="D60" i="69"/>
  <c r="D62" i="69"/>
  <c r="D64" i="69"/>
  <c r="D66" i="69"/>
  <c r="D68" i="69"/>
  <c r="D70" i="69"/>
  <c r="D72" i="69"/>
  <c r="D74" i="69"/>
  <c r="D76" i="69"/>
  <c r="D78" i="69"/>
  <c r="D80" i="69"/>
  <c r="D82" i="69"/>
  <c r="D84" i="69"/>
  <c r="D86" i="69"/>
  <c r="D88" i="69"/>
  <c r="D90" i="69"/>
  <c r="D92" i="69"/>
  <c r="D94" i="69"/>
  <c r="D96" i="69"/>
  <c r="D98" i="69"/>
  <c r="D100" i="69"/>
  <c r="D102" i="69"/>
  <c r="D104" i="69"/>
  <c r="AO33" i="68"/>
  <c r="M8" i="68" s="1"/>
  <c r="AR33" i="68"/>
  <c r="N8" i="68" s="1"/>
  <c r="AF33" i="68"/>
  <c r="I8" i="68" s="1"/>
  <c r="AI33" i="68"/>
  <c r="J8" i="68" s="1"/>
  <c r="AL34" i="68"/>
  <c r="AL33" i="68" s="1"/>
  <c r="K8" i="68" s="1"/>
  <c r="D34" i="68"/>
  <c r="D36" i="68"/>
  <c r="D38" i="68"/>
  <c r="D40" i="68"/>
  <c r="D42" i="68"/>
  <c r="D44" i="68"/>
  <c r="D46" i="68"/>
  <c r="D48" i="68"/>
  <c r="D50" i="68"/>
  <c r="D52" i="68"/>
  <c r="D54" i="68"/>
  <c r="D56" i="68"/>
  <c r="D58" i="68"/>
  <c r="D60" i="68"/>
  <c r="D62" i="68"/>
  <c r="D64" i="68"/>
  <c r="D66" i="68"/>
  <c r="D68" i="68"/>
  <c r="D70" i="68"/>
  <c r="D72" i="68"/>
  <c r="D74" i="68"/>
  <c r="D76" i="68"/>
  <c r="D78" i="68"/>
  <c r="D80" i="68"/>
  <c r="D82" i="68"/>
  <c r="D84" i="68"/>
  <c r="D86" i="68"/>
  <c r="D88" i="68"/>
  <c r="D90" i="68"/>
  <c r="D92" i="68"/>
  <c r="D94" i="68"/>
  <c r="D96" i="68"/>
  <c r="D98" i="68"/>
  <c r="D100" i="68"/>
  <c r="D102" i="68"/>
  <c r="D104" i="68"/>
  <c r="E10" i="68"/>
  <c r="E12" i="68"/>
  <c r="AE33" i="68"/>
  <c r="I7" i="68" s="1"/>
  <c r="L7" i="68" s="1"/>
  <c r="G17" i="4" s="1"/>
  <c r="E14" i="68"/>
  <c r="AU34" i="68"/>
  <c r="AU33" i="68" s="1"/>
  <c r="O8" i="68" s="1"/>
  <c r="C35" i="67"/>
  <c r="B35" i="67" s="1"/>
  <c r="C51" i="67"/>
  <c r="B51" i="67" s="1"/>
  <c r="C67" i="67"/>
  <c r="B67" i="67" s="1"/>
  <c r="C83" i="67"/>
  <c r="B83" i="67" s="1"/>
  <c r="C37" i="67"/>
  <c r="B37" i="67" s="1"/>
  <c r="C53" i="67"/>
  <c r="B53" i="67" s="1"/>
  <c r="C69" i="67"/>
  <c r="B69" i="67" s="1"/>
  <c r="C85" i="67"/>
  <c r="B85" i="67" s="1"/>
  <c r="AF33" i="67"/>
  <c r="I8" i="67" s="1"/>
  <c r="AI33" i="67"/>
  <c r="J8" i="67" s="1"/>
  <c r="AK33" i="67"/>
  <c r="K7" i="67" s="1"/>
  <c r="AL34" i="67"/>
  <c r="AL33" i="67" s="1"/>
  <c r="K8" i="67" s="1"/>
  <c r="AO33" i="67"/>
  <c r="M8" i="67" s="1"/>
  <c r="C45" i="67"/>
  <c r="B45" i="67" s="1"/>
  <c r="C61" i="67"/>
  <c r="B61" i="67" s="1"/>
  <c r="C77" i="67"/>
  <c r="B77" i="67" s="1"/>
  <c r="AR33" i="67"/>
  <c r="N8" i="67" s="1"/>
  <c r="C47" i="67"/>
  <c r="B47" i="67" s="1"/>
  <c r="C63" i="67"/>
  <c r="B63" i="67" s="1"/>
  <c r="C79" i="67"/>
  <c r="B79" i="67" s="1"/>
  <c r="D34" i="67"/>
  <c r="D36" i="67"/>
  <c r="D38" i="67"/>
  <c r="D40" i="67"/>
  <c r="D42" i="67"/>
  <c r="D44" i="67"/>
  <c r="D46" i="67"/>
  <c r="D48" i="67"/>
  <c r="D50" i="67"/>
  <c r="D52" i="67"/>
  <c r="D54" i="67"/>
  <c r="D56" i="67"/>
  <c r="D58" i="67"/>
  <c r="D60" i="67"/>
  <c r="D62" i="67"/>
  <c r="D64" i="67"/>
  <c r="D66" i="67"/>
  <c r="D68" i="67"/>
  <c r="D70" i="67"/>
  <c r="D72" i="67"/>
  <c r="D74" i="67"/>
  <c r="D76" i="67"/>
  <c r="D78" i="67"/>
  <c r="D80" i="67"/>
  <c r="D82" i="67"/>
  <c r="D84" i="67"/>
  <c r="D86" i="67"/>
  <c r="D88" i="67"/>
  <c r="D90" i="67"/>
  <c r="D92" i="67"/>
  <c r="D94" i="67"/>
  <c r="D96" i="67"/>
  <c r="D98" i="67"/>
  <c r="D100" i="67"/>
  <c r="D102" i="67"/>
  <c r="D104" i="67"/>
  <c r="E10" i="67"/>
  <c r="E12" i="67"/>
  <c r="AE33" i="67"/>
  <c r="I7" i="67" s="1"/>
  <c r="E14" i="67"/>
  <c r="AH33" i="67"/>
  <c r="J7" i="67" s="1"/>
  <c r="AF33" i="66"/>
  <c r="I8" i="66" s="1"/>
  <c r="AI33" i="66"/>
  <c r="J8" i="66" s="1"/>
  <c r="P8" i="66"/>
  <c r="P7" i="66"/>
  <c r="B32" i="66"/>
  <c r="C30" i="66" s="1"/>
  <c r="B30" i="66" s="1"/>
  <c r="AL34" i="66"/>
  <c r="AL33" i="66" s="1"/>
  <c r="K8" i="66" s="1"/>
  <c r="D34" i="66"/>
  <c r="D36" i="66"/>
  <c r="D38" i="66"/>
  <c r="D40" i="66"/>
  <c r="D42" i="66"/>
  <c r="D44" i="66"/>
  <c r="D46" i="66"/>
  <c r="D48" i="66"/>
  <c r="D50" i="66"/>
  <c r="D52" i="66"/>
  <c r="D54" i="66"/>
  <c r="D56" i="66"/>
  <c r="D58" i="66"/>
  <c r="D60" i="66"/>
  <c r="D62" i="66"/>
  <c r="D64" i="66"/>
  <c r="D66" i="66"/>
  <c r="D68" i="66"/>
  <c r="D70" i="66"/>
  <c r="D72" i="66"/>
  <c r="D74" i="66"/>
  <c r="D76" i="66"/>
  <c r="D78" i="66"/>
  <c r="D80" i="66"/>
  <c r="D82" i="66"/>
  <c r="D84" i="66"/>
  <c r="D86" i="66"/>
  <c r="D88" i="66"/>
  <c r="D90" i="66"/>
  <c r="D92" i="66"/>
  <c r="D94" i="66"/>
  <c r="D96" i="66"/>
  <c r="D98" i="66"/>
  <c r="D100" i="66"/>
  <c r="D102" i="66"/>
  <c r="D104" i="66"/>
  <c r="D106" i="66"/>
  <c r="AE33" i="66"/>
  <c r="I7" i="66" s="1"/>
  <c r="AH33" i="66"/>
  <c r="J7" i="66" s="1"/>
  <c r="AU34" i="66"/>
  <c r="AU33" i="66" s="1"/>
  <c r="O8" i="66" s="1"/>
  <c r="D101" i="66"/>
  <c r="D103" i="66"/>
  <c r="D105" i="66"/>
  <c r="AL33" i="65"/>
  <c r="K8" i="65" s="1"/>
  <c r="AR33" i="65"/>
  <c r="N8" i="65" s="1"/>
  <c r="AO33" i="65"/>
  <c r="M8" i="65" s="1"/>
  <c r="AF34" i="65"/>
  <c r="AF33" i="65" s="1"/>
  <c r="I8" i="65" s="1"/>
  <c r="AQ33" i="65"/>
  <c r="N7" i="65" s="1"/>
  <c r="AI34" i="65"/>
  <c r="AI33" i="65" s="1"/>
  <c r="J8" i="65" s="1"/>
  <c r="AH33" i="65"/>
  <c r="J7" i="65" s="1"/>
  <c r="C28" i="65"/>
  <c r="E14" i="65"/>
  <c r="E12" i="65"/>
  <c r="E10" i="65"/>
  <c r="AT33" i="65"/>
  <c r="O7" i="65" s="1"/>
  <c r="C68" i="65"/>
  <c r="B68" i="65" s="1"/>
  <c r="B32" i="65" s="1"/>
  <c r="C30" i="65" s="1"/>
  <c r="B30" i="65" s="1"/>
  <c r="C72" i="65"/>
  <c r="B72" i="65" s="1"/>
  <c r="C76" i="65"/>
  <c r="B76" i="65" s="1"/>
  <c r="C80" i="65"/>
  <c r="B80" i="65" s="1"/>
  <c r="C84" i="65"/>
  <c r="B84" i="65" s="1"/>
  <c r="C88" i="65"/>
  <c r="B88" i="65" s="1"/>
  <c r="C92" i="65"/>
  <c r="B92" i="65" s="1"/>
  <c r="C96" i="65"/>
  <c r="B96" i="65" s="1"/>
  <c r="C100" i="65"/>
  <c r="B100" i="65" s="1"/>
  <c r="C104" i="65"/>
  <c r="B104" i="65" s="1"/>
  <c r="C70" i="65"/>
  <c r="B70" i="65" s="1"/>
  <c r="C74" i="65"/>
  <c r="B74" i="65" s="1"/>
  <c r="C78" i="65"/>
  <c r="B78" i="65" s="1"/>
  <c r="C82" i="65"/>
  <c r="B82" i="65" s="1"/>
  <c r="C86" i="65"/>
  <c r="B86" i="65" s="1"/>
  <c r="C90" i="65"/>
  <c r="B90" i="65" s="1"/>
  <c r="C94" i="65"/>
  <c r="B94" i="65" s="1"/>
  <c r="C98" i="65"/>
  <c r="B98" i="65" s="1"/>
  <c r="C102" i="65"/>
  <c r="B102" i="65" s="1"/>
  <c r="AU33" i="65"/>
  <c r="O8" i="65" s="1"/>
  <c r="C106" i="65"/>
  <c r="B106" i="65" s="1"/>
  <c r="D34" i="65"/>
  <c r="D36" i="65"/>
  <c r="D38" i="65"/>
  <c r="D40" i="65"/>
  <c r="D42" i="65"/>
  <c r="D44" i="65"/>
  <c r="D46" i="65"/>
  <c r="D48" i="65"/>
  <c r="D50" i="65"/>
  <c r="D52" i="65"/>
  <c r="D54" i="65"/>
  <c r="D56" i="65"/>
  <c r="D58" i="65"/>
  <c r="D60" i="65"/>
  <c r="D62" i="65"/>
  <c r="D64" i="65"/>
  <c r="D66" i="65"/>
  <c r="D68" i="65"/>
  <c r="D70" i="65"/>
  <c r="D72" i="65"/>
  <c r="D74" i="65"/>
  <c r="D76" i="65"/>
  <c r="D78" i="65"/>
  <c r="D80" i="65"/>
  <c r="D82" i="65"/>
  <c r="D84" i="65"/>
  <c r="D86" i="65"/>
  <c r="D88" i="65"/>
  <c r="D90" i="65"/>
  <c r="D92" i="65"/>
  <c r="D94" i="65"/>
  <c r="D96" i="65"/>
  <c r="D98" i="65"/>
  <c r="D100" i="65"/>
  <c r="D102" i="65"/>
  <c r="D104" i="65"/>
  <c r="AO33" i="64"/>
  <c r="M8" i="64" s="1"/>
  <c r="AI33" i="64"/>
  <c r="J8" i="64" s="1"/>
  <c r="AU33" i="64"/>
  <c r="O8" i="64" s="1"/>
  <c r="C35" i="64"/>
  <c r="B35" i="64" s="1"/>
  <c r="C40" i="64"/>
  <c r="B40" i="64" s="1"/>
  <c r="D68" i="64"/>
  <c r="C102" i="64"/>
  <c r="B102" i="64" s="1"/>
  <c r="AN33" i="64"/>
  <c r="M7" i="64" s="1"/>
  <c r="D41" i="64"/>
  <c r="C46" i="64"/>
  <c r="B46" i="64" s="1"/>
  <c r="D88" i="64"/>
  <c r="D96" i="64"/>
  <c r="D104" i="64"/>
  <c r="C52" i="64"/>
  <c r="B52" i="64" s="1"/>
  <c r="C58" i="64"/>
  <c r="B58" i="64" s="1"/>
  <c r="C64" i="64"/>
  <c r="B64" i="64" s="1"/>
  <c r="C76" i="64"/>
  <c r="B76" i="64" s="1"/>
  <c r="AR33" i="64"/>
  <c r="N8" i="64" s="1"/>
  <c r="D107" i="64"/>
  <c r="D105" i="64"/>
  <c r="D103" i="64"/>
  <c r="D101" i="64"/>
  <c r="D99" i="64"/>
  <c r="D97" i="64"/>
  <c r="D95" i="64"/>
  <c r="D93" i="64"/>
  <c r="D91" i="64"/>
  <c r="D89" i="64"/>
  <c r="D87" i="64"/>
  <c r="D85" i="64"/>
  <c r="D83" i="64"/>
  <c r="D81" i="64"/>
  <c r="D79" i="64"/>
  <c r="D77" i="64"/>
  <c r="D75" i="64"/>
  <c r="D73" i="64"/>
  <c r="D71" i="64"/>
  <c r="D69" i="64"/>
  <c r="D67" i="64"/>
  <c r="D65" i="64"/>
  <c r="D63" i="64"/>
  <c r="D61" i="64"/>
  <c r="D80" i="64"/>
  <c r="D64" i="64"/>
  <c r="D55" i="64"/>
  <c r="D52" i="64"/>
  <c r="D49" i="64"/>
  <c r="D46" i="64"/>
  <c r="D70" i="64"/>
  <c r="D43" i="64"/>
  <c r="D40" i="64"/>
  <c r="D78" i="64"/>
  <c r="D37" i="64"/>
  <c r="D34" i="64"/>
  <c r="D62" i="64"/>
  <c r="D56" i="64"/>
  <c r="D76" i="64"/>
  <c r="D60" i="64"/>
  <c r="D106" i="64"/>
  <c r="D102" i="64"/>
  <c r="D98" i="64"/>
  <c r="D94" i="64"/>
  <c r="D90" i="64"/>
  <c r="D86" i="64"/>
  <c r="D57" i="64"/>
  <c r="D54" i="64"/>
  <c r="D59" i="64"/>
  <c r="D82" i="64"/>
  <c r="D66" i="64"/>
  <c r="D51" i="64"/>
  <c r="D48" i="64"/>
  <c r="D45" i="64"/>
  <c r="D42" i="64"/>
  <c r="D72" i="64"/>
  <c r="D39" i="64"/>
  <c r="D36" i="64"/>
  <c r="D47" i="64"/>
  <c r="C82" i="64"/>
  <c r="B82" i="64" s="1"/>
  <c r="AH33" i="64"/>
  <c r="J7" i="64" s="1"/>
  <c r="AT33" i="64"/>
  <c r="O7" i="64" s="1"/>
  <c r="C47" i="64"/>
  <c r="B47" i="64" s="1"/>
  <c r="C70" i="64"/>
  <c r="B70" i="64" s="1"/>
  <c r="C90" i="64"/>
  <c r="B90" i="64" s="1"/>
  <c r="C98" i="64"/>
  <c r="B98" i="64" s="1"/>
  <c r="AE33" i="64"/>
  <c r="I7" i="64" s="1"/>
  <c r="C42" i="64"/>
  <c r="B42" i="64" s="1"/>
  <c r="C48" i="64"/>
  <c r="B48" i="64" s="1"/>
  <c r="C77" i="64"/>
  <c r="B77" i="64" s="1"/>
  <c r="AQ33" i="64"/>
  <c r="N7" i="64" s="1"/>
  <c r="C39" i="64"/>
  <c r="B39" i="64" s="1"/>
  <c r="C69" i="64"/>
  <c r="B69" i="64" s="1"/>
  <c r="AK33" i="64"/>
  <c r="K7" i="64" s="1"/>
  <c r="C45" i="64"/>
  <c r="B45" i="64" s="1"/>
  <c r="AL33" i="64"/>
  <c r="K8" i="64" s="1"/>
  <c r="L8" i="64" s="1"/>
  <c r="H13" i="4" s="1"/>
  <c r="C51" i="64"/>
  <c r="B51" i="64" s="1"/>
  <c r="C63" i="64"/>
  <c r="B63" i="64" s="1"/>
  <c r="C79" i="64"/>
  <c r="B79" i="64" s="1"/>
  <c r="C57" i="64"/>
  <c r="B57" i="64" s="1"/>
  <c r="C73" i="64"/>
  <c r="B73" i="64" s="1"/>
  <c r="C37" i="64"/>
  <c r="B37" i="64" s="1"/>
  <c r="C43" i="64"/>
  <c r="B43" i="64" s="1"/>
  <c r="C67" i="64"/>
  <c r="B67" i="64" s="1"/>
  <c r="C83" i="64"/>
  <c r="B83" i="64" s="1"/>
  <c r="C87" i="64"/>
  <c r="B87" i="64" s="1"/>
  <c r="C91" i="64"/>
  <c r="B91" i="64" s="1"/>
  <c r="C95" i="64"/>
  <c r="B95" i="64" s="1"/>
  <c r="C99" i="64"/>
  <c r="B99" i="64" s="1"/>
  <c r="C103" i="64"/>
  <c r="B103" i="64" s="1"/>
  <c r="C107" i="64"/>
  <c r="B107" i="64" s="1"/>
  <c r="C49" i="64"/>
  <c r="B49" i="64" s="1"/>
  <c r="AO33" i="63"/>
  <c r="M8" i="63" s="1"/>
  <c r="AI37" i="63"/>
  <c r="AI33" i="63" s="1"/>
  <c r="J8" i="63" s="1"/>
  <c r="D98" i="63"/>
  <c r="AF35" i="63"/>
  <c r="AF33" i="63" s="1"/>
  <c r="I8" i="63" s="1"/>
  <c r="D88" i="63"/>
  <c r="C72" i="63"/>
  <c r="B72" i="63" s="1"/>
  <c r="C88" i="63"/>
  <c r="B88" i="63" s="1"/>
  <c r="C61" i="63"/>
  <c r="B61" i="63" s="1"/>
  <c r="D66" i="63"/>
  <c r="C77" i="63"/>
  <c r="B77" i="63" s="1"/>
  <c r="D82" i="63"/>
  <c r="C104" i="63"/>
  <c r="B104" i="63" s="1"/>
  <c r="D72" i="63"/>
  <c r="C82" i="63"/>
  <c r="B82" i="63" s="1"/>
  <c r="AK33" i="63"/>
  <c r="K7" i="63" s="1"/>
  <c r="AU33" i="63"/>
  <c r="O8" i="63" s="1"/>
  <c r="C54" i="63"/>
  <c r="B54" i="63" s="1"/>
  <c r="D60" i="63"/>
  <c r="D76" i="63"/>
  <c r="D92" i="63"/>
  <c r="D96" i="63"/>
  <c r="C100" i="63"/>
  <c r="B100" i="63" s="1"/>
  <c r="D34" i="63"/>
  <c r="D68" i="63"/>
  <c r="C66" i="63"/>
  <c r="B66" i="63" s="1"/>
  <c r="E10" i="63"/>
  <c r="C60" i="63"/>
  <c r="B60" i="63" s="1"/>
  <c r="C76" i="63"/>
  <c r="B76" i="63" s="1"/>
  <c r="C92" i="63"/>
  <c r="B92" i="63" s="1"/>
  <c r="C96" i="63"/>
  <c r="B96" i="63" s="1"/>
  <c r="AQ33" i="63"/>
  <c r="N7" i="63" s="1"/>
  <c r="D38" i="63"/>
  <c r="D46" i="63"/>
  <c r="D54" i="63"/>
  <c r="C38" i="63"/>
  <c r="B38" i="63" s="1"/>
  <c r="C46" i="63"/>
  <c r="B46" i="63" s="1"/>
  <c r="E14" i="63"/>
  <c r="C65" i="63"/>
  <c r="B65" i="63" s="1"/>
  <c r="D70" i="63"/>
  <c r="C81" i="63"/>
  <c r="B81" i="63" s="1"/>
  <c r="D86" i="63"/>
  <c r="C28" i="63"/>
  <c r="D36" i="63"/>
  <c r="D44" i="63"/>
  <c r="D52" i="63"/>
  <c r="C70" i="63"/>
  <c r="B70" i="63" s="1"/>
  <c r="C86" i="63"/>
  <c r="B86" i="63" s="1"/>
  <c r="C103" i="63"/>
  <c r="B103" i="63" s="1"/>
  <c r="C64" i="63"/>
  <c r="B64" i="63" s="1"/>
  <c r="C80" i="63"/>
  <c r="B80" i="63" s="1"/>
  <c r="C74" i="63"/>
  <c r="B74" i="63" s="1"/>
  <c r="C90" i="63"/>
  <c r="B90" i="63" s="1"/>
  <c r="C102" i="63"/>
  <c r="B102" i="63" s="1"/>
  <c r="D107" i="63"/>
  <c r="D105" i="63"/>
  <c r="D103" i="63"/>
  <c r="D101" i="63"/>
  <c r="D99" i="63"/>
  <c r="D97" i="63"/>
  <c r="D95" i="63"/>
  <c r="D93" i="63"/>
  <c r="D91" i="63"/>
  <c r="D89" i="63"/>
  <c r="D87" i="63"/>
  <c r="D85" i="63"/>
  <c r="D83" i="63"/>
  <c r="D81" i="63"/>
  <c r="D79" i="63"/>
  <c r="D77" i="63"/>
  <c r="D75" i="63"/>
  <c r="D73" i="63"/>
  <c r="D71" i="63"/>
  <c r="D69" i="63"/>
  <c r="D67" i="63"/>
  <c r="D65" i="63"/>
  <c r="D63" i="63"/>
  <c r="D61" i="63"/>
  <c r="D59" i="63"/>
  <c r="D57" i="63"/>
  <c r="D55" i="63"/>
  <c r="D53" i="63"/>
  <c r="D51" i="63"/>
  <c r="D49" i="63"/>
  <c r="D47" i="63"/>
  <c r="D45" i="63"/>
  <c r="D43" i="63"/>
  <c r="D41" i="63"/>
  <c r="D39" i="63"/>
  <c r="D37" i="63"/>
  <c r="D35" i="63"/>
  <c r="D106" i="63"/>
  <c r="D104" i="63"/>
  <c r="D102" i="63"/>
  <c r="D100" i="63"/>
  <c r="D50" i="63"/>
  <c r="D94" i="63"/>
  <c r="AN33" i="63"/>
  <c r="M7" i="63" s="1"/>
  <c r="D84" i="63"/>
  <c r="AR34" i="63"/>
  <c r="AR33" i="63" s="1"/>
  <c r="N8" i="63" s="1"/>
  <c r="D62" i="63"/>
  <c r="D78" i="63"/>
  <c r="AT33" i="63"/>
  <c r="O7" i="63" s="1"/>
  <c r="D40" i="63"/>
  <c r="D48" i="63"/>
  <c r="D56" i="63"/>
  <c r="C62" i="63"/>
  <c r="B62" i="63" s="1"/>
  <c r="C78" i="63"/>
  <c r="B78" i="63" s="1"/>
  <c r="D58" i="63"/>
  <c r="D74" i="63"/>
  <c r="D42" i="63"/>
  <c r="AN107" i="1"/>
  <c r="AO107" i="1" s="1"/>
  <c r="AN106" i="1"/>
  <c r="AN105" i="1"/>
  <c r="AO105" i="1" s="1"/>
  <c r="AN104" i="1"/>
  <c r="AO104" i="1" s="1"/>
  <c r="AN103" i="1"/>
  <c r="AO103" i="1" s="1"/>
  <c r="AN102" i="1"/>
  <c r="AO102" i="1" s="1"/>
  <c r="AN101" i="1"/>
  <c r="AN100" i="1"/>
  <c r="AN99" i="1"/>
  <c r="AO99" i="1" s="1"/>
  <c r="AN98" i="1"/>
  <c r="AN97" i="1"/>
  <c r="AO97" i="1" s="1"/>
  <c r="AN96" i="1"/>
  <c r="AO96" i="1" s="1"/>
  <c r="AN95" i="1"/>
  <c r="AO95" i="1" s="1"/>
  <c r="AN94" i="1"/>
  <c r="AO94" i="1" s="1"/>
  <c r="AN93" i="1"/>
  <c r="AO93" i="1" s="1"/>
  <c r="AN92" i="1"/>
  <c r="AO92" i="1" s="1"/>
  <c r="AN91" i="1"/>
  <c r="AO91" i="1" s="1"/>
  <c r="AN90" i="1"/>
  <c r="AN89" i="1"/>
  <c r="AN88" i="1"/>
  <c r="AO88" i="1" s="1"/>
  <c r="AN87" i="1"/>
  <c r="AO87" i="1" s="1"/>
  <c r="AN86" i="1"/>
  <c r="AO86" i="1" s="1"/>
  <c r="AN85" i="1"/>
  <c r="AN84" i="1"/>
  <c r="AN83" i="1"/>
  <c r="AO83" i="1" s="1"/>
  <c r="AN82" i="1"/>
  <c r="AO82" i="1" s="1"/>
  <c r="AN81" i="1"/>
  <c r="AO81" i="1" s="1"/>
  <c r="AN80" i="1"/>
  <c r="AN79" i="1"/>
  <c r="AO79" i="1" s="1"/>
  <c r="AN78" i="1"/>
  <c r="AO78" i="1" s="1"/>
  <c r="AN77" i="1"/>
  <c r="AO77" i="1" s="1"/>
  <c r="AN76" i="1"/>
  <c r="AO76" i="1" s="1"/>
  <c r="AN75" i="1"/>
  <c r="AO75" i="1" s="1"/>
  <c r="AN74" i="1"/>
  <c r="AO74" i="1" s="1"/>
  <c r="AN73" i="1"/>
  <c r="AO73" i="1" s="1"/>
  <c r="AN72" i="1"/>
  <c r="AO72" i="1" s="1"/>
  <c r="AN71" i="1"/>
  <c r="AO71" i="1" s="1"/>
  <c r="AN70" i="1"/>
  <c r="AO70" i="1" s="1"/>
  <c r="AN69" i="1"/>
  <c r="AN68" i="1"/>
  <c r="AO68" i="1" s="1"/>
  <c r="AN67" i="1"/>
  <c r="AO67" i="1" s="1"/>
  <c r="AN66" i="1"/>
  <c r="AO66" i="1" s="1"/>
  <c r="AN65" i="1"/>
  <c r="AO65" i="1" s="1"/>
  <c r="AN64" i="1"/>
  <c r="AO64" i="1" s="1"/>
  <c r="AN63" i="1"/>
  <c r="AO63" i="1" s="1"/>
  <c r="AN62" i="1"/>
  <c r="AO62" i="1" s="1"/>
  <c r="AN61" i="1"/>
  <c r="AO61" i="1" s="1"/>
  <c r="AN60" i="1"/>
  <c r="AO60" i="1" s="1"/>
  <c r="AN59" i="1"/>
  <c r="AO59" i="1" s="1"/>
  <c r="AN58" i="1"/>
  <c r="AO58" i="1" s="1"/>
  <c r="AN57" i="1"/>
  <c r="AO57" i="1" s="1"/>
  <c r="AN56" i="1"/>
  <c r="AO56" i="1" s="1"/>
  <c r="AN55" i="1"/>
  <c r="AO55" i="1" s="1"/>
  <c r="AN54" i="1"/>
  <c r="AO54" i="1" s="1"/>
  <c r="AN53" i="1"/>
  <c r="AO53" i="1" s="1"/>
  <c r="AN52" i="1"/>
  <c r="AN51" i="1"/>
  <c r="AO51" i="1" s="1"/>
  <c r="AN50" i="1"/>
  <c r="AO50" i="1" s="1"/>
  <c r="AN49" i="1"/>
  <c r="AO49" i="1" s="1"/>
  <c r="AN48" i="1"/>
  <c r="AN47" i="1"/>
  <c r="AO47" i="1" s="1"/>
  <c r="AN46" i="1"/>
  <c r="AO46" i="1" s="1"/>
  <c r="AN45" i="1"/>
  <c r="AO45" i="1" s="1"/>
  <c r="AN44" i="1"/>
  <c r="AO44" i="1" s="1"/>
  <c r="AN43" i="1"/>
  <c r="AN42" i="1"/>
  <c r="AN41" i="1"/>
  <c r="AO41" i="1" s="1"/>
  <c r="AN40" i="1"/>
  <c r="AO40" i="1" s="1"/>
  <c r="AN39" i="1"/>
  <c r="AO39" i="1" s="1"/>
  <c r="AN38" i="1"/>
  <c r="AO38" i="1" s="1"/>
  <c r="AN37" i="1"/>
  <c r="AO37" i="1" s="1"/>
  <c r="AN36" i="1"/>
  <c r="AO36" i="1" s="1"/>
  <c r="AN35" i="1"/>
  <c r="AO35" i="1" s="1"/>
  <c r="AO98" i="1"/>
  <c r="AN34" i="1"/>
  <c r="AO34" i="1" s="1"/>
  <c r="AL94" i="1"/>
  <c r="AL62" i="1"/>
  <c r="AL61" i="1"/>
  <c r="AL54" i="1"/>
  <c r="AL43" i="1"/>
  <c r="AL42" i="1"/>
  <c r="AK107" i="1"/>
  <c r="AL107" i="1" s="1"/>
  <c r="AK106" i="1"/>
  <c r="AL106" i="1" s="1"/>
  <c r="AK105" i="1"/>
  <c r="AL105" i="1" s="1"/>
  <c r="AK104" i="1"/>
  <c r="AL104" i="1" s="1"/>
  <c r="AK103" i="1"/>
  <c r="AL103" i="1" s="1"/>
  <c r="AK102" i="1"/>
  <c r="AL102" i="1" s="1"/>
  <c r="AK101" i="1"/>
  <c r="AL101" i="1" s="1"/>
  <c r="AK100" i="1"/>
  <c r="AL100" i="1" s="1"/>
  <c r="AK99" i="1"/>
  <c r="AL99" i="1" s="1"/>
  <c r="AK98" i="1"/>
  <c r="AL98" i="1" s="1"/>
  <c r="AK97" i="1"/>
  <c r="AL97" i="1" s="1"/>
  <c r="AK96" i="1"/>
  <c r="AL96" i="1" s="1"/>
  <c r="AK95" i="1"/>
  <c r="AL95" i="1" s="1"/>
  <c r="AK94" i="1"/>
  <c r="AK93" i="1"/>
  <c r="AL93" i="1" s="1"/>
  <c r="AK92" i="1"/>
  <c r="AL92" i="1" s="1"/>
  <c r="AK91" i="1"/>
  <c r="AL91" i="1" s="1"/>
  <c r="AK90" i="1"/>
  <c r="AL90" i="1" s="1"/>
  <c r="AK89" i="1"/>
  <c r="AL89" i="1" s="1"/>
  <c r="AK88" i="1"/>
  <c r="AL88" i="1" s="1"/>
  <c r="AK87" i="1"/>
  <c r="AL87" i="1" s="1"/>
  <c r="AK86" i="1"/>
  <c r="AL86" i="1" s="1"/>
  <c r="AK85" i="1"/>
  <c r="AL85" i="1" s="1"/>
  <c r="AK84" i="1"/>
  <c r="AL84" i="1" s="1"/>
  <c r="AK83" i="1"/>
  <c r="AL83" i="1" s="1"/>
  <c r="AK82" i="1"/>
  <c r="AL82" i="1" s="1"/>
  <c r="AK81" i="1"/>
  <c r="AL81" i="1" s="1"/>
  <c r="AK80" i="1"/>
  <c r="AL80" i="1" s="1"/>
  <c r="AK79" i="1"/>
  <c r="AL79" i="1" s="1"/>
  <c r="AK78" i="1"/>
  <c r="AL78" i="1" s="1"/>
  <c r="AK77" i="1"/>
  <c r="AL77" i="1" s="1"/>
  <c r="AK76" i="1"/>
  <c r="AL76" i="1" s="1"/>
  <c r="AK75" i="1"/>
  <c r="AL75" i="1" s="1"/>
  <c r="AK74" i="1"/>
  <c r="AL74" i="1" s="1"/>
  <c r="AK73" i="1"/>
  <c r="AL73" i="1" s="1"/>
  <c r="AK72" i="1"/>
  <c r="AL72" i="1" s="1"/>
  <c r="AK71" i="1"/>
  <c r="AL71" i="1" s="1"/>
  <c r="AK70" i="1"/>
  <c r="AL70" i="1" s="1"/>
  <c r="AK69" i="1"/>
  <c r="AL69" i="1" s="1"/>
  <c r="AK68" i="1"/>
  <c r="AL68" i="1" s="1"/>
  <c r="AK67" i="1"/>
  <c r="AL67" i="1" s="1"/>
  <c r="AK66" i="1"/>
  <c r="AL66" i="1" s="1"/>
  <c r="AK65" i="1"/>
  <c r="AL65" i="1" s="1"/>
  <c r="AK64" i="1"/>
  <c r="AL64" i="1" s="1"/>
  <c r="AK63" i="1"/>
  <c r="AL63" i="1" s="1"/>
  <c r="AK62" i="1"/>
  <c r="AK61" i="1"/>
  <c r="AK60" i="1"/>
  <c r="AL60" i="1" s="1"/>
  <c r="AK59" i="1"/>
  <c r="AL59" i="1" s="1"/>
  <c r="AK58" i="1"/>
  <c r="AL58" i="1" s="1"/>
  <c r="AK57" i="1"/>
  <c r="AL57" i="1" s="1"/>
  <c r="AK56" i="1"/>
  <c r="AL56" i="1" s="1"/>
  <c r="AK55" i="1"/>
  <c r="AL55" i="1" s="1"/>
  <c r="AK54" i="1"/>
  <c r="AK53" i="1"/>
  <c r="AL53" i="1" s="1"/>
  <c r="AK52" i="1"/>
  <c r="AL52" i="1" s="1"/>
  <c r="AK51" i="1"/>
  <c r="AL51" i="1" s="1"/>
  <c r="AK50" i="1"/>
  <c r="AL50" i="1" s="1"/>
  <c r="AK49" i="1"/>
  <c r="AL49" i="1" s="1"/>
  <c r="AK48" i="1"/>
  <c r="AL48" i="1" s="1"/>
  <c r="AK47" i="1"/>
  <c r="AL47" i="1" s="1"/>
  <c r="AK46" i="1"/>
  <c r="AL46" i="1" s="1"/>
  <c r="AK45" i="1"/>
  <c r="AL45" i="1" s="1"/>
  <c r="AK44" i="1"/>
  <c r="AL44" i="1" s="1"/>
  <c r="AK43" i="1"/>
  <c r="AK42" i="1"/>
  <c r="AK41" i="1"/>
  <c r="AL41" i="1" s="1"/>
  <c r="AK40" i="1"/>
  <c r="AL40" i="1" s="1"/>
  <c r="AK39" i="1"/>
  <c r="AL39" i="1" s="1"/>
  <c r="AK38" i="1"/>
  <c r="AL38" i="1" s="1"/>
  <c r="AK37" i="1"/>
  <c r="AL37" i="1" s="1"/>
  <c r="AK36" i="1"/>
  <c r="AL36" i="1" s="1"/>
  <c r="AK35" i="1"/>
  <c r="AL35" i="1" s="1"/>
  <c r="AK34" i="1"/>
  <c r="AL34" i="1" s="1"/>
  <c r="AT35" i="1"/>
  <c r="AU35" i="1" s="1"/>
  <c r="AT36" i="1"/>
  <c r="AU36" i="1" s="1"/>
  <c r="AT37" i="1"/>
  <c r="AU37" i="1" s="1"/>
  <c r="AT38" i="1"/>
  <c r="AU38" i="1" s="1"/>
  <c r="AT39" i="1"/>
  <c r="AU39" i="1" s="1"/>
  <c r="AT40" i="1"/>
  <c r="AU40" i="1" s="1"/>
  <c r="AT41" i="1"/>
  <c r="AU41" i="1" s="1"/>
  <c r="AT42" i="1"/>
  <c r="AU42" i="1" s="1"/>
  <c r="AT43" i="1"/>
  <c r="AU43" i="1" s="1"/>
  <c r="AT44" i="1"/>
  <c r="AU44" i="1" s="1"/>
  <c r="AT45" i="1"/>
  <c r="AU45" i="1" s="1"/>
  <c r="AT46" i="1"/>
  <c r="AU46" i="1" s="1"/>
  <c r="AT47" i="1"/>
  <c r="AU47" i="1"/>
  <c r="AT48" i="1"/>
  <c r="AU48" i="1" s="1"/>
  <c r="AT49" i="1"/>
  <c r="AU49" i="1" s="1"/>
  <c r="AT50" i="1"/>
  <c r="AU50" i="1" s="1"/>
  <c r="AT51" i="1"/>
  <c r="AU51" i="1" s="1"/>
  <c r="AT52" i="1"/>
  <c r="AU52" i="1" s="1"/>
  <c r="AT53" i="1"/>
  <c r="AU53" i="1" s="1"/>
  <c r="AT54" i="1"/>
  <c r="AU54" i="1" s="1"/>
  <c r="AT55" i="1"/>
  <c r="AU55" i="1" s="1"/>
  <c r="AT56" i="1"/>
  <c r="AU56" i="1" s="1"/>
  <c r="AT57" i="1"/>
  <c r="AU57" i="1" s="1"/>
  <c r="AT58" i="1"/>
  <c r="AU58" i="1" s="1"/>
  <c r="AT59" i="1"/>
  <c r="AU59" i="1" s="1"/>
  <c r="AT60" i="1"/>
  <c r="AU60" i="1" s="1"/>
  <c r="AT61" i="1"/>
  <c r="AU61" i="1" s="1"/>
  <c r="AT62" i="1"/>
  <c r="AU62" i="1" s="1"/>
  <c r="AT63" i="1"/>
  <c r="AU63" i="1" s="1"/>
  <c r="AT64" i="1"/>
  <c r="AU64" i="1"/>
  <c r="AT65" i="1"/>
  <c r="AU65" i="1" s="1"/>
  <c r="AT66" i="1"/>
  <c r="AU66" i="1" s="1"/>
  <c r="AT67" i="1"/>
  <c r="AU67" i="1" s="1"/>
  <c r="AT68" i="1"/>
  <c r="AU68" i="1" s="1"/>
  <c r="AT69" i="1"/>
  <c r="AU69" i="1" s="1"/>
  <c r="AT70" i="1"/>
  <c r="AU70" i="1" s="1"/>
  <c r="AT71" i="1"/>
  <c r="AU71" i="1"/>
  <c r="AT72" i="1"/>
  <c r="AU72" i="1" s="1"/>
  <c r="AT73" i="1"/>
  <c r="AU73" i="1" s="1"/>
  <c r="AT74" i="1"/>
  <c r="AU74" i="1" s="1"/>
  <c r="AT75" i="1"/>
  <c r="AU75" i="1" s="1"/>
  <c r="AT76" i="1"/>
  <c r="AU76" i="1"/>
  <c r="AT77" i="1"/>
  <c r="AU77" i="1" s="1"/>
  <c r="AT78" i="1"/>
  <c r="AU78" i="1" s="1"/>
  <c r="AT79" i="1"/>
  <c r="AU79" i="1"/>
  <c r="AT80" i="1"/>
  <c r="AU80" i="1" s="1"/>
  <c r="AT81" i="1"/>
  <c r="AU81" i="1" s="1"/>
  <c r="AT82" i="1"/>
  <c r="AU82" i="1"/>
  <c r="AT83" i="1"/>
  <c r="AU83" i="1" s="1"/>
  <c r="AT84" i="1"/>
  <c r="AU84" i="1" s="1"/>
  <c r="AT85" i="1"/>
  <c r="AU85" i="1" s="1"/>
  <c r="AT86" i="1"/>
  <c r="AU86" i="1" s="1"/>
  <c r="AT87" i="1"/>
  <c r="AU87" i="1" s="1"/>
  <c r="AT88" i="1"/>
  <c r="AU88" i="1" s="1"/>
  <c r="AT89" i="1"/>
  <c r="AU89" i="1"/>
  <c r="AT90" i="1"/>
  <c r="AU90" i="1" s="1"/>
  <c r="AT91" i="1"/>
  <c r="AU91" i="1" s="1"/>
  <c r="AT92" i="1"/>
  <c r="AU92" i="1" s="1"/>
  <c r="AT93" i="1"/>
  <c r="AU93" i="1" s="1"/>
  <c r="AT94" i="1"/>
  <c r="AU94" i="1" s="1"/>
  <c r="AT95" i="1"/>
  <c r="AU95" i="1"/>
  <c r="AT96" i="1"/>
  <c r="AU96" i="1" s="1"/>
  <c r="AT97" i="1"/>
  <c r="AU97" i="1" s="1"/>
  <c r="AT98" i="1"/>
  <c r="AU98" i="1" s="1"/>
  <c r="AT99" i="1"/>
  <c r="AU99" i="1" s="1"/>
  <c r="AT100" i="1"/>
  <c r="AU100" i="1"/>
  <c r="AT101" i="1"/>
  <c r="AU101" i="1" s="1"/>
  <c r="AT102" i="1"/>
  <c r="AU102" i="1" s="1"/>
  <c r="AT103" i="1"/>
  <c r="AU103" i="1"/>
  <c r="AT104" i="1"/>
  <c r="AU104" i="1" s="1"/>
  <c r="AT105" i="1"/>
  <c r="AU105" i="1"/>
  <c r="AT106" i="1"/>
  <c r="AU106" i="1"/>
  <c r="AT107" i="1"/>
  <c r="AU107" i="1" s="1"/>
  <c r="AT34" i="1"/>
  <c r="AU34" i="1" s="1"/>
  <c r="AR73" i="1"/>
  <c r="AR72" i="1"/>
  <c r="AR68" i="1"/>
  <c r="AR52" i="1"/>
  <c r="AR51" i="1"/>
  <c r="AQ107" i="1"/>
  <c r="AR107" i="1" s="1"/>
  <c r="AQ106" i="1"/>
  <c r="AR106" i="1" s="1"/>
  <c r="AQ105" i="1"/>
  <c r="AR105" i="1" s="1"/>
  <c r="AQ104" i="1"/>
  <c r="AR104" i="1" s="1"/>
  <c r="AQ103" i="1"/>
  <c r="AR103" i="1" s="1"/>
  <c r="AQ102" i="1"/>
  <c r="AR102" i="1" s="1"/>
  <c r="AQ101" i="1"/>
  <c r="AR101" i="1" s="1"/>
  <c r="AQ100" i="1"/>
  <c r="AR100" i="1" s="1"/>
  <c r="AQ99" i="1"/>
  <c r="AR99" i="1" s="1"/>
  <c r="AQ98" i="1"/>
  <c r="AR98" i="1" s="1"/>
  <c r="AQ97" i="1"/>
  <c r="AR97" i="1" s="1"/>
  <c r="AQ96" i="1"/>
  <c r="AR96" i="1" s="1"/>
  <c r="AQ95" i="1"/>
  <c r="AR95" i="1" s="1"/>
  <c r="AQ94" i="1"/>
  <c r="AR94" i="1" s="1"/>
  <c r="AQ93" i="1"/>
  <c r="AR93" i="1" s="1"/>
  <c r="AQ92" i="1"/>
  <c r="AR92" i="1" s="1"/>
  <c r="AQ91" i="1"/>
  <c r="AR91" i="1" s="1"/>
  <c r="AQ90" i="1"/>
  <c r="AR90" i="1" s="1"/>
  <c r="AQ89" i="1"/>
  <c r="AR89" i="1" s="1"/>
  <c r="AQ88" i="1"/>
  <c r="AR88" i="1" s="1"/>
  <c r="AQ87" i="1"/>
  <c r="AR87" i="1" s="1"/>
  <c r="AQ86" i="1"/>
  <c r="AR86" i="1" s="1"/>
  <c r="AQ85" i="1"/>
  <c r="AR85" i="1" s="1"/>
  <c r="AQ84" i="1"/>
  <c r="AR84" i="1" s="1"/>
  <c r="AQ83" i="1"/>
  <c r="AR83" i="1" s="1"/>
  <c r="AQ82" i="1"/>
  <c r="AR82" i="1" s="1"/>
  <c r="AQ81" i="1"/>
  <c r="AR81" i="1" s="1"/>
  <c r="AQ80" i="1"/>
  <c r="AR80" i="1" s="1"/>
  <c r="AQ79" i="1"/>
  <c r="AR79" i="1" s="1"/>
  <c r="AQ78" i="1"/>
  <c r="AR78" i="1" s="1"/>
  <c r="AQ77" i="1"/>
  <c r="AR77" i="1" s="1"/>
  <c r="AQ76" i="1"/>
  <c r="AR76" i="1" s="1"/>
  <c r="AQ75" i="1"/>
  <c r="AR75" i="1" s="1"/>
  <c r="AQ74" i="1"/>
  <c r="AR74" i="1" s="1"/>
  <c r="AQ73" i="1"/>
  <c r="AQ72" i="1"/>
  <c r="AQ71" i="1"/>
  <c r="AR71" i="1" s="1"/>
  <c r="AQ70" i="1"/>
  <c r="AR70" i="1" s="1"/>
  <c r="AQ69" i="1"/>
  <c r="AR69" i="1" s="1"/>
  <c r="AQ68" i="1"/>
  <c r="AQ67" i="1"/>
  <c r="AR67" i="1" s="1"/>
  <c r="AQ66" i="1"/>
  <c r="AR66" i="1" s="1"/>
  <c r="AQ65" i="1"/>
  <c r="AR65" i="1" s="1"/>
  <c r="AQ64" i="1"/>
  <c r="AR64" i="1" s="1"/>
  <c r="AQ63" i="1"/>
  <c r="AR63" i="1" s="1"/>
  <c r="AQ62" i="1"/>
  <c r="AR62" i="1" s="1"/>
  <c r="AQ61" i="1"/>
  <c r="AR61" i="1" s="1"/>
  <c r="AQ60" i="1"/>
  <c r="AR60" i="1" s="1"/>
  <c r="AQ59" i="1"/>
  <c r="AR59" i="1" s="1"/>
  <c r="AQ58" i="1"/>
  <c r="AR58" i="1" s="1"/>
  <c r="AQ57" i="1"/>
  <c r="AR57" i="1" s="1"/>
  <c r="AQ56" i="1"/>
  <c r="AR56" i="1" s="1"/>
  <c r="AQ55" i="1"/>
  <c r="AR55" i="1" s="1"/>
  <c r="AQ54" i="1"/>
  <c r="AR54" i="1" s="1"/>
  <c r="AQ53" i="1"/>
  <c r="AR53" i="1" s="1"/>
  <c r="AQ52" i="1"/>
  <c r="AQ51" i="1"/>
  <c r="AQ50" i="1"/>
  <c r="AR50" i="1" s="1"/>
  <c r="AQ49" i="1"/>
  <c r="AR49" i="1" s="1"/>
  <c r="AQ48" i="1"/>
  <c r="AR48" i="1" s="1"/>
  <c r="AQ47" i="1"/>
  <c r="AR47" i="1" s="1"/>
  <c r="AQ46" i="1"/>
  <c r="AR46" i="1" s="1"/>
  <c r="AQ45" i="1"/>
  <c r="AR45" i="1" s="1"/>
  <c r="AQ44" i="1"/>
  <c r="AR44" i="1" s="1"/>
  <c r="AQ43" i="1"/>
  <c r="AR43" i="1" s="1"/>
  <c r="AQ42" i="1"/>
  <c r="AR42" i="1" s="1"/>
  <c r="AQ41" i="1"/>
  <c r="AR41" i="1" s="1"/>
  <c r="AQ40" i="1"/>
  <c r="AR40" i="1" s="1"/>
  <c r="AQ39" i="1"/>
  <c r="AR39" i="1" s="1"/>
  <c r="AQ38" i="1"/>
  <c r="AR38" i="1" s="1"/>
  <c r="AQ37" i="1"/>
  <c r="AR37" i="1" s="1"/>
  <c r="AQ36" i="1"/>
  <c r="AR36" i="1" s="1"/>
  <c r="AQ35" i="1"/>
  <c r="AR35" i="1" s="1"/>
  <c r="AQ34" i="1"/>
  <c r="AR34" i="1" s="1"/>
  <c r="AO42" i="1"/>
  <c r="AO43" i="1"/>
  <c r="AO48" i="1"/>
  <c r="AO52" i="1"/>
  <c r="AO69" i="1"/>
  <c r="AO80" i="1"/>
  <c r="AO84" i="1"/>
  <c r="AO85" i="1"/>
  <c r="AO89" i="1"/>
  <c r="AO90" i="1"/>
  <c r="AO100" i="1"/>
  <c r="AO101" i="1"/>
  <c r="AO106" i="1"/>
  <c r="L7" i="81" l="1"/>
  <c r="G30" i="4" s="1"/>
  <c r="P8" i="80"/>
  <c r="L7" i="80"/>
  <c r="G29" i="4" s="1"/>
  <c r="L8" i="80"/>
  <c r="H29" i="4"/>
  <c r="L7" i="79"/>
  <c r="G28" i="4" s="1"/>
  <c r="P8" i="79"/>
  <c r="B32" i="79"/>
  <c r="C30" i="79" s="1"/>
  <c r="B30" i="79" s="1"/>
  <c r="B32" i="78"/>
  <c r="C30" i="78" s="1"/>
  <c r="B30" i="78" s="1"/>
  <c r="L7" i="78"/>
  <c r="G27" i="4" s="1"/>
  <c r="P8" i="78"/>
  <c r="B32" i="77"/>
  <c r="C30" i="77" s="1"/>
  <c r="B30" i="77" s="1"/>
  <c r="L7" i="76"/>
  <c r="G25" i="4" s="1"/>
  <c r="B32" i="75"/>
  <c r="C30" i="75" s="1"/>
  <c r="B30" i="75" s="1"/>
  <c r="P7" i="74"/>
  <c r="P8" i="74"/>
  <c r="L8" i="74"/>
  <c r="B32" i="73"/>
  <c r="C30" i="73" s="1"/>
  <c r="B30" i="73" s="1"/>
  <c r="L7" i="73"/>
  <c r="G22" i="4" s="1"/>
  <c r="P7" i="73"/>
  <c r="B32" i="72"/>
  <c r="C30" i="72" s="1"/>
  <c r="B30" i="72" s="1"/>
  <c r="L8" i="71"/>
  <c r="H20" i="4" s="1"/>
  <c r="B32" i="71"/>
  <c r="C30" i="71" s="1"/>
  <c r="B30" i="71" s="1"/>
  <c r="P7" i="71"/>
  <c r="L7" i="70"/>
  <c r="G19" i="4" s="1"/>
  <c r="P8" i="69"/>
  <c r="P7" i="69"/>
  <c r="B32" i="69"/>
  <c r="C30" i="69" s="1"/>
  <c r="B30" i="69" s="1"/>
  <c r="P7" i="68"/>
  <c r="L8" i="68"/>
  <c r="H17" i="4" s="1"/>
  <c r="P8" i="67"/>
  <c r="P7" i="67"/>
  <c r="B32" i="67"/>
  <c r="C30" i="67" s="1"/>
  <c r="B30" i="67" s="1"/>
  <c r="P7" i="65"/>
  <c r="B32" i="64"/>
  <c r="C30" i="64" s="1"/>
  <c r="B30" i="64" s="1"/>
  <c r="L7" i="63"/>
  <c r="G12" i="4" s="1"/>
  <c r="B32" i="63"/>
  <c r="C30" i="63" s="1"/>
  <c r="B30" i="63" s="1"/>
  <c r="P7" i="63"/>
  <c r="P8" i="81"/>
  <c r="L8" i="81"/>
  <c r="L8" i="79"/>
  <c r="L8" i="78"/>
  <c r="P8" i="77"/>
  <c r="L8" i="77"/>
  <c r="P8" i="76"/>
  <c r="L8" i="76"/>
  <c r="P8" i="75"/>
  <c r="L8" i="75"/>
  <c r="L7" i="75"/>
  <c r="G24" i="4" s="1"/>
  <c r="L8" i="73"/>
  <c r="P8" i="73"/>
  <c r="P8" i="72"/>
  <c r="L7" i="72"/>
  <c r="G21" i="4" s="1"/>
  <c r="P8" i="71"/>
  <c r="L7" i="71"/>
  <c r="G20" i="4" s="1"/>
  <c r="P8" i="70"/>
  <c r="L8" i="70"/>
  <c r="H19" i="4" s="1"/>
  <c r="L7" i="69"/>
  <c r="G18" i="4" s="1"/>
  <c r="P8" i="68"/>
  <c r="L7" i="67"/>
  <c r="G16" i="4" s="1"/>
  <c r="L8" i="67"/>
  <c r="H16" i="4" s="1"/>
  <c r="L7" i="66"/>
  <c r="G15" i="4" s="1"/>
  <c r="L8" i="66"/>
  <c r="H15" i="4" s="1"/>
  <c r="L8" i="65"/>
  <c r="H14" i="4" s="1"/>
  <c r="P8" i="65"/>
  <c r="P7" i="64"/>
  <c r="L7" i="64"/>
  <c r="G13" i="4" s="1"/>
  <c r="P8" i="64"/>
  <c r="L8" i="63"/>
  <c r="H12" i="4" s="1"/>
  <c r="P8" i="63"/>
  <c r="AU33" i="1"/>
  <c r="O8" i="1" s="1"/>
  <c r="AR33" i="1"/>
  <c r="N8" i="1" s="1"/>
  <c r="AQ33" i="1"/>
  <c r="N7" i="1" s="1"/>
  <c r="AT33" i="1"/>
  <c r="O7" i="1" s="1"/>
  <c r="AO33" i="1"/>
  <c r="M8" i="1" s="1"/>
  <c r="AN33" i="1"/>
  <c r="M7" i="1" s="1"/>
  <c r="AH107" i="1"/>
  <c r="AH106" i="1"/>
  <c r="AH105" i="1"/>
  <c r="AH104" i="1"/>
  <c r="AH103" i="1"/>
  <c r="AH102" i="1"/>
  <c r="AH101" i="1"/>
  <c r="AH100" i="1"/>
  <c r="AH99" i="1"/>
  <c r="AH98" i="1"/>
  <c r="AH97" i="1"/>
  <c r="AH96" i="1"/>
  <c r="AH95" i="1"/>
  <c r="AH94" i="1"/>
  <c r="AH93" i="1"/>
  <c r="AH92" i="1"/>
  <c r="AH91" i="1"/>
  <c r="AH90" i="1"/>
  <c r="AH89" i="1"/>
  <c r="AH88" i="1"/>
  <c r="AH87" i="1"/>
  <c r="AH86" i="1"/>
  <c r="AH85" i="1"/>
  <c r="AH84" i="1"/>
  <c r="AH83" i="1"/>
  <c r="AH82" i="1"/>
  <c r="AH81" i="1"/>
  <c r="AH80" i="1"/>
  <c r="AH79" i="1"/>
  <c r="AH78" i="1"/>
  <c r="AH77" i="1"/>
  <c r="AH76" i="1"/>
  <c r="AH75" i="1"/>
  <c r="AH74" i="1"/>
  <c r="AH73"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E34" i="1"/>
  <c r="AE107" i="1"/>
  <c r="AE106" i="1"/>
  <c r="AE105" i="1"/>
  <c r="AE104" i="1"/>
  <c r="AE103" i="1"/>
  <c r="AE102" i="1"/>
  <c r="AE101" i="1"/>
  <c r="AE100" i="1"/>
  <c r="AE99" i="1"/>
  <c r="AE98" i="1"/>
  <c r="AE97" i="1"/>
  <c r="AE96" i="1"/>
  <c r="AE95" i="1"/>
  <c r="AE94" i="1"/>
  <c r="AE93" i="1"/>
  <c r="AE92" i="1"/>
  <c r="AE91" i="1"/>
  <c r="AE90" i="1"/>
  <c r="AE89" i="1"/>
  <c r="AE88" i="1"/>
  <c r="AE87" i="1"/>
  <c r="AE86" i="1"/>
  <c r="AE85" i="1"/>
  <c r="AE84" i="1"/>
  <c r="AE83" i="1"/>
  <c r="AE82" i="1"/>
  <c r="AE81" i="1"/>
  <c r="AE80" i="1"/>
  <c r="AE79" i="1"/>
  <c r="AE78" i="1"/>
  <c r="AE77" i="1"/>
  <c r="AE76" i="1"/>
  <c r="AE75" i="1"/>
  <c r="AE74" i="1"/>
  <c r="AE73" i="1"/>
  <c r="AE72" i="1"/>
  <c r="AE71" i="1"/>
  <c r="AE70" i="1"/>
  <c r="AE69" i="1"/>
  <c r="AE68" i="1"/>
  <c r="AE67" i="1"/>
  <c r="AE66" i="1"/>
  <c r="AE65" i="1"/>
  <c r="AE64" i="1"/>
  <c r="AE63" i="1"/>
  <c r="AE62" i="1"/>
  <c r="AE61" i="1"/>
  <c r="AE60" i="1"/>
  <c r="AE59" i="1"/>
  <c r="AE58" i="1"/>
  <c r="AE57" i="1"/>
  <c r="AE56" i="1"/>
  <c r="AE55" i="1"/>
  <c r="AE54" i="1"/>
  <c r="AE53" i="1"/>
  <c r="AE52" i="1"/>
  <c r="AE51" i="1"/>
  <c r="AE50" i="1"/>
  <c r="AE49" i="1"/>
  <c r="AE48" i="1"/>
  <c r="AE47" i="1"/>
  <c r="AE46" i="1"/>
  <c r="AE45" i="1"/>
  <c r="AE44" i="1"/>
  <c r="AE43" i="1"/>
  <c r="AE42" i="1"/>
  <c r="AE41" i="1"/>
  <c r="AE40" i="1"/>
  <c r="AE39" i="1"/>
  <c r="AE38" i="1"/>
  <c r="AE37" i="1"/>
  <c r="AE36" i="1"/>
  <c r="AE35" i="1"/>
  <c r="AT32" i="1"/>
  <c r="AQ32" i="1"/>
  <c r="AN32" i="1"/>
  <c r="L33" i="1"/>
  <c r="P8" i="1" l="1"/>
  <c r="E17" i="24"/>
  <c r="E16" i="24"/>
  <c r="E15" i="24"/>
  <c r="E8" i="24"/>
  <c r="E9" i="24"/>
  <c r="E7" i="24"/>
  <c r="E5" i="24"/>
  <c r="E10" i="24"/>
  <c r="K21" i="4"/>
  <c r="K20" i="4"/>
  <c r="K19" i="4"/>
  <c r="K18" i="4"/>
  <c r="K17" i="4"/>
  <c r="K16" i="4"/>
  <c r="K15" i="4"/>
  <c r="K14" i="4"/>
  <c r="E12" i="24"/>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34" i="1"/>
  <c r="D47" i="24" l="1"/>
  <c r="C46" i="24"/>
  <c r="D45" i="24"/>
  <c r="C44" i="24"/>
  <c r="C42" i="24"/>
  <c r="C40" i="24"/>
  <c r="C38" i="24"/>
  <c r="C36" i="24"/>
  <c r="C34" i="24"/>
  <c r="C32" i="24"/>
  <c r="C30" i="24"/>
  <c r="C28" i="24"/>
  <c r="E6" i="24" l="1"/>
  <c r="C2" i="24" l="1"/>
  <c r="E11" i="24"/>
  <c r="H16" i="24" l="1"/>
  <c r="H15" i="24"/>
  <c r="H14" i="24"/>
  <c r="H13" i="24"/>
  <c r="H12" i="24"/>
  <c r="H11" i="24"/>
  <c r="H10" i="24"/>
  <c r="H9" i="24"/>
  <c r="H7" i="24"/>
  <c r="H6" i="24"/>
  <c r="H5" i="24"/>
  <c r="H4" i="24"/>
  <c r="K13" i="4"/>
  <c r="K12" i="4"/>
  <c r="K11" i="4"/>
  <c r="K10" i="4"/>
  <c r="B4" i="4"/>
  <c r="D37" i="4" s="1"/>
  <c r="H3" i="24" l="1"/>
  <c r="AF34" i="1"/>
  <c r="F5" i="1"/>
  <c r="F4" i="1"/>
  <c r="C33" i="4"/>
  <c r="E4" i="24"/>
  <c r="AK32" i="1"/>
  <c r="AH32" i="1"/>
  <c r="AE32" i="1"/>
  <c r="D36" i="1" l="1"/>
  <c r="D40" i="1"/>
  <c r="D44" i="1"/>
  <c r="D48" i="1"/>
  <c r="D52" i="1"/>
  <c r="D56" i="1"/>
  <c r="D60" i="1"/>
  <c r="D64" i="1"/>
  <c r="D68" i="1"/>
  <c r="D72" i="1"/>
  <c r="D76" i="1"/>
  <c r="D80" i="1"/>
  <c r="D84" i="1"/>
  <c r="D88" i="1"/>
  <c r="D92" i="1"/>
  <c r="D96" i="1"/>
  <c r="D100" i="1"/>
  <c r="D104" i="1"/>
  <c r="D37" i="1"/>
  <c r="D41" i="1"/>
  <c r="D45" i="1"/>
  <c r="D49" i="1"/>
  <c r="D53" i="1"/>
  <c r="D57" i="1"/>
  <c r="D61" i="1"/>
  <c r="D65" i="1"/>
  <c r="D69" i="1"/>
  <c r="D73" i="1"/>
  <c r="D77" i="1"/>
  <c r="D81" i="1"/>
  <c r="D85" i="1"/>
  <c r="D89" i="1"/>
  <c r="D93" i="1"/>
  <c r="D97" i="1"/>
  <c r="D101" i="1"/>
  <c r="D105" i="1"/>
  <c r="D38" i="1"/>
  <c r="D42" i="1"/>
  <c r="D46" i="1"/>
  <c r="D50" i="1"/>
  <c r="D54" i="1"/>
  <c r="D58" i="1"/>
  <c r="D62" i="1"/>
  <c r="D66" i="1"/>
  <c r="D70" i="1"/>
  <c r="D74" i="1"/>
  <c r="D78" i="1"/>
  <c r="D82" i="1"/>
  <c r="D86" i="1"/>
  <c r="D90" i="1"/>
  <c r="D94" i="1"/>
  <c r="D98" i="1"/>
  <c r="D102" i="1"/>
  <c r="D106" i="1"/>
  <c r="D35" i="1"/>
  <c r="D39" i="1"/>
  <c r="D43" i="1"/>
  <c r="D47" i="1"/>
  <c r="D51" i="1"/>
  <c r="D55" i="1"/>
  <c r="D59" i="1"/>
  <c r="D63" i="1"/>
  <c r="D67" i="1"/>
  <c r="D71" i="1"/>
  <c r="D75" i="1"/>
  <c r="D79" i="1"/>
  <c r="D83" i="1"/>
  <c r="D87" i="1"/>
  <c r="D91" i="1"/>
  <c r="D95" i="1"/>
  <c r="D99" i="1"/>
  <c r="D103" i="1"/>
  <c r="D107" i="1"/>
  <c r="D34" i="1"/>
  <c r="E10" i="1"/>
  <c r="E12" i="1"/>
  <c r="E14" i="1"/>
  <c r="C28"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K33" i="1"/>
  <c r="J33" i="1"/>
  <c r="F11" i="4" s="1"/>
  <c r="F10" i="4" s="1"/>
  <c r="I33" i="1"/>
  <c r="E11" i="4" s="1"/>
  <c r="E10" i="4" s="1"/>
  <c r="U35" i="1"/>
  <c r="W35" i="1"/>
  <c r="X35" i="1"/>
  <c r="Y35" i="1"/>
  <c r="Z35" i="1"/>
  <c r="AA35" i="1"/>
  <c r="AB35" i="1"/>
  <c r="AC35" i="1"/>
  <c r="U36" i="1"/>
  <c r="W36" i="1"/>
  <c r="X36" i="1"/>
  <c r="Y36" i="1"/>
  <c r="Z36" i="1"/>
  <c r="AA36" i="1"/>
  <c r="AB36" i="1"/>
  <c r="AC36" i="1"/>
  <c r="U37" i="1"/>
  <c r="W37" i="1"/>
  <c r="X37" i="1"/>
  <c r="Y37" i="1"/>
  <c r="Z37" i="1"/>
  <c r="AA37" i="1"/>
  <c r="AB37" i="1"/>
  <c r="AC37" i="1"/>
  <c r="U38" i="1"/>
  <c r="W38" i="1"/>
  <c r="X38" i="1"/>
  <c r="Y38" i="1"/>
  <c r="Z38" i="1"/>
  <c r="AA38" i="1"/>
  <c r="AB38" i="1"/>
  <c r="AC38" i="1"/>
  <c r="U39" i="1"/>
  <c r="W39" i="1"/>
  <c r="X39" i="1"/>
  <c r="Y39" i="1"/>
  <c r="Z39" i="1"/>
  <c r="AA39" i="1"/>
  <c r="AB39" i="1"/>
  <c r="AC39" i="1"/>
  <c r="U40" i="1"/>
  <c r="W40" i="1"/>
  <c r="X40" i="1"/>
  <c r="Y40" i="1"/>
  <c r="Z40" i="1"/>
  <c r="AA40" i="1"/>
  <c r="AB40" i="1"/>
  <c r="AC40" i="1"/>
  <c r="U41" i="1"/>
  <c r="W41" i="1"/>
  <c r="X41" i="1"/>
  <c r="Y41" i="1"/>
  <c r="Z41" i="1"/>
  <c r="AA41" i="1"/>
  <c r="AB41" i="1"/>
  <c r="AC41" i="1"/>
  <c r="U42" i="1"/>
  <c r="W42" i="1"/>
  <c r="X42" i="1"/>
  <c r="Y42" i="1"/>
  <c r="Z42" i="1"/>
  <c r="AA42" i="1"/>
  <c r="AB42" i="1"/>
  <c r="AC42" i="1"/>
  <c r="U43" i="1"/>
  <c r="W43" i="1"/>
  <c r="X43" i="1"/>
  <c r="Y43" i="1"/>
  <c r="Z43" i="1"/>
  <c r="AA43" i="1"/>
  <c r="AB43" i="1"/>
  <c r="AC43" i="1"/>
  <c r="U44" i="1"/>
  <c r="W44" i="1"/>
  <c r="X44" i="1"/>
  <c r="Y44" i="1"/>
  <c r="Z44" i="1"/>
  <c r="AA44" i="1"/>
  <c r="AB44" i="1"/>
  <c r="AC44" i="1"/>
  <c r="U45" i="1"/>
  <c r="W45" i="1"/>
  <c r="X45" i="1"/>
  <c r="Y45" i="1"/>
  <c r="Z45" i="1"/>
  <c r="AA45" i="1"/>
  <c r="AB45" i="1"/>
  <c r="AC45" i="1"/>
  <c r="U46" i="1"/>
  <c r="W46" i="1"/>
  <c r="X46" i="1"/>
  <c r="Y46" i="1"/>
  <c r="Z46" i="1"/>
  <c r="AA46" i="1"/>
  <c r="AB46" i="1"/>
  <c r="AC46" i="1"/>
  <c r="U47" i="1"/>
  <c r="W47" i="1"/>
  <c r="X47" i="1"/>
  <c r="Y47" i="1"/>
  <c r="Z47" i="1"/>
  <c r="AA47" i="1"/>
  <c r="AB47" i="1"/>
  <c r="AC47" i="1"/>
  <c r="U48" i="1"/>
  <c r="W48" i="1"/>
  <c r="X48" i="1"/>
  <c r="Y48" i="1"/>
  <c r="Z48" i="1"/>
  <c r="AA48" i="1"/>
  <c r="AB48" i="1"/>
  <c r="AC48" i="1"/>
  <c r="U49" i="1"/>
  <c r="W49" i="1"/>
  <c r="X49" i="1"/>
  <c r="Y49" i="1"/>
  <c r="Z49" i="1"/>
  <c r="AA49" i="1"/>
  <c r="AB49" i="1"/>
  <c r="AC49" i="1"/>
  <c r="U50" i="1"/>
  <c r="W50" i="1"/>
  <c r="X50" i="1"/>
  <c r="Y50" i="1"/>
  <c r="Z50" i="1"/>
  <c r="AA50" i="1"/>
  <c r="AB50" i="1"/>
  <c r="AC50" i="1"/>
  <c r="U51" i="1"/>
  <c r="W51" i="1"/>
  <c r="X51" i="1"/>
  <c r="Y51" i="1"/>
  <c r="Z51" i="1"/>
  <c r="AA51" i="1"/>
  <c r="AB51" i="1"/>
  <c r="AC51" i="1"/>
  <c r="U52" i="1"/>
  <c r="W52" i="1"/>
  <c r="X52" i="1"/>
  <c r="Y52" i="1"/>
  <c r="Z52" i="1"/>
  <c r="AA52" i="1"/>
  <c r="AB52" i="1"/>
  <c r="AC52" i="1"/>
  <c r="U53" i="1"/>
  <c r="W53" i="1"/>
  <c r="X53" i="1"/>
  <c r="Y53" i="1"/>
  <c r="Z53" i="1"/>
  <c r="AA53" i="1"/>
  <c r="AB53" i="1"/>
  <c r="AC53" i="1"/>
  <c r="U54" i="1"/>
  <c r="W54" i="1"/>
  <c r="X54" i="1"/>
  <c r="Y54" i="1"/>
  <c r="Z54" i="1"/>
  <c r="AA54" i="1"/>
  <c r="AB54" i="1"/>
  <c r="AC54" i="1"/>
  <c r="U55" i="1"/>
  <c r="W55" i="1"/>
  <c r="X55" i="1"/>
  <c r="Y55" i="1"/>
  <c r="Z55" i="1"/>
  <c r="AA55" i="1"/>
  <c r="AB55" i="1"/>
  <c r="AC55" i="1"/>
  <c r="U56" i="1"/>
  <c r="W56" i="1"/>
  <c r="X56" i="1"/>
  <c r="Y56" i="1"/>
  <c r="Z56" i="1"/>
  <c r="AA56" i="1"/>
  <c r="AB56" i="1"/>
  <c r="AC56" i="1"/>
  <c r="U57" i="1"/>
  <c r="W57" i="1"/>
  <c r="X57" i="1"/>
  <c r="Y57" i="1"/>
  <c r="Z57" i="1"/>
  <c r="AA57" i="1"/>
  <c r="AB57" i="1"/>
  <c r="AC57" i="1"/>
  <c r="U58" i="1"/>
  <c r="W58" i="1"/>
  <c r="X58" i="1"/>
  <c r="Y58" i="1"/>
  <c r="Z58" i="1"/>
  <c r="AA58" i="1"/>
  <c r="AB58" i="1"/>
  <c r="AC58" i="1"/>
  <c r="U59" i="1"/>
  <c r="W59" i="1"/>
  <c r="X59" i="1"/>
  <c r="Y59" i="1"/>
  <c r="Z59" i="1"/>
  <c r="AA59" i="1"/>
  <c r="AB59" i="1"/>
  <c r="AC59" i="1"/>
  <c r="U60" i="1"/>
  <c r="W60" i="1"/>
  <c r="X60" i="1"/>
  <c r="Y60" i="1"/>
  <c r="Z60" i="1"/>
  <c r="AA60" i="1"/>
  <c r="AB60" i="1"/>
  <c r="AC60" i="1"/>
  <c r="U61" i="1"/>
  <c r="W61" i="1"/>
  <c r="X61" i="1"/>
  <c r="Y61" i="1"/>
  <c r="Z61" i="1"/>
  <c r="AA61" i="1"/>
  <c r="AB61" i="1"/>
  <c r="AC61" i="1"/>
  <c r="U62" i="1"/>
  <c r="W62" i="1"/>
  <c r="X62" i="1"/>
  <c r="Y62" i="1"/>
  <c r="Z62" i="1"/>
  <c r="AA62" i="1"/>
  <c r="AB62" i="1"/>
  <c r="AC62" i="1"/>
  <c r="U63" i="1"/>
  <c r="W63" i="1"/>
  <c r="X63" i="1"/>
  <c r="Y63" i="1"/>
  <c r="Z63" i="1"/>
  <c r="AA63" i="1"/>
  <c r="AB63" i="1"/>
  <c r="AC63" i="1"/>
  <c r="U64" i="1"/>
  <c r="W64" i="1"/>
  <c r="X64" i="1"/>
  <c r="Y64" i="1"/>
  <c r="Z64" i="1"/>
  <c r="AA64" i="1"/>
  <c r="AB64" i="1"/>
  <c r="AC64" i="1"/>
  <c r="U65" i="1"/>
  <c r="W65" i="1"/>
  <c r="X65" i="1"/>
  <c r="Y65" i="1"/>
  <c r="Z65" i="1"/>
  <c r="AA65" i="1"/>
  <c r="AB65" i="1"/>
  <c r="AC65" i="1"/>
  <c r="U66" i="1"/>
  <c r="W66" i="1"/>
  <c r="X66" i="1"/>
  <c r="Y66" i="1"/>
  <c r="Z66" i="1"/>
  <c r="AA66" i="1"/>
  <c r="AB66" i="1"/>
  <c r="AC66" i="1"/>
  <c r="U67" i="1"/>
  <c r="W67" i="1"/>
  <c r="X67" i="1"/>
  <c r="Y67" i="1"/>
  <c r="Z67" i="1"/>
  <c r="AA67" i="1"/>
  <c r="AB67" i="1"/>
  <c r="AC67" i="1"/>
  <c r="U68" i="1"/>
  <c r="W68" i="1"/>
  <c r="X68" i="1"/>
  <c r="Y68" i="1"/>
  <c r="Z68" i="1"/>
  <c r="AA68" i="1"/>
  <c r="AB68" i="1"/>
  <c r="AC68" i="1"/>
  <c r="U69" i="1"/>
  <c r="W69" i="1"/>
  <c r="X69" i="1"/>
  <c r="Y69" i="1"/>
  <c r="Z69" i="1"/>
  <c r="AA69" i="1"/>
  <c r="AB69" i="1"/>
  <c r="AC69" i="1"/>
  <c r="U70" i="1"/>
  <c r="W70" i="1"/>
  <c r="X70" i="1"/>
  <c r="Y70" i="1"/>
  <c r="Z70" i="1"/>
  <c r="AA70" i="1"/>
  <c r="AB70" i="1"/>
  <c r="AC70" i="1"/>
  <c r="U71" i="1"/>
  <c r="W71" i="1"/>
  <c r="X71" i="1"/>
  <c r="Y71" i="1"/>
  <c r="Z71" i="1"/>
  <c r="AA71" i="1"/>
  <c r="AB71" i="1"/>
  <c r="AC71" i="1"/>
  <c r="U72" i="1"/>
  <c r="W72" i="1"/>
  <c r="X72" i="1"/>
  <c r="Y72" i="1"/>
  <c r="Z72" i="1"/>
  <c r="AA72" i="1"/>
  <c r="AB72" i="1"/>
  <c r="AC72" i="1"/>
  <c r="U73" i="1"/>
  <c r="W73" i="1"/>
  <c r="X73" i="1"/>
  <c r="Y73" i="1"/>
  <c r="Z73" i="1"/>
  <c r="AA73" i="1"/>
  <c r="AB73" i="1"/>
  <c r="AC73" i="1"/>
  <c r="U74" i="1"/>
  <c r="W74" i="1"/>
  <c r="X74" i="1"/>
  <c r="Y74" i="1"/>
  <c r="Z74" i="1"/>
  <c r="AA74" i="1"/>
  <c r="AB74" i="1"/>
  <c r="AC74" i="1"/>
  <c r="U75" i="1"/>
  <c r="W75" i="1"/>
  <c r="X75" i="1"/>
  <c r="Y75" i="1"/>
  <c r="Z75" i="1"/>
  <c r="AA75" i="1"/>
  <c r="AB75" i="1"/>
  <c r="AC75" i="1"/>
  <c r="U76" i="1"/>
  <c r="W76" i="1"/>
  <c r="X76" i="1"/>
  <c r="Y76" i="1"/>
  <c r="Z76" i="1"/>
  <c r="AA76" i="1"/>
  <c r="AB76" i="1"/>
  <c r="AC76" i="1"/>
  <c r="U77" i="1"/>
  <c r="W77" i="1"/>
  <c r="X77" i="1"/>
  <c r="Y77" i="1"/>
  <c r="Z77" i="1"/>
  <c r="AA77" i="1"/>
  <c r="AB77" i="1"/>
  <c r="AC77" i="1"/>
  <c r="U78" i="1"/>
  <c r="W78" i="1"/>
  <c r="X78" i="1"/>
  <c r="Y78" i="1"/>
  <c r="Z78" i="1"/>
  <c r="AA78" i="1"/>
  <c r="AB78" i="1"/>
  <c r="AC78" i="1"/>
  <c r="U79" i="1"/>
  <c r="W79" i="1"/>
  <c r="X79" i="1"/>
  <c r="Y79" i="1"/>
  <c r="Z79" i="1"/>
  <c r="AA79" i="1"/>
  <c r="AB79" i="1"/>
  <c r="AC79" i="1"/>
  <c r="U80" i="1"/>
  <c r="W80" i="1"/>
  <c r="X80" i="1"/>
  <c r="Y80" i="1"/>
  <c r="Z80" i="1"/>
  <c r="AA80" i="1"/>
  <c r="AB80" i="1"/>
  <c r="AC80" i="1"/>
  <c r="U81" i="1"/>
  <c r="W81" i="1"/>
  <c r="X81" i="1"/>
  <c r="Y81" i="1"/>
  <c r="Z81" i="1"/>
  <c r="AA81" i="1"/>
  <c r="AB81" i="1"/>
  <c r="AC81" i="1"/>
  <c r="U82" i="1"/>
  <c r="W82" i="1"/>
  <c r="X82" i="1"/>
  <c r="Y82" i="1"/>
  <c r="Z82" i="1"/>
  <c r="AA82" i="1"/>
  <c r="AB82" i="1"/>
  <c r="AC82" i="1"/>
  <c r="U83" i="1"/>
  <c r="W83" i="1"/>
  <c r="X83" i="1"/>
  <c r="Y83" i="1"/>
  <c r="Z83" i="1"/>
  <c r="AA83" i="1"/>
  <c r="AB83" i="1"/>
  <c r="AC83" i="1"/>
  <c r="U84" i="1"/>
  <c r="W84" i="1"/>
  <c r="X84" i="1"/>
  <c r="Y84" i="1"/>
  <c r="Z84" i="1"/>
  <c r="AA84" i="1"/>
  <c r="AB84" i="1"/>
  <c r="AC84" i="1"/>
  <c r="U85" i="1"/>
  <c r="W85" i="1"/>
  <c r="X85" i="1"/>
  <c r="Y85" i="1"/>
  <c r="Z85" i="1"/>
  <c r="AA85" i="1"/>
  <c r="AB85" i="1"/>
  <c r="AC85" i="1"/>
  <c r="U86" i="1"/>
  <c r="W86" i="1"/>
  <c r="X86" i="1"/>
  <c r="Y86" i="1"/>
  <c r="Z86" i="1"/>
  <c r="AA86" i="1"/>
  <c r="AB86" i="1"/>
  <c r="AC86" i="1"/>
  <c r="U87" i="1"/>
  <c r="W87" i="1"/>
  <c r="X87" i="1"/>
  <c r="Y87" i="1"/>
  <c r="Z87" i="1"/>
  <c r="AA87" i="1"/>
  <c r="AB87" i="1"/>
  <c r="AC87" i="1"/>
  <c r="U88" i="1"/>
  <c r="W88" i="1"/>
  <c r="X88" i="1"/>
  <c r="Y88" i="1"/>
  <c r="Z88" i="1"/>
  <c r="AA88" i="1"/>
  <c r="AB88" i="1"/>
  <c r="AC88" i="1"/>
  <c r="U89" i="1"/>
  <c r="W89" i="1"/>
  <c r="X89" i="1"/>
  <c r="Y89" i="1"/>
  <c r="Z89" i="1"/>
  <c r="AA89" i="1"/>
  <c r="AB89" i="1"/>
  <c r="AC89" i="1"/>
  <c r="U90" i="1"/>
  <c r="W90" i="1"/>
  <c r="X90" i="1"/>
  <c r="Y90" i="1"/>
  <c r="Z90" i="1"/>
  <c r="AA90" i="1"/>
  <c r="AB90" i="1"/>
  <c r="AC90" i="1"/>
  <c r="U91" i="1"/>
  <c r="W91" i="1"/>
  <c r="X91" i="1"/>
  <c r="Y91" i="1"/>
  <c r="Z91" i="1"/>
  <c r="AA91" i="1"/>
  <c r="AB91" i="1"/>
  <c r="AC91" i="1"/>
  <c r="U92" i="1"/>
  <c r="W92" i="1"/>
  <c r="X92" i="1"/>
  <c r="Y92" i="1"/>
  <c r="Z92" i="1"/>
  <c r="AA92" i="1"/>
  <c r="AB92" i="1"/>
  <c r="AC92" i="1"/>
  <c r="U93" i="1"/>
  <c r="W93" i="1"/>
  <c r="X93" i="1"/>
  <c r="Y93" i="1"/>
  <c r="Z93" i="1"/>
  <c r="AA93" i="1"/>
  <c r="AB93" i="1"/>
  <c r="AC93" i="1"/>
  <c r="U94" i="1"/>
  <c r="W94" i="1"/>
  <c r="X94" i="1"/>
  <c r="Y94" i="1"/>
  <c r="Z94" i="1"/>
  <c r="AA94" i="1"/>
  <c r="AB94" i="1"/>
  <c r="AC94" i="1"/>
  <c r="U95" i="1"/>
  <c r="W95" i="1"/>
  <c r="X95" i="1"/>
  <c r="Y95" i="1"/>
  <c r="Z95" i="1"/>
  <c r="AA95" i="1"/>
  <c r="AB95" i="1"/>
  <c r="AC95" i="1"/>
  <c r="U96" i="1"/>
  <c r="W96" i="1"/>
  <c r="X96" i="1"/>
  <c r="Y96" i="1"/>
  <c r="Z96" i="1"/>
  <c r="AA96" i="1"/>
  <c r="AB96" i="1"/>
  <c r="AC96" i="1"/>
  <c r="U97" i="1"/>
  <c r="W97" i="1"/>
  <c r="X97" i="1"/>
  <c r="Y97" i="1"/>
  <c r="Z97" i="1"/>
  <c r="AA97" i="1"/>
  <c r="AB97" i="1"/>
  <c r="AC97" i="1"/>
  <c r="U98" i="1"/>
  <c r="W98" i="1"/>
  <c r="X98" i="1"/>
  <c r="Y98" i="1"/>
  <c r="Z98" i="1"/>
  <c r="AA98" i="1"/>
  <c r="AB98" i="1"/>
  <c r="AC98" i="1"/>
  <c r="U99" i="1"/>
  <c r="W99" i="1"/>
  <c r="X99" i="1"/>
  <c r="Y99" i="1"/>
  <c r="Z99" i="1"/>
  <c r="AA99" i="1"/>
  <c r="AB99" i="1"/>
  <c r="AC99" i="1"/>
  <c r="U100" i="1"/>
  <c r="W100" i="1"/>
  <c r="X100" i="1"/>
  <c r="Y100" i="1"/>
  <c r="Z100" i="1"/>
  <c r="AA100" i="1"/>
  <c r="AB100" i="1"/>
  <c r="AC100" i="1"/>
  <c r="U101" i="1"/>
  <c r="W101" i="1"/>
  <c r="X101" i="1"/>
  <c r="Y101" i="1"/>
  <c r="Z101" i="1"/>
  <c r="AA101" i="1"/>
  <c r="AB101" i="1"/>
  <c r="AC101" i="1"/>
  <c r="U102" i="1"/>
  <c r="W102" i="1"/>
  <c r="X102" i="1"/>
  <c r="Y102" i="1"/>
  <c r="Z102" i="1"/>
  <c r="AA102" i="1"/>
  <c r="AB102" i="1"/>
  <c r="AC102" i="1"/>
  <c r="U103" i="1"/>
  <c r="W103" i="1"/>
  <c r="X103" i="1"/>
  <c r="Y103" i="1"/>
  <c r="Z103" i="1"/>
  <c r="AA103" i="1"/>
  <c r="AB103" i="1"/>
  <c r="AC103" i="1"/>
  <c r="U104" i="1"/>
  <c r="W104" i="1"/>
  <c r="X104" i="1"/>
  <c r="Y104" i="1"/>
  <c r="Z104" i="1"/>
  <c r="AA104" i="1"/>
  <c r="AB104" i="1"/>
  <c r="AC104" i="1"/>
  <c r="U105" i="1"/>
  <c r="W105" i="1"/>
  <c r="X105" i="1"/>
  <c r="Y105" i="1"/>
  <c r="Z105" i="1"/>
  <c r="AA105" i="1"/>
  <c r="AB105" i="1"/>
  <c r="AC105" i="1"/>
  <c r="U106" i="1"/>
  <c r="W106" i="1"/>
  <c r="X106" i="1"/>
  <c r="Y106" i="1"/>
  <c r="Z106" i="1"/>
  <c r="AA106" i="1"/>
  <c r="AB106" i="1"/>
  <c r="AC106" i="1"/>
  <c r="U107" i="1"/>
  <c r="W107" i="1"/>
  <c r="X107" i="1"/>
  <c r="Y107" i="1"/>
  <c r="Z107" i="1"/>
  <c r="AA107" i="1"/>
  <c r="AB107" i="1"/>
  <c r="AC107" i="1"/>
  <c r="AC34" i="1"/>
  <c r="AB34" i="1"/>
  <c r="AA34" i="1"/>
  <c r="Z34" i="1"/>
  <c r="Y34" i="1"/>
  <c r="X34" i="1"/>
  <c r="W34" i="1"/>
  <c r="U34" i="1"/>
  <c r="C34" i="1" l="1"/>
  <c r="B34" i="1" s="1"/>
  <c r="AK33" i="1"/>
  <c r="K7" i="1" s="1"/>
  <c r="C101" i="1"/>
  <c r="B101" i="1" s="1"/>
  <c r="C99" i="1"/>
  <c r="B99" i="1" s="1"/>
  <c r="C93" i="1"/>
  <c r="B93" i="1" s="1"/>
  <c r="C91" i="1"/>
  <c r="B91" i="1" s="1"/>
  <c r="C86" i="1"/>
  <c r="B86" i="1" s="1"/>
  <c r="C85" i="1"/>
  <c r="B85" i="1" s="1"/>
  <c r="C84" i="1"/>
  <c r="B84" i="1" s="1"/>
  <c r="C83" i="1"/>
  <c r="B83" i="1" s="1"/>
  <c r="C82" i="1"/>
  <c r="B82" i="1" s="1"/>
  <c r="C81" i="1"/>
  <c r="B81" i="1" s="1"/>
  <c r="C80" i="1"/>
  <c r="B80" i="1" s="1"/>
  <c r="C79" i="1"/>
  <c r="B79" i="1" s="1"/>
  <c r="C78" i="1"/>
  <c r="B78" i="1" s="1"/>
  <c r="C77" i="1"/>
  <c r="B77" i="1" s="1"/>
  <c r="C76" i="1"/>
  <c r="B76" i="1" s="1"/>
  <c r="C75" i="1"/>
  <c r="B75" i="1" s="1"/>
  <c r="C74" i="1"/>
  <c r="B74" i="1" s="1"/>
  <c r="C73" i="1"/>
  <c r="B73" i="1" s="1"/>
  <c r="C72" i="1"/>
  <c r="B72" i="1" s="1"/>
  <c r="C71" i="1"/>
  <c r="B71" i="1" s="1"/>
  <c r="C70" i="1"/>
  <c r="B70" i="1" s="1"/>
  <c r="C69" i="1"/>
  <c r="B69" i="1" s="1"/>
  <c r="C68" i="1"/>
  <c r="B68" i="1" s="1"/>
  <c r="C67" i="1"/>
  <c r="B67" i="1" s="1"/>
  <c r="C66" i="1"/>
  <c r="B66" i="1" s="1"/>
  <c r="C65" i="1"/>
  <c r="B65" i="1" s="1"/>
  <c r="C64" i="1"/>
  <c r="B64" i="1" s="1"/>
  <c r="C63" i="1"/>
  <c r="B63" i="1" s="1"/>
  <c r="C62" i="1"/>
  <c r="B62" i="1" s="1"/>
  <c r="C61" i="1"/>
  <c r="B61" i="1" s="1"/>
  <c r="C60" i="1"/>
  <c r="B60" i="1" s="1"/>
  <c r="C59" i="1"/>
  <c r="B59" i="1" s="1"/>
  <c r="C58" i="1"/>
  <c r="B58" i="1" s="1"/>
  <c r="C57" i="1"/>
  <c r="B57" i="1" s="1"/>
  <c r="C56" i="1"/>
  <c r="B56" i="1" s="1"/>
  <c r="C55" i="1"/>
  <c r="B55" i="1" s="1"/>
  <c r="C54" i="1"/>
  <c r="B54" i="1" s="1"/>
  <c r="C53" i="1"/>
  <c r="B53" i="1" s="1"/>
  <c r="C52" i="1"/>
  <c r="B52" i="1" s="1"/>
  <c r="C51" i="1"/>
  <c r="B51" i="1" s="1"/>
  <c r="C50" i="1"/>
  <c r="B50" i="1" s="1"/>
  <c r="C49" i="1"/>
  <c r="B49" i="1" s="1"/>
  <c r="C48" i="1"/>
  <c r="B48" i="1" s="1"/>
  <c r="C47" i="1"/>
  <c r="B47" i="1" s="1"/>
  <c r="C46" i="1"/>
  <c r="B46" i="1" s="1"/>
  <c r="C45" i="1"/>
  <c r="B45" i="1" s="1"/>
  <c r="C44" i="1"/>
  <c r="B44" i="1" s="1"/>
  <c r="C43" i="1"/>
  <c r="B43" i="1" s="1"/>
  <c r="C42" i="1"/>
  <c r="B42" i="1" s="1"/>
  <c r="C41" i="1"/>
  <c r="B41" i="1" s="1"/>
  <c r="C40" i="1"/>
  <c r="B40" i="1" s="1"/>
  <c r="C39" i="1"/>
  <c r="B39" i="1" s="1"/>
  <c r="C38" i="1"/>
  <c r="B38" i="1" s="1"/>
  <c r="C37" i="1"/>
  <c r="B37" i="1" s="1"/>
  <c r="AF35" i="1"/>
  <c r="AF33" i="1" s="1"/>
  <c r="I8" i="1" s="1"/>
  <c r="AE33" i="1"/>
  <c r="I7" i="1" s="1"/>
  <c r="AL33" i="1"/>
  <c r="AH33" i="1"/>
  <c r="J7" i="1" s="1"/>
  <c r="AI34" i="1"/>
  <c r="AI33" i="1" s="1"/>
  <c r="C36" i="1"/>
  <c r="B36" i="1" s="1"/>
  <c r="C35" i="1"/>
  <c r="B35" i="1" s="1"/>
  <c r="C107" i="1"/>
  <c r="B107" i="1" s="1"/>
  <c r="C102" i="1"/>
  <c r="B102" i="1" s="1"/>
  <c r="C106" i="1"/>
  <c r="B106" i="1" s="1"/>
  <c r="C100" i="1"/>
  <c r="B100" i="1" s="1"/>
  <c r="C92" i="1"/>
  <c r="B92" i="1" s="1"/>
  <c r="C105" i="1"/>
  <c r="B105" i="1" s="1"/>
  <c r="C98" i="1"/>
  <c r="B98" i="1" s="1"/>
  <c r="C97" i="1"/>
  <c r="B97" i="1" s="1"/>
  <c r="C90" i="1"/>
  <c r="B90" i="1" s="1"/>
  <c r="C89" i="1"/>
  <c r="B89" i="1" s="1"/>
  <c r="C104" i="1"/>
  <c r="B104" i="1" s="1"/>
  <c r="C103" i="1"/>
  <c r="B103" i="1" s="1"/>
  <c r="C96" i="1"/>
  <c r="B96" i="1" s="1"/>
  <c r="C95" i="1"/>
  <c r="B95" i="1" s="1"/>
  <c r="C88" i="1"/>
  <c r="B88" i="1" s="1"/>
  <c r="C87" i="1"/>
  <c r="B87" i="1" s="1"/>
  <c r="C94" i="1"/>
  <c r="B94" i="1" s="1"/>
  <c r="D43" i="24"/>
  <c r="D41" i="24"/>
  <c r="D39" i="24"/>
  <c r="D37" i="24"/>
  <c r="D35" i="24"/>
  <c r="D33" i="24"/>
  <c r="D31" i="24"/>
  <c r="D29" i="24"/>
  <c r="D27" i="24"/>
  <c r="D25" i="24"/>
  <c r="D23" i="24"/>
  <c r="D21" i="24"/>
  <c r="I42" i="24"/>
  <c r="J16" i="24" s="1"/>
  <c r="L21" i="4" s="1"/>
  <c r="I40" i="24"/>
  <c r="J15" i="24" s="1"/>
  <c r="L20" i="4" s="1"/>
  <c r="I38" i="24"/>
  <c r="J14" i="24" s="1"/>
  <c r="L19" i="4" s="1"/>
  <c r="I36" i="24"/>
  <c r="J13" i="24" s="1"/>
  <c r="L18" i="4" s="1"/>
  <c r="I34" i="24"/>
  <c r="J12" i="24" s="1"/>
  <c r="L17" i="4" s="1"/>
  <c r="I32" i="24"/>
  <c r="J11" i="24" s="1"/>
  <c r="L16" i="4" s="1"/>
  <c r="I30" i="24"/>
  <c r="J10" i="24" s="1"/>
  <c r="L15" i="4" s="1"/>
  <c r="I28" i="24"/>
  <c r="J9" i="24" s="1"/>
  <c r="L14" i="4" s="1"/>
  <c r="I26" i="24"/>
  <c r="J7" i="24" s="1"/>
  <c r="L13" i="4" s="1"/>
  <c r="I24" i="24"/>
  <c r="J6" i="24" s="1"/>
  <c r="L12" i="4" s="1"/>
  <c r="I22" i="24"/>
  <c r="J5" i="24" s="1"/>
  <c r="L11" i="4" s="1"/>
  <c r="C22" i="24"/>
  <c r="C24" i="24"/>
  <c r="C26" i="24"/>
  <c r="C20" i="24"/>
  <c r="I20" i="24" s="1"/>
  <c r="J4" i="24" s="1"/>
  <c r="I5" i="24"/>
  <c r="I6" i="24"/>
  <c r="I7" i="24"/>
  <c r="I9" i="24"/>
  <c r="I10" i="24"/>
  <c r="I11" i="24"/>
  <c r="I12" i="24"/>
  <c r="I13" i="24"/>
  <c r="I14" i="24"/>
  <c r="I15" i="24"/>
  <c r="I16" i="24"/>
  <c r="I4" i="24"/>
  <c r="G5" i="24"/>
  <c r="G6" i="24"/>
  <c r="G7" i="24"/>
  <c r="G9" i="24"/>
  <c r="G10" i="24"/>
  <c r="G11" i="24"/>
  <c r="G12" i="24"/>
  <c r="G13" i="24"/>
  <c r="G14" i="24"/>
  <c r="G15" i="24"/>
  <c r="G16" i="24"/>
  <c r="G4" i="24"/>
  <c r="E14" i="24"/>
  <c r="E13" i="24"/>
  <c r="K8" i="1" l="1"/>
  <c r="J8" i="1"/>
  <c r="B32" i="1"/>
  <c r="C30" i="1" s="1"/>
  <c r="B30" i="1" s="1"/>
  <c r="L7" i="1"/>
  <c r="G11" i="4" s="1"/>
  <c r="G10" i="4" s="1"/>
  <c r="E3" i="24"/>
  <c r="B3" i="24" s="1"/>
  <c r="J3" i="24"/>
  <c r="L10" i="4"/>
  <c r="G3" i="24"/>
  <c r="I3" i="24"/>
  <c r="L8" i="1" l="1"/>
  <c r="H11" i="4" s="1"/>
  <c r="H10" i="4" s="1"/>
  <c r="P7" i="1"/>
  <c r="E18" i="24"/>
  <c r="B18" i="24" s="1"/>
  <c r="B36" i="4" l="1"/>
  <c r="P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00000000-0006-0000-0300-000001000000}">
      <text>
        <r>
          <rPr>
            <sz val="8"/>
            <color indexed="81"/>
            <rFont val="Tahoma"/>
            <family val="2"/>
          </rPr>
          <t>Indicate the total number of units in the Project subject to occupancy restrictions based on income.  This includes LIHTC units.</t>
        </r>
      </text>
    </comment>
    <comment ref="K32" authorId="0" shapeId="0" xr:uid="{00000000-0006-0000-0300-000002000000}">
      <text>
        <r>
          <rPr>
            <sz val="8"/>
            <color indexed="81"/>
            <rFont val="Tahoma"/>
            <family val="2"/>
          </rPr>
          <t xml:space="preserve">Indicate the total number of LIHTC units in the Project.
</t>
        </r>
      </text>
    </comment>
    <comment ref="L32" authorId="1" shapeId="0" xr:uid="{D9694AA8-E184-49F0-99A4-7D836E7A38EA}">
      <text>
        <r>
          <rPr>
            <sz val="9"/>
            <color indexed="81"/>
            <rFont val="Tahoma"/>
            <family val="2"/>
          </rPr>
          <t xml:space="preserve">For projects pursuing funding under the Permanent Supportive Housing Program, or the 9% LIHTC PSH scoring track </t>
        </r>
      </text>
    </comment>
    <comment ref="M32" authorId="0" shapeId="0" xr:uid="{00000000-0006-0000-0300-00000300000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46EE82F4-BE91-441A-BE00-7C4BE39BAD6F}">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236E2E16-87C1-4832-8741-61EBE796BCF9}">
      <text>
        <r>
          <rPr>
            <sz val="9"/>
            <color indexed="81"/>
            <rFont val="Tahoma"/>
            <family val="2"/>
          </rPr>
          <t xml:space="preserve">Select "Acquisition" if no significant work was completed at the time of purchase.
</t>
        </r>
      </text>
    </comment>
    <comment ref="P32" authorId="2" shapeId="0" xr:uid="{C5EDFFA6-3723-40F4-9C9F-7FA76819759B}">
      <text>
        <r>
          <rPr>
            <sz val="9"/>
            <color indexed="81"/>
            <rFont val="Tahoma"/>
            <family val="2"/>
          </rPr>
          <t>Indicate the actual or projected date (mm/dd/yyyy) on which the project will be complete and ready for occupancy.</t>
        </r>
      </text>
    </comment>
    <comment ref="Q32" authorId="0" shapeId="0" xr:uid="{00000000-0006-0000-0300-000004000000}">
      <text>
        <r>
          <rPr>
            <sz val="8"/>
            <color indexed="81"/>
            <rFont val="Tahoma"/>
            <family val="2"/>
          </rPr>
          <t>For deals with LIHTC, please indicate the ownership % in the General Partner.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A377E4B1-5599-41F8-AB07-B9AD8E396127}">
      <text>
        <r>
          <rPr>
            <sz val="8"/>
            <color indexed="81"/>
            <rFont val="Tahoma"/>
            <family val="2"/>
          </rPr>
          <t>Indicate the total number of units in the Project subject to occupancy restrictions based on income.  This includes LIHTC units.</t>
        </r>
      </text>
    </comment>
    <comment ref="K32" authorId="0" shapeId="0" xr:uid="{102C2D2F-5C5A-42EC-ABC1-A2BEF42FE2F1}">
      <text>
        <r>
          <rPr>
            <sz val="8"/>
            <color indexed="81"/>
            <rFont val="Tahoma"/>
            <family val="2"/>
          </rPr>
          <t xml:space="preserve">Indicate the total number of LIHTC units in the Project.
</t>
        </r>
      </text>
    </comment>
    <comment ref="L32" authorId="1" shapeId="0" xr:uid="{0784ADED-2EA8-4A47-886A-D1E7DE353E7E}">
      <text>
        <r>
          <rPr>
            <sz val="9"/>
            <color indexed="81"/>
            <rFont val="Tahoma"/>
            <family val="2"/>
          </rPr>
          <t xml:space="preserve">For projects pursuing funding under the Permanent Supportive Housing Program, or the 9% LIHTC PSH scoring track </t>
        </r>
      </text>
    </comment>
    <comment ref="M32" authorId="0" shapeId="0" xr:uid="{F861E3F4-FAB2-454F-8A81-31131689F723}">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45679AAA-E703-4394-9888-6C928CB13A61}">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E058F375-7BEC-42B7-B87B-3F940982337A}">
      <text>
        <r>
          <rPr>
            <sz val="9"/>
            <color indexed="81"/>
            <rFont val="Tahoma"/>
            <family val="2"/>
          </rPr>
          <t xml:space="preserve">Select "Acquisition" if no significant work was completed at the time of purchase.
</t>
        </r>
      </text>
    </comment>
    <comment ref="P32" authorId="2" shapeId="0" xr:uid="{5A0D407E-39FF-4EE4-82CC-D11E8611FEEC}">
      <text>
        <r>
          <rPr>
            <sz val="9"/>
            <color indexed="81"/>
            <rFont val="Tahoma"/>
            <family val="2"/>
          </rPr>
          <t>Indicate the actual or projected date (mm/dd/yyyy) on which the project will be complete and ready for occupancy.</t>
        </r>
      </text>
    </comment>
    <comment ref="Q32" authorId="0" shapeId="0" xr:uid="{2F9A2A8F-CB8C-43BC-B9BF-DEF21EA4B71C}">
      <text>
        <r>
          <rPr>
            <sz val="8"/>
            <color indexed="81"/>
            <rFont val="Tahoma"/>
            <family val="2"/>
          </rPr>
          <t>For deals with LIHTC, please indicate the ownership % in the General Partner.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92B68121-6D2B-4F5F-B52E-F47026887D7A}">
      <text>
        <r>
          <rPr>
            <sz val="8"/>
            <color indexed="81"/>
            <rFont val="Tahoma"/>
            <family val="2"/>
          </rPr>
          <t>Indicate the total number of units in the Project subject to occupancy restrictions based on income.  This includes LIHTC units.</t>
        </r>
      </text>
    </comment>
    <comment ref="K32" authorId="0" shapeId="0" xr:uid="{70EF7DA3-861D-4ADB-8EEC-EA3D9805F03D}">
      <text>
        <r>
          <rPr>
            <sz val="8"/>
            <color indexed="81"/>
            <rFont val="Tahoma"/>
            <family val="2"/>
          </rPr>
          <t xml:space="preserve">Indicate the total number of LIHTC units in the Project.
</t>
        </r>
      </text>
    </comment>
    <comment ref="L32" authorId="1" shapeId="0" xr:uid="{9B94E72A-2EE2-4036-9D7B-1C0812EC06DD}">
      <text>
        <r>
          <rPr>
            <sz val="9"/>
            <color indexed="81"/>
            <rFont val="Tahoma"/>
            <family val="2"/>
          </rPr>
          <t xml:space="preserve">For projects pursuing funding under the Permanent Supportive Housing Program, or the 9% LIHTC PSH scoring track </t>
        </r>
      </text>
    </comment>
    <comment ref="M32" authorId="0" shapeId="0" xr:uid="{367BF250-477A-4210-A8F7-456D7E75C14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EA6A285B-E8AA-4B6D-9558-BCFBAD55D086}">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BAD4D91F-C753-422F-AC71-9B796E68CDF9}">
      <text>
        <r>
          <rPr>
            <sz val="9"/>
            <color indexed="81"/>
            <rFont val="Tahoma"/>
            <family val="2"/>
          </rPr>
          <t xml:space="preserve">Select "Acquisition" if no significant work was completed at the time of purchase.
</t>
        </r>
      </text>
    </comment>
    <comment ref="P32" authorId="2" shapeId="0" xr:uid="{B2625247-6D2D-4BA2-B102-E98D276728A2}">
      <text>
        <r>
          <rPr>
            <sz val="9"/>
            <color indexed="81"/>
            <rFont val="Tahoma"/>
            <family val="2"/>
          </rPr>
          <t>Indicate the actual or projected date (mm/dd/yyyy) on which the project will be complete and ready for occupancy.</t>
        </r>
      </text>
    </comment>
    <comment ref="Q32" authorId="0" shapeId="0" xr:uid="{55EEC9FA-7288-425B-940E-EC0275EB21DB}">
      <text>
        <r>
          <rPr>
            <sz val="8"/>
            <color indexed="81"/>
            <rFont val="Tahoma"/>
            <family val="2"/>
          </rPr>
          <t>For deals with LIHTC, please indicate the ownership % in the General Partner.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17AB11E1-B483-46C1-8D88-C4E114CF8399}">
      <text>
        <r>
          <rPr>
            <sz val="8"/>
            <color indexed="81"/>
            <rFont val="Tahoma"/>
            <family val="2"/>
          </rPr>
          <t>Indicate the total number of units in the Project subject to occupancy restrictions based on income.  This includes LIHTC units.</t>
        </r>
      </text>
    </comment>
    <comment ref="K32" authorId="0" shapeId="0" xr:uid="{90222740-6C2D-4914-8D0A-4C9CD098C161}">
      <text>
        <r>
          <rPr>
            <sz val="8"/>
            <color indexed="81"/>
            <rFont val="Tahoma"/>
            <family val="2"/>
          </rPr>
          <t xml:space="preserve">Indicate the total number of LIHTC units in the Project.
</t>
        </r>
      </text>
    </comment>
    <comment ref="L32" authorId="1" shapeId="0" xr:uid="{9CD5F87C-09A3-4FA6-A131-41F10A6ED28E}">
      <text>
        <r>
          <rPr>
            <sz val="9"/>
            <color indexed="81"/>
            <rFont val="Tahoma"/>
            <family val="2"/>
          </rPr>
          <t xml:space="preserve">For projects pursuing funding under the Permanent Supportive Housing Program, or the 9% LIHTC PSH scoring track </t>
        </r>
      </text>
    </comment>
    <comment ref="M32" authorId="0" shapeId="0" xr:uid="{8B454116-58C4-4F63-8EEA-52DB6AFA2ACB}">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878FF28B-C7E2-482D-B7D8-F1AF6CCA1A3F}">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223D8453-8288-4821-9699-6E027180E371}">
      <text>
        <r>
          <rPr>
            <sz val="9"/>
            <color indexed="81"/>
            <rFont val="Tahoma"/>
            <family val="2"/>
          </rPr>
          <t xml:space="preserve">Select "Acquisition" if no significant work was completed at the time of purchase.
</t>
        </r>
      </text>
    </comment>
    <comment ref="P32" authorId="2" shapeId="0" xr:uid="{91500A96-2070-46DA-9718-9D30DA9871E1}">
      <text>
        <r>
          <rPr>
            <sz val="9"/>
            <color indexed="81"/>
            <rFont val="Tahoma"/>
            <family val="2"/>
          </rPr>
          <t>Indicate the actual or projected date (mm/dd/yyyy) on which the project will be complete and ready for occupancy.</t>
        </r>
      </text>
    </comment>
    <comment ref="Q32" authorId="0" shapeId="0" xr:uid="{009BF88E-0669-4517-8291-96F9B0B022E9}">
      <text>
        <r>
          <rPr>
            <sz val="8"/>
            <color indexed="81"/>
            <rFont val="Tahoma"/>
            <family val="2"/>
          </rPr>
          <t>For deals with LIHTC, please indicate the ownership % in the General Partner.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2EB68EFA-D830-499B-A6C6-84B5A52D9455}">
      <text>
        <r>
          <rPr>
            <sz val="8"/>
            <color indexed="81"/>
            <rFont val="Tahoma"/>
            <family val="2"/>
          </rPr>
          <t>Indicate the total number of units in the Project subject to occupancy restrictions based on income.  This includes LIHTC units.</t>
        </r>
      </text>
    </comment>
    <comment ref="K32" authorId="0" shapeId="0" xr:uid="{5056B605-DD25-4AE4-B57B-1D411E0131E1}">
      <text>
        <r>
          <rPr>
            <sz val="8"/>
            <color indexed="81"/>
            <rFont val="Tahoma"/>
            <family val="2"/>
          </rPr>
          <t xml:space="preserve">Indicate the total number of LIHTC units in the Project.
</t>
        </r>
      </text>
    </comment>
    <comment ref="L32" authorId="1" shapeId="0" xr:uid="{6503EE4A-5C8F-44BF-A453-A5A54C859130}">
      <text>
        <r>
          <rPr>
            <sz val="9"/>
            <color indexed="81"/>
            <rFont val="Tahoma"/>
            <family val="2"/>
          </rPr>
          <t xml:space="preserve">For projects pursuing funding under the Permanent Supportive Housing Program, or the 9% LIHTC PSH scoring track </t>
        </r>
      </text>
    </comment>
    <comment ref="M32" authorId="0" shapeId="0" xr:uid="{9A26F4AE-9C78-47DC-8151-C2D8220258F6}">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7A7430F0-494C-4373-9F4F-602EB0EDF04D}">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3E89F35D-A039-43A5-8B77-196D0E438FDD}">
      <text>
        <r>
          <rPr>
            <sz val="9"/>
            <color indexed="81"/>
            <rFont val="Tahoma"/>
            <family val="2"/>
          </rPr>
          <t xml:space="preserve">Select "Acquisition" if no significant work was completed at the time of purchase.
</t>
        </r>
      </text>
    </comment>
    <comment ref="P32" authorId="2" shapeId="0" xr:uid="{07CA97FA-A0B5-4218-9D0F-7E880F27C144}">
      <text>
        <r>
          <rPr>
            <sz val="9"/>
            <color indexed="81"/>
            <rFont val="Tahoma"/>
            <family val="2"/>
          </rPr>
          <t>Indicate the actual or projected date (mm/dd/yyyy) on which the project will be complete and ready for occupancy.</t>
        </r>
      </text>
    </comment>
    <comment ref="Q32" authorId="0" shapeId="0" xr:uid="{47D43FB8-15AB-4D83-8251-4163B9E595A2}">
      <text>
        <r>
          <rPr>
            <sz val="8"/>
            <color indexed="81"/>
            <rFont val="Tahoma"/>
            <family val="2"/>
          </rPr>
          <t>For deals with LIHTC, please indicate the ownership % in the General Partner.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C2FCE27E-B751-4432-B931-1AA7D6DB5D2D}">
      <text>
        <r>
          <rPr>
            <sz val="8"/>
            <color indexed="81"/>
            <rFont val="Tahoma"/>
            <family val="2"/>
          </rPr>
          <t>Indicate the total number of units in the Project subject to occupancy restrictions based on income.  This includes LIHTC units.</t>
        </r>
      </text>
    </comment>
    <comment ref="K32" authorId="0" shapeId="0" xr:uid="{F8B48B97-2734-4521-8B9A-A04A3D3ABF28}">
      <text>
        <r>
          <rPr>
            <sz val="8"/>
            <color indexed="81"/>
            <rFont val="Tahoma"/>
            <family val="2"/>
          </rPr>
          <t xml:space="preserve">Indicate the total number of LIHTC units in the Project.
</t>
        </r>
      </text>
    </comment>
    <comment ref="L32" authorId="1" shapeId="0" xr:uid="{174C59B6-EE1D-43E3-9217-43C299930E79}">
      <text>
        <r>
          <rPr>
            <sz val="9"/>
            <color indexed="81"/>
            <rFont val="Tahoma"/>
            <family val="2"/>
          </rPr>
          <t xml:space="preserve">For projects pursuing funding under the Permanent Supportive Housing Program, or the 9% LIHTC PSH scoring track </t>
        </r>
      </text>
    </comment>
    <comment ref="M32" authorId="0" shapeId="0" xr:uid="{27C4AD76-9698-4F15-9136-F567EA0A36B4}">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C89714BB-47BA-477E-BE73-159EC317B304}">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DD7E9EAE-5F2E-4401-B846-7BEE6ECC9B74}">
      <text>
        <r>
          <rPr>
            <sz val="9"/>
            <color indexed="81"/>
            <rFont val="Tahoma"/>
            <family val="2"/>
          </rPr>
          <t xml:space="preserve">Select "Acquisition" if no significant work was completed at the time of purchase.
</t>
        </r>
      </text>
    </comment>
    <comment ref="P32" authorId="2" shapeId="0" xr:uid="{56003399-66EC-4C9D-A848-0AB73D5290C8}">
      <text>
        <r>
          <rPr>
            <sz val="9"/>
            <color indexed="81"/>
            <rFont val="Tahoma"/>
            <family val="2"/>
          </rPr>
          <t>Indicate the actual or projected date (mm/dd/yyyy) on which the project will be complete and ready for occupancy.</t>
        </r>
      </text>
    </comment>
    <comment ref="Q32" authorId="0" shapeId="0" xr:uid="{40B8BB2A-1318-4CF5-B8E5-5C6196634410}">
      <text>
        <r>
          <rPr>
            <sz val="8"/>
            <color indexed="81"/>
            <rFont val="Tahoma"/>
            <family val="2"/>
          </rPr>
          <t>For deals with LIHTC, please indicate the ownership % in the General Partner.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FE4AA0ED-3717-405A-B2FE-D1A20CC52966}">
      <text>
        <r>
          <rPr>
            <sz val="8"/>
            <color indexed="81"/>
            <rFont val="Tahoma"/>
            <family val="2"/>
          </rPr>
          <t>Indicate the total number of units in the Project subject to occupancy restrictions based on income.  This includes LIHTC units.</t>
        </r>
      </text>
    </comment>
    <comment ref="K32" authorId="0" shapeId="0" xr:uid="{BCE425FF-32FE-4D68-90AF-8DE0A66402A8}">
      <text>
        <r>
          <rPr>
            <sz val="8"/>
            <color indexed="81"/>
            <rFont val="Tahoma"/>
            <family val="2"/>
          </rPr>
          <t xml:space="preserve">Indicate the total number of LIHTC units in the Project.
</t>
        </r>
      </text>
    </comment>
    <comment ref="L32" authorId="1" shapeId="0" xr:uid="{A01472EA-096C-4244-A5D5-99F7E43737C7}">
      <text>
        <r>
          <rPr>
            <sz val="9"/>
            <color indexed="81"/>
            <rFont val="Tahoma"/>
            <family val="2"/>
          </rPr>
          <t xml:space="preserve">For projects pursuing funding under the Permanent Supportive Housing Program, or the 9% LIHTC PSH scoring track </t>
        </r>
      </text>
    </comment>
    <comment ref="M32" authorId="0" shapeId="0" xr:uid="{E7F854E9-7C9C-46D5-B1C2-D1FA9AC9D2AD}">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E3D198D2-DF54-488B-8FBC-BAEE9D6997D1}">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2CCC1FCA-14CB-4DC3-8AE3-752163C5DE44}">
      <text>
        <r>
          <rPr>
            <sz val="9"/>
            <color indexed="81"/>
            <rFont val="Tahoma"/>
            <family val="2"/>
          </rPr>
          <t xml:space="preserve">Select "Acquisition" if no significant work was completed at the time of purchase.
</t>
        </r>
      </text>
    </comment>
    <comment ref="P32" authorId="2" shapeId="0" xr:uid="{EA1A1BB3-C307-4131-9DD7-0772D97AA472}">
      <text>
        <r>
          <rPr>
            <sz val="9"/>
            <color indexed="81"/>
            <rFont val="Tahoma"/>
            <family val="2"/>
          </rPr>
          <t>Indicate the actual or projected date (mm/dd/yyyy) on which the project will be complete and ready for occupancy.</t>
        </r>
      </text>
    </comment>
    <comment ref="Q32" authorId="0" shapeId="0" xr:uid="{2D835CF9-3964-42BC-A364-02A38990BE83}">
      <text>
        <r>
          <rPr>
            <sz val="8"/>
            <color indexed="81"/>
            <rFont val="Tahoma"/>
            <family val="2"/>
          </rPr>
          <t>For deals with LIHTC, please indicate the ownership % in the General Partner.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1DCF084F-4316-4DD8-829C-822671292061}">
      <text>
        <r>
          <rPr>
            <sz val="8"/>
            <color indexed="81"/>
            <rFont val="Tahoma"/>
            <family val="2"/>
          </rPr>
          <t>Indicate the total number of units in the Project subject to occupancy restrictions based on income.  This includes LIHTC units.</t>
        </r>
      </text>
    </comment>
    <comment ref="K32" authorId="0" shapeId="0" xr:uid="{1CEA4233-582C-4B10-89DA-A1BD7FDAE413}">
      <text>
        <r>
          <rPr>
            <sz val="8"/>
            <color indexed="81"/>
            <rFont val="Tahoma"/>
            <family val="2"/>
          </rPr>
          <t xml:space="preserve">Indicate the total number of LIHTC units in the Project.
</t>
        </r>
      </text>
    </comment>
    <comment ref="L32" authorId="1" shapeId="0" xr:uid="{C831253E-26E2-4923-A415-92D266D846BF}">
      <text>
        <r>
          <rPr>
            <sz val="9"/>
            <color indexed="81"/>
            <rFont val="Tahoma"/>
            <family val="2"/>
          </rPr>
          <t xml:space="preserve">For projects pursuing funding under the Permanent Supportive Housing Program, or the 9% LIHTC PSH scoring track </t>
        </r>
      </text>
    </comment>
    <comment ref="M32" authorId="0" shapeId="0" xr:uid="{64C7702C-4F04-429C-B6B2-DF0685F70912}">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0986EBF8-5FD4-4782-AC1F-7144F6B8B595}">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37C5DD1A-33D8-4761-A0D9-BC15EDE0108D}">
      <text>
        <r>
          <rPr>
            <sz val="9"/>
            <color indexed="81"/>
            <rFont val="Tahoma"/>
            <family val="2"/>
          </rPr>
          <t xml:space="preserve">Select "Acquisition" if no significant work was completed at the time of purchase.
</t>
        </r>
      </text>
    </comment>
    <comment ref="P32" authorId="2" shapeId="0" xr:uid="{AE6E0A32-792A-4635-AF29-D7AD4C343104}">
      <text>
        <r>
          <rPr>
            <sz val="9"/>
            <color indexed="81"/>
            <rFont val="Tahoma"/>
            <family val="2"/>
          </rPr>
          <t>Indicate the actual or projected date (mm/dd/yyyy) on which the project will be complete and ready for occupancy.</t>
        </r>
      </text>
    </comment>
    <comment ref="Q32" authorId="0" shapeId="0" xr:uid="{53CE8458-78C9-4167-827B-E7B96390B1DF}">
      <text>
        <r>
          <rPr>
            <sz val="8"/>
            <color indexed="81"/>
            <rFont val="Tahoma"/>
            <family val="2"/>
          </rPr>
          <t>For deals with LIHTC, please indicate the ownership % in the General Partner.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AB701EB6-9A62-4BBF-9BC5-E6640FC6F798}">
      <text>
        <r>
          <rPr>
            <sz val="8"/>
            <color indexed="81"/>
            <rFont val="Tahoma"/>
            <family val="2"/>
          </rPr>
          <t>Indicate the total number of units in the Project subject to occupancy restrictions based on income.  This includes LIHTC units.</t>
        </r>
      </text>
    </comment>
    <comment ref="K32" authorId="0" shapeId="0" xr:uid="{39D7717E-51BE-4796-8856-93B6DC71B7CC}">
      <text>
        <r>
          <rPr>
            <sz val="8"/>
            <color indexed="81"/>
            <rFont val="Tahoma"/>
            <family val="2"/>
          </rPr>
          <t xml:space="preserve">Indicate the total number of LIHTC units in the Project.
</t>
        </r>
      </text>
    </comment>
    <comment ref="L32" authorId="1" shapeId="0" xr:uid="{37DC4457-59DA-47B2-A4E6-BE2F8D783943}">
      <text>
        <r>
          <rPr>
            <sz val="9"/>
            <color indexed="81"/>
            <rFont val="Tahoma"/>
            <family val="2"/>
          </rPr>
          <t xml:space="preserve">For projects pursuing funding under the Permanent Supportive Housing Program, or the 9% LIHTC PSH scoring track </t>
        </r>
      </text>
    </comment>
    <comment ref="M32" authorId="0" shapeId="0" xr:uid="{8E339A01-BEDB-47DC-B309-D2259674EDE6}">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35D55D6C-5297-4D44-9998-2EC39002292B}">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0E842DC4-807F-4C2B-82F6-397A5E1E19C9}">
      <text>
        <r>
          <rPr>
            <sz val="9"/>
            <color indexed="81"/>
            <rFont val="Tahoma"/>
            <family val="2"/>
          </rPr>
          <t xml:space="preserve">Select "Acquisition" if no significant work was completed at the time of purchase.
</t>
        </r>
      </text>
    </comment>
    <comment ref="P32" authorId="2" shapeId="0" xr:uid="{C558DF87-A88F-4456-A0E6-6A624AD8C95B}">
      <text>
        <r>
          <rPr>
            <sz val="9"/>
            <color indexed="81"/>
            <rFont val="Tahoma"/>
            <family val="2"/>
          </rPr>
          <t>Indicate the actual or projected date (mm/dd/yyyy) on which the project will be complete and ready for occupancy.</t>
        </r>
      </text>
    </comment>
    <comment ref="Q32" authorId="0" shapeId="0" xr:uid="{90486726-8640-48EA-BE5F-8523246E4A05}">
      <text>
        <r>
          <rPr>
            <sz val="8"/>
            <color indexed="81"/>
            <rFont val="Tahoma"/>
            <family val="2"/>
          </rPr>
          <t>For deals with LIHTC, please indicate the ownership % in the General Partner.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EA0C7BF1-99CD-4292-B28F-CD6C8004E99C}">
      <text>
        <r>
          <rPr>
            <sz val="8"/>
            <color indexed="81"/>
            <rFont val="Tahoma"/>
            <family val="2"/>
          </rPr>
          <t>Indicate the total number of units in the Project subject to occupancy restrictions based on income.  This includes LIHTC units.</t>
        </r>
      </text>
    </comment>
    <comment ref="K32" authorId="0" shapeId="0" xr:uid="{4F8156B8-C176-4BFE-AF85-8E04725C7A01}">
      <text>
        <r>
          <rPr>
            <sz val="8"/>
            <color indexed="81"/>
            <rFont val="Tahoma"/>
            <family val="2"/>
          </rPr>
          <t xml:space="preserve">Indicate the total number of LIHTC units in the Project.
</t>
        </r>
      </text>
    </comment>
    <comment ref="L32" authorId="1" shapeId="0" xr:uid="{41D8DEFB-A3EC-496F-B2A0-920B0DA4DE47}">
      <text>
        <r>
          <rPr>
            <sz val="9"/>
            <color indexed="81"/>
            <rFont val="Tahoma"/>
            <family val="2"/>
          </rPr>
          <t xml:space="preserve">For projects pursuing funding under the Permanent Supportive Housing Program, or the 9% LIHTC PSH scoring track </t>
        </r>
      </text>
    </comment>
    <comment ref="M32" authorId="0" shapeId="0" xr:uid="{4A59B140-ABE8-4129-9E5F-337B2D3201CE}">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C48BC86D-3CEC-4D9C-8B92-2FB4FEAA89CA}">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FB144F38-A597-4775-BD5C-D7A9F748403B}">
      <text>
        <r>
          <rPr>
            <sz val="9"/>
            <color indexed="81"/>
            <rFont val="Tahoma"/>
            <family val="2"/>
          </rPr>
          <t xml:space="preserve">Select "Acquisition" if no significant work was completed at the time of purchase.
</t>
        </r>
      </text>
    </comment>
    <comment ref="P32" authorId="2" shapeId="0" xr:uid="{AC4D12ED-6F24-4FEB-BE49-EA604FB1A3BC}">
      <text>
        <r>
          <rPr>
            <sz val="9"/>
            <color indexed="81"/>
            <rFont val="Tahoma"/>
            <family val="2"/>
          </rPr>
          <t>Indicate the actual or projected date (mm/dd/yyyy) on which the project will be complete and ready for occupancy.</t>
        </r>
      </text>
    </comment>
    <comment ref="Q32" authorId="0" shapeId="0" xr:uid="{9F7807B8-C8DE-4A1B-9AF0-A04928FE2FBD}">
      <text>
        <r>
          <rPr>
            <sz val="8"/>
            <color indexed="81"/>
            <rFont val="Tahoma"/>
            <family val="2"/>
          </rPr>
          <t>For deals with LIHTC, please indicate the ownership % in the General Partner.</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CA408FE2-A7C6-4039-87BC-17D8779C3369}">
      <text>
        <r>
          <rPr>
            <sz val="8"/>
            <color indexed="81"/>
            <rFont val="Tahoma"/>
            <family val="2"/>
          </rPr>
          <t>Indicate the total number of units in the Project subject to occupancy restrictions based on income.  This includes LIHTC units.</t>
        </r>
      </text>
    </comment>
    <comment ref="K32" authorId="0" shapeId="0" xr:uid="{E05508B4-A334-49E5-A1A2-A96A2E1B62C4}">
      <text>
        <r>
          <rPr>
            <sz val="8"/>
            <color indexed="81"/>
            <rFont val="Tahoma"/>
            <family val="2"/>
          </rPr>
          <t xml:space="preserve">Indicate the total number of LIHTC units in the Project.
</t>
        </r>
      </text>
    </comment>
    <comment ref="L32" authorId="1" shapeId="0" xr:uid="{4CD1C536-572D-4FD7-9FF0-546EA23BDCB1}">
      <text>
        <r>
          <rPr>
            <sz val="9"/>
            <color indexed="81"/>
            <rFont val="Tahoma"/>
            <family val="2"/>
          </rPr>
          <t xml:space="preserve">For projects pursuing funding under the Permanent Supportive Housing Program, or the 9% LIHTC PSH scoring track </t>
        </r>
      </text>
    </comment>
    <comment ref="M32" authorId="0" shapeId="0" xr:uid="{3F479E7A-D377-4297-BF22-8ADC05491CCF}">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B360E1EE-2F18-4CDB-A81B-82C2179D9A49}">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FAFDC22D-F8B7-4625-845F-D01EEA08DCD4}">
      <text>
        <r>
          <rPr>
            <sz val="9"/>
            <color indexed="81"/>
            <rFont val="Tahoma"/>
            <family val="2"/>
          </rPr>
          <t xml:space="preserve">Select "Acquisition" if no significant work was completed at the time of purchase.
</t>
        </r>
      </text>
    </comment>
    <comment ref="P32" authorId="2" shapeId="0" xr:uid="{83A8A8CC-544F-4DAC-83B9-D94E349B7735}">
      <text>
        <r>
          <rPr>
            <sz val="9"/>
            <color indexed="81"/>
            <rFont val="Tahoma"/>
            <family val="2"/>
          </rPr>
          <t>Indicate the actual or projected date (mm/dd/yyyy) on which the project will be complete and ready for occupancy.</t>
        </r>
      </text>
    </comment>
    <comment ref="Q32" authorId="0" shapeId="0" xr:uid="{E7F1FCF9-09C7-4FAB-BBA0-6F5FF4E83348}">
      <text>
        <r>
          <rPr>
            <sz val="8"/>
            <color indexed="81"/>
            <rFont val="Tahoma"/>
            <family val="2"/>
          </rPr>
          <t>For deals with LIHTC, please indicate the ownership % in the General Partner.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FA33E7BB-029E-4E78-A249-C2304E20C772}">
      <text>
        <r>
          <rPr>
            <sz val="8"/>
            <color indexed="81"/>
            <rFont val="Tahoma"/>
            <family val="2"/>
          </rPr>
          <t>Indicate the total number of units in the Project subject to occupancy restrictions based on income.  This includes LIHTC units.</t>
        </r>
      </text>
    </comment>
    <comment ref="K32" authorId="0" shapeId="0" xr:uid="{383E272D-5677-4ABF-BDA0-D1AF277E61F8}">
      <text>
        <r>
          <rPr>
            <sz val="8"/>
            <color indexed="81"/>
            <rFont val="Tahoma"/>
            <family val="2"/>
          </rPr>
          <t xml:space="preserve">Indicate the total number of LIHTC units in the Project.
</t>
        </r>
      </text>
    </comment>
    <comment ref="L32" authorId="1" shapeId="0" xr:uid="{1FFCA36A-D21F-4645-A851-A7ECF69481D6}">
      <text>
        <r>
          <rPr>
            <sz val="9"/>
            <color indexed="81"/>
            <rFont val="Tahoma"/>
            <family val="2"/>
          </rPr>
          <t xml:space="preserve">For projects pursuing funding under the Permanent Supportive Housing Program, or the 9% LIHTC PSH scoring track </t>
        </r>
      </text>
    </comment>
    <comment ref="M32" authorId="0" shapeId="0" xr:uid="{83057A04-61B7-4E9E-BCCA-3A1D9EA75263}">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BE24E154-4A17-4BEC-89BF-39296EA25F5A}">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2CD8A30A-E8D0-4109-AF56-4ABCA854F0D8}">
      <text>
        <r>
          <rPr>
            <sz val="9"/>
            <color indexed="81"/>
            <rFont val="Tahoma"/>
            <family val="2"/>
          </rPr>
          <t xml:space="preserve">Select "Acquisition" if no significant work was completed at the time of purchase.
</t>
        </r>
      </text>
    </comment>
    <comment ref="P32" authorId="2" shapeId="0" xr:uid="{5799A317-5726-4CDA-BC02-197678B2869D}">
      <text>
        <r>
          <rPr>
            <sz val="9"/>
            <color indexed="81"/>
            <rFont val="Tahoma"/>
            <family val="2"/>
          </rPr>
          <t>Indicate the actual or projected date (mm/dd/yyyy) on which the project will be complete and ready for occupancy.</t>
        </r>
      </text>
    </comment>
    <comment ref="Q32" authorId="0" shapeId="0" xr:uid="{225F7E1B-0E6A-4BBC-B1C1-E40C98E79876}">
      <text>
        <r>
          <rPr>
            <sz val="8"/>
            <color indexed="81"/>
            <rFont val="Tahoma"/>
            <family val="2"/>
          </rPr>
          <t>For deals with LIHTC, please indicate the ownership % in the General Partner.</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DFCAEEC9-6336-453D-9A27-A748DA2AE042}">
      <text>
        <r>
          <rPr>
            <sz val="8"/>
            <color indexed="81"/>
            <rFont val="Tahoma"/>
            <family val="2"/>
          </rPr>
          <t>Indicate the total number of units in the Project subject to occupancy restrictions based on income.  This includes LIHTC units.</t>
        </r>
      </text>
    </comment>
    <comment ref="K32" authorId="0" shapeId="0" xr:uid="{7AC4C42E-F9D0-455F-8204-769F31E25C30}">
      <text>
        <r>
          <rPr>
            <sz val="8"/>
            <color indexed="81"/>
            <rFont val="Tahoma"/>
            <family val="2"/>
          </rPr>
          <t xml:space="preserve">Indicate the total number of LIHTC units in the Project.
</t>
        </r>
      </text>
    </comment>
    <comment ref="L32" authorId="1" shapeId="0" xr:uid="{2C945D10-1870-4606-860C-88FB6D3CBA5D}">
      <text>
        <r>
          <rPr>
            <sz val="9"/>
            <color indexed="81"/>
            <rFont val="Tahoma"/>
            <family val="2"/>
          </rPr>
          <t xml:space="preserve">For projects pursuing funding under the Permanent Supportive Housing Program, or the 9% LIHTC PSH scoring track </t>
        </r>
      </text>
    </comment>
    <comment ref="M32" authorId="0" shapeId="0" xr:uid="{0F473635-3F85-4D7C-AC1D-60DB4210032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3017D244-C639-41AE-9C79-60264E96DA57}">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E2A64E1F-DF54-46CF-A2B0-F1B0AFEC76AF}">
      <text>
        <r>
          <rPr>
            <sz val="9"/>
            <color indexed="81"/>
            <rFont val="Tahoma"/>
            <family val="2"/>
          </rPr>
          <t xml:space="preserve">Select "Acquisition" if no significant work was completed at the time of purchase.
</t>
        </r>
      </text>
    </comment>
    <comment ref="P32" authorId="2" shapeId="0" xr:uid="{86542235-4109-4A36-A1C2-F85B3F65B937}">
      <text>
        <r>
          <rPr>
            <sz val="9"/>
            <color indexed="81"/>
            <rFont val="Tahoma"/>
            <family val="2"/>
          </rPr>
          <t>Indicate the actual or projected date (mm/dd/yyyy) on which the project will be complete and ready for occupancy.</t>
        </r>
      </text>
    </comment>
    <comment ref="Q32" authorId="0" shapeId="0" xr:uid="{3E648C14-49C7-4E0A-94D9-4D1F05BFAB1C}">
      <text>
        <r>
          <rPr>
            <sz val="8"/>
            <color indexed="81"/>
            <rFont val="Tahoma"/>
            <family val="2"/>
          </rPr>
          <t>For deals with LIHTC, please indicate the ownership % in the General Partner.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3AECC52A-A36E-4EA0-B261-5B72AA3082F6}">
      <text>
        <r>
          <rPr>
            <sz val="8"/>
            <color indexed="81"/>
            <rFont val="Tahoma"/>
            <family val="2"/>
          </rPr>
          <t>Indicate the total number of units in the Project subject to occupancy restrictions based on income.  This includes LIHTC units.</t>
        </r>
      </text>
    </comment>
    <comment ref="K32" authorId="0" shapeId="0" xr:uid="{C1544A3D-191A-4748-B8BE-2EFA78A05C95}">
      <text>
        <r>
          <rPr>
            <sz val="8"/>
            <color indexed="81"/>
            <rFont val="Tahoma"/>
            <family val="2"/>
          </rPr>
          <t xml:space="preserve">Indicate the total number of LIHTC units in the Project.
</t>
        </r>
      </text>
    </comment>
    <comment ref="L32" authorId="1" shapeId="0" xr:uid="{636EDBB3-14B2-449F-90D4-E7565BD84DCB}">
      <text>
        <r>
          <rPr>
            <sz val="9"/>
            <color indexed="81"/>
            <rFont val="Tahoma"/>
            <family val="2"/>
          </rPr>
          <t xml:space="preserve">For projects pursuing funding under the Permanent Supportive Housing Program, or the 9% LIHTC PSH scoring track </t>
        </r>
      </text>
    </comment>
    <comment ref="M32" authorId="0" shapeId="0" xr:uid="{9C2FE790-6FB0-4EAD-8791-1C82835C38BA}">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E7F2EE3C-6B21-415C-B544-48FD927D4BD6}">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B6C20940-87DB-44E1-B2EC-4ADA66B8F330}">
      <text>
        <r>
          <rPr>
            <sz val="9"/>
            <color indexed="81"/>
            <rFont val="Tahoma"/>
            <family val="2"/>
          </rPr>
          <t xml:space="preserve">Select "Acquisition" if no significant work was completed at the time of purchase.
</t>
        </r>
      </text>
    </comment>
    <comment ref="P32" authorId="2" shapeId="0" xr:uid="{D8338EC0-C7F5-4800-A7B5-FCA374FFEB2D}">
      <text>
        <r>
          <rPr>
            <sz val="9"/>
            <color indexed="81"/>
            <rFont val="Tahoma"/>
            <family val="2"/>
          </rPr>
          <t>Indicate the actual or projected date (mm/dd/yyyy) on which the project will be complete and ready for occupancy.</t>
        </r>
      </text>
    </comment>
    <comment ref="Q32" authorId="0" shapeId="0" xr:uid="{C4F0E800-BEFB-409A-B355-EAA30FAAB544}">
      <text>
        <r>
          <rPr>
            <sz val="8"/>
            <color indexed="81"/>
            <rFont val="Tahoma"/>
            <family val="2"/>
          </rPr>
          <t>For deals with LIHTC, please indicate the ownership % in the General Partner.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8561B0E4-FBE0-406E-B3D3-DAABADFDEF6A}">
      <text>
        <r>
          <rPr>
            <sz val="8"/>
            <color indexed="81"/>
            <rFont val="Tahoma"/>
            <family val="2"/>
          </rPr>
          <t>Indicate the total number of units in the Project subject to occupancy restrictions based on income.  This includes LIHTC units.</t>
        </r>
      </text>
    </comment>
    <comment ref="K32" authorId="0" shapeId="0" xr:uid="{543C5DE2-FE81-4F18-89A5-D39B2D5CA4FC}">
      <text>
        <r>
          <rPr>
            <sz val="8"/>
            <color indexed="81"/>
            <rFont val="Tahoma"/>
            <family val="2"/>
          </rPr>
          <t xml:space="preserve">Indicate the total number of LIHTC units in the Project.
</t>
        </r>
      </text>
    </comment>
    <comment ref="L32" authorId="1" shapeId="0" xr:uid="{3014A73C-8B30-40F3-8214-B71F095A97DC}">
      <text>
        <r>
          <rPr>
            <sz val="9"/>
            <color indexed="81"/>
            <rFont val="Tahoma"/>
            <family val="2"/>
          </rPr>
          <t xml:space="preserve">For projects pursuing funding under the Permanent Supportive Housing Program, or the 9% LIHTC PSH scoring track </t>
        </r>
      </text>
    </comment>
    <comment ref="M32" authorId="0" shapeId="0" xr:uid="{010F7065-369C-4D74-BEF7-405D8773DFBE}">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C10DA77F-B5EA-4590-B735-B2D4D638400D}">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30538F2C-08EE-44F5-BC0C-5B8870BB95EE}">
      <text>
        <r>
          <rPr>
            <sz val="9"/>
            <color indexed="81"/>
            <rFont val="Tahoma"/>
            <family val="2"/>
          </rPr>
          <t xml:space="preserve">Select "Acquisition" if no significant work was completed at the time of purchase.
</t>
        </r>
      </text>
    </comment>
    <comment ref="P32" authorId="2" shapeId="0" xr:uid="{96CCAD14-3C06-47AF-A1AC-FF1984888D6C}">
      <text>
        <r>
          <rPr>
            <sz val="9"/>
            <color indexed="81"/>
            <rFont val="Tahoma"/>
            <family val="2"/>
          </rPr>
          <t>Indicate the actual or projected date (mm/dd/yyyy) on which the project will be complete and ready for occupancy.</t>
        </r>
      </text>
    </comment>
    <comment ref="Q32" authorId="0" shapeId="0" xr:uid="{78ACDC47-E342-4A83-9D1C-2DCE950A6E64}">
      <text>
        <r>
          <rPr>
            <sz val="8"/>
            <color indexed="81"/>
            <rFont val="Tahoma"/>
            <family val="2"/>
          </rPr>
          <t>For deals with LIHTC, please indicate the ownership % in the General Partner.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A8E6EBFB-B024-4E56-A596-52ABFB8666B3}">
      <text>
        <r>
          <rPr>
            <sz val="8"/>
            <color indexed="81"/>
            <rFont val="Tahoma"/>
            <family val="2"/>
          </rPr>
          <t>Indicate the total number of units in the Project subject to occupancy restrictions based on income.  This includes LIHTC units.</t>
        </r>
      </text>
    </comment>
    <comment ref="K32" authorId="0" shapeId="0" xr:uid="{4877D4AC-3D13-4A5A-B404-50CA5F3FD7F6}">
      <text>
        <r>
          <rPr>
            <sz val="8"/>
            <color indexed="81"/>
            <rFont val="Tahoma"/>
            <family val="2"/>
          </rPr>
          <t xml:space="preserve">Indicate the total number of LIHTC units in the Project.
</t>
        </r>
      </text>
    </comment>
    <comment ref="L32" authorId="1" shapeId="0" xr:uid="{9A0F1664-2257-4CC2-86BC-0802DCA0A6A6}">
      <text>
        <r>
          <rPr>
            <sz val="9"/>
            <color indexed="81"/>
            <rFont val="Tahoma"/>
            <family val="2"/>
          </rPr>
          <t xml:space="preserve">For projects pursuing funding under the Permanent Supportive Housing Program, or the 9% LIHTC PSH scoring track </t>
        </r>
      </text>
    </comment>
    <comment ref="M32" authorId="0" shapeId="0" xr:uid="{73752090-0295-4510-805E-9ED5BED11CDE}">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88CC8248-39B8-42F6-B427-60B4DEA7468E}">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9BBEDA70-736C-4311-962D-961DA1438785}">
      <text>
        <r>
          <rPr>
            <sz val="9"/>
            <color indexed="81"/>
            <rFont val="Tahoma"/>
            <family val="2"/>
          </rPr>
          <t xml:space="preserve">Select "Acquisition" if no significant work was completed at the time of purchase.
</t>
        </r>
      </text>
    </comment>
    <comment ref="P32" authorId="2" shapeId="0" xr:uid="{55C0A5CB-2A27-4B37-8D60-9643F23362F6}">
      <text>
        <r>
          <rPr>
            <sz val="9"/>
            <color indexed="81"/>
            <rFont val="Tahoma"/>
            <family val="2"/>
          </rPr>
          <t>Indicate the actual or projected date (mm/dd/yyyy) on which the project will be complete and ready for occupancy.</t>
        </r>
      </text>
    </comment>
    <comment ref="Q32" authorId="0" shapeId="0" xr:uid="{645EFBC1-BCE4-492C-9462-87799F8DE168}">
      <text>
        <r>
          <rPr>
            <sz val="8"/>
            <color indexed="81"/>
            <rFont val="Tahoma"/>
            <family val="2"/>
          </rPr>
          <t>For deals with LIHTC, please indicate the ownership % in the General Partner.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3ABC0899-1AF1-4640-8983-5DD670F32747}">
      <text>
        <r>
          <rPr>
            <sz val="8"/>
            <color indexed="81"/>
            <rFont val="Tahoma"/>
            <family val="2"/>
          </rPr>
          <t>Indicate the total number of units in the Project subject to occupancy restrictions based on income.  This includes LIHTC units.</t>
        </r>
      </text>
    </comment>
    <comment ref="K32" authorId="0" shapeId="0" xr:uid="{B44B9CD5-D6A0-4BC3-BC77-071E433E47BE}">
      <text>
        <r>
          <rPr>
            <sz val="8"/>
            <color indexed="81"/>
            <rFont val="Tahoma"/>
            <family val="2"/>
          </rPr>
          <t xml:space="preserve">Indicate the total number of LIHTC units in the Project.
</t>
        </r>
      </text>
    </comment>
    <comment ref="L32" authorId="1" shapeId="0" xr:uid="{5FAFD2CE-36A5-40F0-9BB1-6B50D9BAE9CD}">
      <text>
        <r>
          <rPr>
            <sz val="9"/>
            <color indexed="81"/>
            <rFont val="Tahoma"/>
            <family val="2"/>
          </rPr>
          <t xml:space="preserve">For projects pursuing funding under the Permanent Supportive Housing Program, or the 9% LIHTC PSH scoring track </t>
        </r>
      </text>
    </comment>
    <comment ref="M32" authorId="0" shapeId="0" xr:uid="{9E2BA75A-F305-43CF-8BC0-66E032400944}">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A022230F-2A88-4DA9-9DC8-E423318A54CB}">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7EBFFBCF-BD4E-424C-ADA8-5F571E471EDE}">
      <text>
        <r>
          <rPr>
            <sz val="9"/>
            <color indexed="81"/>
            <rFont val="Tahoma"/>
            <family val="2"/>
          </rPr>
          <t xml:space="preserve">Select "Acquisition" if no significant work was completed at the time of purchase.
</t>
        </r>
      </text>
    </comment>
    <comment ref="P32" authorId="2" shapeId="0" xr:uid="{CA57F241-A0D4-436F-A9DF-0C39AEB2C7F2}">
      <text>
        <r>
          <rPr>
            <sz val="9"/>
            <color indexed="81"/>
            <rFont val="Tahoma"/>
            <family val="2"/>
          </rPr>
          <t>Indicate the actual or projected date (mm/dd/yyyy) on which the project will be complete and ready for occupancy.</t>
        </r>
      </text>
    </comment>
    <comment ref="Q32" authorId="0" shapeId="0" xr:uid="{50E407C3-56CC-4786-838E-B1507C2E5253}">
      <text>
        <r>
          <rPr>
            <sz val="8"/>
            <color indexed="81"/>
            <rFont val="Tahoma"/>
            <family val="2"/>
          </rPr>
          <t>For deals with LIHTC, please indicate the ownership % in the General Partner.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3F11981B-850D-4CEB-8C5D-F636D45DAD02}">
      <text>
        <r>
          <rPr>
            <sz val="8"/>
            <color indexed="81"/>
            <rFont val="Tahoma"/>
            <family val="2"/>
          </rPr>
          <t>Indicate the total number of units in the Project subject to occupancy restrictions based on income.  This includes LIHTC units.</t>
        </r>
      </text>
    </comment>
    <comment ref="K32" authorId="0" shapeId="0" xr:uid="{9AC2493B-99CE-4A9E-80AC-6D17D5D70DD2}">
      <text>
        <r>
          <rPr>
            <sz val="8"/>
            <color indexed="81"/>
            <rFont val="Tahoma"/>
            <family val="2"/>
          </rPr>
          <t xml:space="preserve">Indicate the total number of LIHTC units in the Project.
</t>
        </r>
      </text>
    </comment>
    <comment ref="L32" authorId="1" shapeId="0" xr:uid="{7D2270B6-8DB9-41E2-8058-7CFEC6511089}">
      <text>
        <r>
          <rPr>
            <sz val="9"/>
            <color indexed="81"/>
            <rFont val="Tahoma"/>
            <family val="2"/>
          </rPr>
          <t xml:space="preserve">For projects pursuing funding under the Permanent Supportive Housing Program, or the 9% LIHTC PSH scoring track </t>
        </r>
      </text>
    </comment>
    <comment ref="M32" authorId="0" shapeId="0" xr:uid="{4EF50157-CF04-4B56-BE82-4E7952C887F0}">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2F18122E-070C-4ECC-9E6C-B778E0CDF7E9}">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74648523-3683-4223-8D8E-A02FAA7E2D2E}">
      <text>
        <r>
          <rPr>
            <sz val="9"/>
            <color indexed="81"/>
            <rFont val="Tahoma"/>
            <family val="2"/>
          </rPr>
          <t xml:space="preserve">Select "Acquisition" if no significant work was completed at the time of purchase.
</t>
        </r>
      </text>
    </comment>
    <comment ref="P32" authorId="2" shapeId="0" xr:uid="{8C8DE10F-D9BE-4DD2-A599-1BFDC92D958E}">
      <text>
        <r>
          <rPr>
            <sz val="9"/>
            <color indexed="81"/>
            <rFont val="Tahoma"/>
            <family val="2"/>
          </rPr>
          <t>Indicate the actual or projected date (mm/dd/yyyy) on which the project will be complete and ready for occupancy.</t>
        </r>
      </text>
    </comment>
    <comment ref="Q32" authorId="0" shapeId="0" xr:uid="{9CFBE230-99F5-4D91-9907-C4E286B31865}">
      <text>
        <r>
          <rPr>
            <sz val="8"/>
            <color indexed="81"/>
            <rFont val="Tahoma"/>
            <family val="2"/>
          </rPr>
          <t>For deals with LIHTC, please indicate the ownership % in the General Partner.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21694125-4935-4A2F-8B4D-6897C9C47297}">
      <text>
        <r>
          <rPr>
            <sz val="8"/>
            <color indexed="81"/>
            <rFont val="Tahoma"/>
            <family val="2"/>
          </rPr>
          <t>Indicate the total number of units in the Project subject to occupancy restrictions based on income.  This includes LIHTC units.</t>
        </r>
      </text>
    </comment>
    <comment ref="K32" authorId="0" shapeId="0" xr:uid="{9CAE1CE3-68C2-4360-8DE8-745835E395E7}">
      <text>
        <r>
          <rPr>
            <sz val="8"/>
            <color indexed="81"/>
            <rFont val="Tahoma"/>
            <family val="2"/>
          </rPr>
          <t xml:space="preserve">Indicate the total number of LIHTC units in the Project.
</t>
        </r>
      </text>
    </comment>
    <comment ref="L32" authorId="1" shapeId="0" xr:uid="{8815211B-184E-440A-9EE0-3E9DB8D7A81B}">
      <text>
        <r>
          <rPr>
            <sz val="9"/>
            <color indexed="81"/>
            <rFont val="Tahoma"/>
            <family val="2"/>
          </rPr>
          <t xml:space="preserve">For projects pursuing funding under the Permanent Supportive Housing Program, or the 9% LIHTC PSH scoring track </t>
        </r>
      </text>
    </comment>
    <comment ref="M32" authorId="0" shapeId="0" xr:uid="{C069E7BA-A568-4BCA-8604-4C5C4521741C}">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D7A1DEEC-0067-4884-9697-231E2BEA6D95}">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71956985-BA48-4218-9A47-21978E2BC618}">
      <text>
        <r>
          <rPr>
            <sz val="9"/>
            <color indexed="81"/>
            <rFont val="Tahoma"/>
            <family val="2"/>
          </rPr>
          <t xml:space="preserve">Select "Acquisition" if no significant work was completed at the time of purchase.
</t>
        </r>
      </text>
    </comment>
    <comment ref="P32" authorId="2" shapeId="0" xr:uid="{5D2BCCD2-2608-4560-A194-CD090778104D}">
      <text>
        <r>
          <rPr>
            <sz val="9"/>
            <color indexed="81"/>
            <rFont val="Tahoma"/>
            <family val="2"/>
          </rPr>
          <t>Indicate the actual or projected date (mm/dd/yyyy) on which the project will be complete and ready for occupancy.</t>
        </r>
      </text>
    </comment>
    <comment ref="Q32" authorId="0" shapeId="0" xr:uid="{BF43E109-21B1-479A-B5B1-723A4C93C565}">
      <text>
        <r>
          <rPr>
            <sz val="8"/>
            <color indexed="81"/>
            <rFont val="Tahoma"/>
            <family val="2"/>
          </rPr>
          <t>For deals with LIHTC, please indicate the ownership % in the General Partner.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Adam Rogers</author>
    <author>Heather Spray</author>
    <author>Katherine Matkom</author>
  </authors>
  <commentList>
    <comment ref="J32" authorId="0" shapeId="0" xr:uid="{ED35B969-1043-4E6B-8ECF-349480C49C85}">
      <text>
        <r>
          <rPr>
            <sz val="8"/>
            <color indexed="81"/>
            <rFont val="Tahoma"/>
            <family val="2"/>
          </rPr>
          <t>Indicate the total number of units in the Project subject to occupancy restrictions based on income.  This includes LIHTC units.</t>
        </r>
      </text>
    </comment>
    <comment ref="K32" authorId="0" shapeId="0" xr:uid="{80338843-47DB-4B82-AF40-247CBF216F30}">
      <text>
        <r>
          <rPr>
            <sz val="8"/>
            <color indexed="81"/>
            <rFont val="Tahoma"/>
            <family val="2"/>
          </rPr>
          <t xml:space="preserve">Indicate the total number of LIHTC units in the Project.
</t>
        </r>
      </text>
    </comment>
    <comment ref="L32" authorId="1" shapeId="0" xr:uid="{421F3E73-824C-4A19-A483-4F472BADD0D9}">
      <text>
        <r>
          <rPr>
            <sz val="9"/>
            <color indexed="81"/>
            <rFont val="Tahoma"/>
            <family val="2"/>
          </rPr>
          <t xml:space="preserve">For projects pursuing funding under the Permanent Supportive Housing Program, or the 9% LIHTC PSH scoring track </t>
        </r>
      </text>
    </comment>
    <comment ref="M32" authorId="0" shapeId="0" xr:uid="{B56C0829-5931-493F-99EE-4A8F59B53F5D}">
      <text>
        <r>
          <rPr>
            <sz val="8"/>
            <color indexed="81"/>
            <rFont val="Tahoma"/>
            <family val="2"/>
          </rPr>
          <t xml:space="preserve">Select the status as follows:
"Approved": Financing has been approved, but Project is not yet under construction
"Under Construction": Project is under construction.
"Complete": Construction is complete and Project is ready for occupancy.
</t>
        </r>
      </text>
    </comment>
    <comment ref="N32" authorId="2" shapeId="0" xr:uid="{13B7AE61-99DE-43DF-9535-EA673E8D6B0F}">
      <text>
        <r>
          <rPr>
            <sz val="9"/>
            <color indexed="81"/>
            <rFont val="Tahoma"/>
            <family val="2"/>
          </rPr>
          <t xml:space="preserve">"9% LIHTC": 9% LIHTC was involved in the financing. If other affordable or market sources were used in addition to 9% LIHTC, still select 9% LIHTC.
"4% LIHTC": 4% LIHTC was involved in the financing. If other affordable or market sources were used in addition to 4% LIHTC, still select 4% LIHTC.
"9% &amp; 4% LIHTC": Select if twinning structure was used to finance.
"Other Affordable Sources": If 9% or 4% LIHTC was not involved in financing, but other affordable sources were (ex. National Housing Trust Fund, State Trust Fund, State Donation Tax Credits, HOME, 501c3 bonds). This does not include rental assistance. 
"Market Sources": No sources that require affordable restrictions were used in the financing.
</t>
        </r>
      </text>
    </comment>
    <comment ref="O32" authorId="2" shapeId="0" xr:uid="{E361C66A-6724-47FC-9D70-11DB1764F6B8}">
      <text>
        <r>
          <rPr>
            <sz val="9"/>
            <color indexed="81"/>
            <rFont val="Tahoma"/>
            <family val="2"/>
          </rPr>
          <t xml:space="preserve">Select "Acquisition" if no significant work was completed at the time of purchase.
</t>
        </r>
      </text>
    </comment>
    <comment ref="P32" authorId="2" shapeId="0" xr:uid="{88FC766F-EF40-4010-96E4-B3310E604AA8}">
      <text>
        <r>
          <rPr>
            <sz val="9"/>
            <color indexed="81"/>
            <rFont val="Tahoma"/>
            <family val="2"/>
          </rPr>
          <t>Indicate the actual or projected date (mm/dd/yyyy) on which the project will be complete and ready for occupancy.</t>
        </r>
      </text>
    </comment>
    <comment ref="Q32" authorId="0" shapeId="0" xr:uid="{2E7B0347-2606-482F-ADAD-79070D192690}">
      <text>
        <r>
          <rPr>
            <sz val="8"/>
            <color indexed="81"/>
            <rFont val="Tahoma"/>
            <family val="2"/>
          </rPr>
          <t>For deals with LIHTC, please indicate the ownership % in the General Partner.</t>
        </r>
      </text>
    </comment>
  </commentList>
</comments>
</file>

<file path=xl/sharedStrings.xml><?xml version="1.0" encoding="utf-8"?>
<sst xmlns="http://schemas.openxmlformats.org/spreadsheetml/2006/main" count="1349" uniqueCount="203">
  <si>
    <t>Project Name</t>
  </si>
  <si>
    <t>Income Restricted Units</t>
  </si>
  <si>
    <t>S1</t>
  </si>
  <si>
    <t>S2</t>
  </si>
  <si>
    <t>S3</t>
  </si>
  <si>
    <t>S4</t>
  </si>
  <si>
    <t>S5</t>
  </si>
  <si>
    <t>S6</t>
  </si>
  <si>
    <t>S7</t>
  </si>
  <si>
    <t>S8</t>
  </si>
  <si>
    <t>S9</t>
  </si>
  <si>
    <t>S10</t>
  </si>
  <si>
    <t>State</t>
  </si>
  <si>
    <t>Sheet</t>
  </si>
  <si>
    <t>Sponsor:</t>
  </si>
  <si>
    <t>Project Status</t>
  </si>
  <si>
    <t>Total Project Units</t>
  </si>
  <si>
    <t>State:</t>
  </si>
  <si>
    <t>Approved</t>
  </si>
  <si>
    <t>Under Construction</t>
  </si>
  <si>
    <t>Complete</t>
  </si>
  <si>
    <t>Confirmed by:</t>
  </si>
  <si>
    <t>S11</t>
  </si>
  <si>
    <t>S12</t>
  </si>
  <si>
    <t>S13</t>
  </si>
  <si>
    <t>S14</t>
  </si>
  <si>
    <t>S15</t>
  </si>
  <si>
    <t>S16</t>
  </si>
  <si>
    <t>S17</t>
  </si>
  <si>
    <t>S18</t>
  </si>
  <si>
    <t>S19</t>
  </si>
  <si>
    <t>S20</t>
  </si>
  <si>
    <t>LIHTC Projects</t>
  </si>
  <si>
    <t>LIHTC Units</t>
  </si>
  <si>
    <t>Project Municipality(ies)</t>
  </si>
  <si>
    <t>Status</t>
  </si>
  <si>
    <t>(1)</t>
  </si>
  <si>
    <t>(2)</t>
  </si>
  <si>
    <t>(3)</t>
  </si>
  <si>
    <t>(4)</t>
  </si>
  <si>
    <t>(5)</t>
  </si>
  <si>
    <t>(6)</t>
  </si>
  <si>
    <t>(7)</t>
  </si>
  <si>
    <t>(8)</t>
  </si>
  <si>
    <t>(9)</t>
  </si>
  <si>
    <t>(10)</t>
  </si>
  <si>
    <t>(11)</t>
  </si>
  <si>
    <t>(12)</t>
  </si>
  <si>
    <t>Yes /No</t>
  </si>
  <si>
    <t>Yes</t>
  </si>
  <si>
    <t>No</t>
  </si>
  <si>
    <t>Indication</t>
  </si>
  <si>
    <t>Explanation</t>
  </si>
  <si>
    <t>Length</t>
  </si>
  <si>
    <t>Characters Remaining</t>
  </si>
  <si>
    <t>X Denotes Explanation Required</t>
  </si>
  <si>
    <t>Sponsor Development Experience Certification Summary</t>
  </si>
  <si>
    <t>Sponsor Unacceptable Practices Certification</t>
  </si>
  <si>
    <t>Sponsor Development Experience Certification</t>
  </si>
  <si>
    <t>LIHTC
Units</t>
  </si>
  <si>
    <t>Income
Restricted
Units</t>
  </si>
  <si>
    <t>Total
Project
Units</t>
  </si>
  <si>
    <t>Primary Project Address</t>
  </si>
  <si>
    <t>LIHTC Project Experience</t>
  </si>
  <si>
    <t>Data</t>
  </si>
  <si>
    <t>Instructions</t>
  </si>
  <si>
    <t>Data Validation and Entry:</t>
  </si>
  <si>
    <t>Text based data entry required</t>
  </si>
  <si>
    <t>Drop down menu options for selection</t>
  </si>
  <si>
    <t>Document Protection</t>
  </si>
  <si>
    <t>Cell Notes and Comments</t>
  </si>
  <si>
    <t>Click on any cell with a comment (denoted by a small red triangle in the upper right hand corner) to get tips or information.</t>
  </si>
  <si>
    <t>Illinois Housing Development Authority Sponsor Development Certification Form</t>
  </si>
  <si>
    <t>Housing Development Experience Summary by State</t>
  </si>
  <si>
    <t>Signature:</t>
  </si>
  <si>
    <t>Printed:</t>
  </si>
  <si>
    <t>Its:</t>
  </si>
  <si>
    <t>Date:</t>
  </si>
  <si>
    <t>Unacceptable Practices Summary</t>
  </si>
  <si>
    <t>Indicated</t>
  </si>
  <si>
    <t>Practice #</t>
  </si>
  <si>
    <t>Explained</t>
  </si>
  <si>
    <t>Incomplete</t>
  </si>
  <si>
    <t>Completion Date</t>
  </si>
  <si>
    <t>LIHTC Allocation Agency:</t>
  </si>
  <si>
    <t>Telephone:</t>
  </si>
  <si>
    <t>_____________________________</t>
  </si>
  <si>
    <t>Comments:</t>
  </si>
  <si>
    <t>Projects:</t>
  </si>
  <si>
    <t>Units:</t>
  </si>
  <si>
    <t>Total</t>
  </si>
  <si>
    <t>AL - Alabama</t>
  </si>
  <si>
    <t>AK - Alaska</t>
  </si>
  <si>
    <t>AZ - Arizona</t>
  </si>
  <si>
    <t>AR - Arkansas</t>
  </si>
  <si>
    <t>CA - California</t>
  </si>
  <si>
    <t>CO - Colorado</t>
  </si>
  <si>
    <t>CT - Connecticut</t>
  </si>
  <si>
    <t>DE - Delaware</t>
  </si>
  <si>
    <t>FL - Florida</t>
  </si>
  <si>
    <t>GA - Georgia</t>
  </si>
  <si>
    <t>HI - Hawaii</t>
  </si>
  <si>
    <t>ID - Idaho</t>
  </si>
  <si>
    <t>IL - Illinois</t>
  </si>
  <si>
    <t>IN - Indiana</t>
  </si>
  <si>
    <t>IA - Iowa</t>
  </si>
  <si>
    <t>KS - Kansas</t>
  </si>
  <si>
    <t>KY - Kentucky</t>
  </si>
  <si>
    <t>LA - Louisiana</t>
  </si>
  <si>
    <t>ME - Maine</t>
  </si>
  <si>
    <t>MD - Maryland</t>
  </si>
  <si>
    <t>MA - Massachusetts</t>
  </si>
  <si>
    <t>MI - Michigan</t>
  </si>
  <si>
    <t>MN - Minnesota</t>
  </si>
  <si>
    <t>MS - Mississippi</t>
  </si>
  <si>
    <t>MO - Missouri</t>
  </si>
  <si>
    <t>MT - Montana</t>
  </si>
  <si>
    <t>NE - Nebraska</t>
  </si>
  <si>
    <t>NV - Nevada</t>
  </si>
  <si>
    <t>NH - New Hampshire  </t>
  </si>
  <si>
    <t>NJ - New Jersey</t>
  </si>
  <si>
    <t>NM - New Mexico</t>
  </si>
  <si>
    <t>NY - New York</t>
  </si>
  <si>
    <t>NC - North Carolina</t>
  </si>
  <si>
    <t>ND - North Dakota</t>
  </si>
  <si>
    <t>OH - Ohio</t>
  </si>
  <si>
    <t>OK - Oklahoma</t>
  </si>
  <si>
    <t>OR - Oregon</t>
  </si>
  <si>
    <t>PA - Pennsylvania</t>
  </si>
  <si>
    <t>RI - Rhode Island</t>
  </si>
  <si>
    <t>SC - South Carolina</t>
  </si>
  <si>
    <t>SD - South Dakota</t>
  </si>
  <si>
    <t>TN - Tennessee</t>
  </si>
  <si>
    <t>TX - Texas</t>
  </si>
  <si>
    <t>UT - Utah</t>
  </si>
  <si>
    <t>VT - Vermont</t>
  </si>
  <si>
    <t>VA - Virginia</t>
  </si>
  <si>
    <t>WA - Washington</t>
  </si>
  <si>
    <t>WV - West Virginia</t>
  </si>
  <si>
    <t>WI - Wisconsin</t>
  </si>
  <si>
    <t>WY - Wyoming</t>
  </si>
  <si>
    <t>Sponsor Development Experience Certification Form Contents:</t>
  </si>
  <si>
    <t>In all cases, it is the applicant's responsibility to ensure the Application is clear, unambiguous, and complete, and that documentation submitted evidences the criteria outlined and required per the applicable program documents and requirements.</t>
  </si>
  <si>
    <t>The Sponsor Development Experience Certification form consists of the following worksheets:</t>
  </si>
  <si>
    <t>Many cells and the document itself are protected against changes.  Protected cells cannot be selected and no input is necessary or permitted.  Any changes to the protected content of this form, will void the entire Application.</t>
  </si>
  <si>
    <t>Completing the form:</t>
  </si>
  <si>
    <t>A) Summary tab</t>
  </si>
  <si>
    <t>• Enter the Sponsor name</t>
  </si>
  <si>
    <t>• Indicate each state in which the Sponsor has housing development experience in the drop down cells corresponding to S1-S20</t>
  </si>
  <si>
    <t>• If any unacceptable practices apply to the Sponsor, provide an explanation in the text boxes below.</t>
  </si>
  <si>
    <t>• Instructions</t>
  </si>
  <si>
    <t>• Summary</t>
  </si>
  <si>
    <t>• Unacceptable Practices</t>
  </si>
  <si>
    <t>• 20 individual state experiences certifications (S1-S20)</t>
  </si>
  <si>
    <t>• Complete the corresponding State Experience Certification entering the project name, address, municipality, etc. for each state</t>
  </si>
  <si>
    <t>Submitting the following with the Application:</t>
  </si>
  <si>
    <t>A completed Sponsor Development Experience Certification form for each Project Sponsor, along with LIHTC Allocating Agency confirmation for each state in which the Sponsor has, at any time, had an ownership interest in an LIHTC project , comprises a complete Development Experience Certification submission.</t>
  </si>
  <si>
    <t>• The completed electronic (.xlsx) Sponsor Development Experience Certification form for each Project Sponsor</t>
  </si>
  <si>
    <t>• Indicate if the unacceptable practices apply to the Sponsor.  Note, you must indicate yes or no for each unacceptable practice</t>
  </si>
  <si>
    <t>• After entering project experience information, obtain state allocating agency confirmation and comments.  Note: the Application must include a state experience certification form, signed by the state LIHTC allocating agency, for each state in which the Sponsor has LIHTC project experience.</t>
  </si>
  <si>
    <t>• A state experience certification form, signed by the state LIHTC allocating agency, for each state in which the Sponsor has LIHTC project experience</t>
  </si>
  <si>
    <r>
      <t xml:space="preserve">The </t>
    </r>
    <r>
      <rPr>
        <b/>
        <i/>
        <sz val="11"/>
        <rFont val="Arial Narrow"/>
        <family val="2"/>
      </rPr>
      <t>current</t>
    </r>
    <r>
      <rPr>
        <sz val="11"/>
        <rFont val="Arial Narrow"/>
        <family val="2"/>
      </rPr>
      <t xml:space="preserve"> version of this Sponsor Development Experience Certification form is to be used when applying for a resource that requires a completed Sponsor Development Experience Certification form and consists of a single Microsoft Excel file. </t>
    </r>
    <r>
      <rPr>
        <b/>
        <i/>
        <sz val="11"/>
        <rFont val="Arial Narrow"/>
        <family val="2"/>
      </rPr>
      <t xml:space="preserve">Only the current version will be accepted. </t>
    </r>
  </si>
  <si>
    <t>Cells throughout the form are color coded as follows:</t>
  </si>
  <si>
    <t>Furthermore, I hereby authorize the housing finance agency for any state listed above to release to the Authority any information regarding my past experience with project development, project management, compliance, debarment, the curing of or failure to cure any project non-compliance, and any formal or information action taken with respect to my past experience in that state's low income housing tax credit program.</t>
  </si>
  <si>
    <t>C) Unacceptable Practices tab</t>
  </si>
  <si>
    <t>D) Individual State Experience Certifications (S1-S20)</t>
  </si>
  <si>
    <t>B) Identity of Interest tab</t>
  </si>
  <si>
    <t>Identity of Interest Summary</t>
  </si>
  <si>
    <t>Please direct questions or comments regarding this form to multifamilyfin@ihda.org</t>
  </si>
  <si>
    <t xml:space="preserve"> Sponsor &amp; GC</t>
  </si>
  <si>
    <t>Between</t>
  </si>
  <si>
    <t>Indicate</t>
  </si>
  <si>
    <t>Sponsor &amp; Seller</t>
  </si>
  <si>
    <t>Sponsor &amp; Seller &amp; GC</t>
  </si>
  <si>
    <t>• Completed and signed Summary, Unacceptable Practices, and S1-S20 (as applicable) tabs for each Project Sponsor</t>
  </si>
  <si>
    <t>(13)</t>
  </si>
  <si>
    <t>(14)</t>
  </si>
  <si>
    <t>VI - Virgin Islands</t>
  </si>
  <si>
    <t>PR - Puerto Rico</t>
  </si>
  <si>
    <t>DC - District of Columbia</t>
  </si>
  <si>
    <t>IHDA Loan Number (if in IHDA's Portfolio)</t>
  </si>
  <si>
    <t>• Upon completion of the entire Sponsor Development Experience Certification form, please sign the Summary tab.</t>
  </si>
  <si>
    <t>• Indicate if there are any Identities of Interest for the Sponsor.   Note, you must indicate "Yes" or "No" for each Identity of Interest.</t>
  </si>
  <si>
    <t>• For example: S1 is set to Illinois.  Using the drop down menus on the Summary tab, indicate other states of experience corresponding to sheets S2-S20</t>
  </si>
  <si>
    <t xml:space="preserve">Multiple inputs are required in order to complete and populate the Sponsor Development Experience Certification form.  Incomplete entries will not populate the form and will generate "ERROR!" notifications that must be corrected prior to submission.  Forms with "ERROR!" notifications will not be accepted. </t>
  </si>
  <si>
    <t>Alternative Verification of Acceptable Experience:</t>
  </si>
  <si>
    <t>Deal Team Participants that do not meet the mandatory Participant experience standards are encouraged to also submit supplemental materials demonstrating appropriate experience and capacity. Materials ought to include resumes and narratives detailing previous real estate development experience.</t>
  </si>
  <si>
    <t>Project Type</t>
  </si>
  <si>
    <t>Rehabilitation</t>
  </si>
  <si>
    <t>New Construction</t>
  </si>
  <si>
    <t>Adaptive Reuse</t>
  </si>
  <si>
    <t>Ownership %</t>
  </si>
  <si>
    <t>Market Sources</t>
  </si>
  <si>
    <t>9% LIHTC</t>
  </si>
  <si>
    <t>4% LIHTC</t>
  </si>
  <si>
    <t xml:space="preserve">Other Affordable Sources </t>
  </si>
  <si>
    <t>Financing Sources</t>
  </si>
  <si>
    <t>Acquisition</t>
  </si>
  <si>
    <t>9% &amp; 4% LIHTC</t>
  </si>
  <si>
    <t>Supportive Housing Units</t>
  </si>
  <si>
    <t>Other Affordable Projects</t>
  </si>
  <si>
    <t>Other Affordable Project Experience</t>
  </si>
  <si>
    <t>Revised: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</si>
</sst>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theme="1"/>
      <name val="Calibri"/>
      <family val="2"/>
    </font>
    <font>
      <b/>
      <sz val="11"/>
      <color theme="1"/>
      <name val="Calibri"/>
      <family val="2"/>
    </font>
    <font>
      <b/>
      <u/>
      <sz val="11"/>
      <color theme="1"/>
      <name val="Calibri"/>
      <family val="2"/>
    </font>
    <font>
      <b/>
      <sz val="11"/>
      <color rgb="FFFF0000"/>
      <name val="Calibri"/>
      <family val="2"/>
    </font>
    <font>
      <i/>
      <sz val="11"/>
      <color theme="1"/>
      <name val="Calibri"/>
      <family val="2"/>
    </font>
    <font>
      <b/>
      <sz val="11"/>
      <color rgb="FFFF0000"/>
      <name val="Calibri"/>
      <family val="2"/>
      <scheme val="minor"/>
    </font>
    <font>
      <sz val="8"/>
      <color indexed="81"/>
      <name val="Tahoma"/>
      <family val="2"/>
    </font>
    <font>
      <b/>
      <sz val="14"/>
      <name val="Arial Narrow"/>
      <family val="2"/>
    </font>
    <font>
      <i/>
      <sz val="12"/>
      <name val="Arial Narrow"/>
      <family val="2"/>
    </font>
    <font>
      <i/>
      <sz val="12"/>
      <color theme="1"/>
      <name val="Calibri"/>
      <family val="2"/>
      <scheme val="minor"/>
    </font>
    <font>
      <sz val="11"/>
      <color theme="1"/>
      <name val="Arial Narrow"/>
      <family val="2"/>
    </font>
    <font>
      <sz val="11"/>
      <name val="Arial Narrow"/>
      <family val="2"/>
    </font>
    <font>
      <b/>
      <i/>
      <sz val="11"/>
      <name val="Arial Narrow"/>
      <family val="2"/>
    </font>
    <font>
      <b/>
      <sz val="11"/>
      <name val="Arial Narrow"/>
      <family val="2"/>
    </font>
    <font>
      <i/>
      <sz val="11"/>
      <color theme="1"/>
      <name val="Arial Narrow"/>
      <family val="2"/>
    </font>
    <font>
      <b/>
      <sz val="11"/>
      <color theme="1"/>
      <name val="Arial Narrow"/>
      <family val="2"/>
    </font>
    <font>
      <sz val="12"/>
      <name val="Arial Narrow"/>
      <family val="2"/>
    </font>
    <font>
      <b/>
      <i/>
      <sz val="11"/>
      <color theme="1"/>
      <name val="Calibri"/>
      <family val="2"/>
      <scheme val="minor"/>
    </font>
    <font>
      <i/>
      <sz val="11"/>
      <color theme="1"/>
      <name val="Calibri"/>
      <family val="2"/>
      <scheme val="minor"/>
    </font>
    <font>
      <sz val="9"/>
      <color indexed="81"/>
      <name val="Tahoma"/>
      <family val="2"/>
    </font>
    <font>
      <b/>
      <sz val="13"/>
      <color theme="1"/>
      <name val="Calibri"/>
      <family val="2"/>
      <scheme val="minor"/>
    </font>
    <font>
      <b/>
      <sz val="13"/>
      <color theme="1"/>
      <name val="Calibri"/>
      <family val="2"/>
    </font>
  </fonts>
  <fills count="12">
    <fill>
      <patternFill patternType="none"/>
    </fill>
    <fill>
      <patternFill patternType="gray125"/>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cellStyleXfs>
  <cellXfs count="131">
    <xf numFmtId="0" fontId="0" fillId="0" borderId="0" xfId="0"/>
    <xf numFmtId="0" fontId="2" fillId="0" borderId="0" xfId="0" applyFont="1"/>
    <xf numFmtId="0" fontId="0" fillId="0" borderId="2" xfId="0" applyBorder="1"/>
    <xf numFmtId="0" fontId="0" fillId="0" borderId="0" xfId="0" applyAlignment="1">
      <alignment horizontal="justify"/>
    </xf>
    <xf numFmtId="0" fontId="0" fillId="0" borderId="2" xfId="0" applyBorder="1" applyAlignment="1">
      <alignment horizontal="right" wrapText="1"/>
    </xf>
    <xf numFmtId="0" fontId="0" fillId="0" borderId="0" xfId="0" applyAlignment="1">
      <alignment horizontal="right"/>
    </xf>
    <xf numFmtId="0" fontId="0" fillId="0" borderId="0" xfId="0" applyAlignment="1">
      <alignment horizontal="right" wrapText="1"/>
    </xf>
    <xf numFmtId="0" fontId="0" fillId="4" borderId="0" xfId="0" applyFill="1"/>
    <xf numFmtId="0" fontId="2" fillId="4" borderId="0" xfId="0" applyFont="1" applyFill="1"/>
    <xf numFmtId="0" fontId="0" fillId="4" borderId="0" xfId="0" applyFill="1" applyAlignment="1">
      <alignment horizontal="left"/>
    </xf>
    <xf numFmtId="0" fontId="5" fillId="5" borderId="2" xfId="0" applyFont="1" applyFill="1" applyBorder="1" applyAlignment="1" applyProtection="1">
      <alignment horizontal="center" vertical="center"/>
      <protection locked="0"/>
    </xf>
    <xf numFmtId="0" fontId="4" fillId="6" borderId="2" xfId="0" quotePrefix="1" applyFont="1" applyFill="1" applyBorder="1" applyAlignment="1" applyProtection="1">
      <alignment horizontal="justify" vertical="top" wrapText="1"/>
      <protection locked="0"/>
    </xf>
    <xf numFmtId="0" fontId="0" fillId="4" borderId="0" xfId="0" applyFill="1" applyAlignment="1">
      <alignment horizontal="center"/>
    </xf>
    <xf numFmtId="0" fontId="1" fillId="0" borderId="2" xfId="0" applyFont="1" applyBorder="1" applyAlignment="1">
      <alignment horizontal="right" wrapText="1"/>
    </xf>
    <xf numFmtId="0" fontId="0" fillId="4" borderId="6" xfId="0" applyFill="1" applyBorder="1" applyAlignment="1">
      <alignment horizontal="center"/>
    </xf>
    <xf numFmtId="0" fontId="1" fillId="0" borderId="2" xfId="0" applyFont="1" applyBorder="1" applyAlignment="1">
      <alignment horizontal="center"/>
    </xf>
    <xf numFmtId="0" fontId="0" fillId="7" borderId="2" xfId="0" applyFill="1" applyBorder="1"/>
    <xf numFmtId="0" fontId="3" fillId="0" borderId="0" xfId="1" applyAlignment="1">
      <alignment vertical="top"/>
    </xf>
    <xf numFmtId="0" fontId="13" fillId="0" borderId="0" xfId="1" applyFont="1" applyAlignment="1">
      <alignment vertical="top"/>
    </xf>
    <xf numFmtId="0" fontId="14" fillId="0" borderId="0" xfId="1" applyFont="1" applyAlignment="1">
      <alignment vertical="top"/>
    </xf>
    <xf numFmtId="0" fontId="14" fillId="0" borderId="0" xfId="1" applyFont="1" applyAlignment="1">
      <alignment vertical="top" wrapText="1"/>
    </xf>
    <xf numFmtId="0" fontId="17" fillId="0" borderId="0" xfId="1" quotePrefix="1" applyFont="1" applyAlignment="1">
      <alignment horizontal="left" vertical="top"/>
    </xf>
    <xf numFmtId="0" fontId="3" fillId="0" borderId="0" xfId="1" applyAlignment="1">
      <alignment horizontal="left" vertical="top"/>
    </xf>
    <xf numFmtId="0" fontId="0" fillId="0" borderId="0" xfId="0" applyAlignment="1">
      <alignment horizontal="justify" wrapText="1"/>
    </xf>
    <xf numFmtId="0" fontId="1" fillId="0" borderId="0" xfId="0" applyFont="1"/>
    <xf numFmtId="0" fontId="17" fillId="0" borderId="0" xfId="1" applyFont="1" applyAlignment="1">
      <alignment vertical="top" wrapText="1"/>
    </xf>
    <xf numFmtId="0" fontId="15" fillId="0" borderId="0" xfId="1" applyFont="1" applyAlignment="1">
      <alignment horizontal="justify" vertical="top" wrapText="1"/>
    </xf>
    <xf numFmtId="0" fontId="0" fillId="0" borderId="0" xfId="0" applyAlignment="1">
      <alignment horizontal="center"/>
    </xf>
    <xf numFmtId="0" fontId="1" fillId="0" borderId="2" xfId="0" quotePrefix="1" applyFont="1" applyBorder="1" applyAlignment="1">
      <alignment horizontal="center"/>
    </xf>
    <xf numFmtId="0" fontId="0" fillId="0" borderId="2" xfId="0" applyBorder="1" applyAlignment="1">
      <alignment horizontal="center"/>
    </xf>
    <xf numFmtId="0" fontId="0" fillId="0" borderId="2" xfId="0" applyBorder="1" applyAlignment="1">
      <alignment textRotation="90"/>
    </xf>
    <xf numFmtId="0" fontId="1" fillId="4" borderId="0" xfId="0" applyFont="1" applyFill="1" applyAlignment="1">
      <alignment horizontal="center"/>
    </xf>
    <xf numFmtId="0" fontId="0" fillId="8" borderId="0" xfId="0" applyFill="1"/>
    <xf numFmtId="0" fontId="0" fillId="8" borderId="0" xfId="0" applyFill="1" applyAlignment="1">
      <alignment horizontal="center"/>
    </xf>
    <xf numFmtId="0" fontId="0" fillId="2" borderId="2" xfId="0" applyFill="1" applyBorder="1" applyProtection="1">
      <protection locked="0"/>
    </xf>
    <xf numFmtId="0" fontId="4" fillId="4" borderId="0" xfId="0" applyFont="1" applyFill="1"/>
    <xf numFmtId="0" fontId="4" fillId="0" borderId="0" xfId="0" applyFont="1"/>
    <xf numFmtId="0" fontId="4" fillId="4" borderId="0" xfId="0" applyFont="1" applyFill="1" applyAlignment="1">
      <alignment horizontal="center"/>
    </xf>
    <xf numFmtId="0" fontId="6" fillId="4" borderId="0" xfId="0" applyFont="1" applyFill="1" applyAlignment="1">
      <alignment horizontal="center"/>
    </xf>
    <xf numFmtId="0" fontId="4" fillId="8" borderId="0" xfId="0" applyFont="1" applyFill="1" applyAlignment="1">
      <alignment horizontal="center" vertical="center"/>
    </xf>
    <xf numFmtId="0" fontId="4" fillId="0" borderId="0" xfId="0" applyFont="1" applyAlignment="1">
      <alignment horizontal="center"/>
    </xf>
    <xf numFmtId="0" fontId="7" fillId="0" borderId="0" xfId="0" applyFont="1" applyAlignment="1">
      <alignment horizontal="center" vertical="center"/>
    </xf>
    <xf numFmtId="0" fontId="5" fillId="4" borderId="0" xfId="0" applyFont="1" applyFill="1" applyAlignment="1">
      <alignment horizontal="center"/>
    </xf>
    <xf numFmtId="0" fontId="4" fillId="0" borderId="4" xfId="0" applyFont="1" applyBorder="1" applyAlignment="1">
      <alignment horizontal="justify" vertical="center"/>
    </xf>
    <xf numFmtId="0" fontId="4" fillId="0" borderId="0" xfId="0" applyFont="1" applyAlignment="1">
      <alignment horizontal="justify" vertical="center"/>
    </xf>
    <xf numFmtId="0" fontId="6" fillId="4" borderId="0" xfId="0" applyFont="1" applyFill="1"/>
    <xf numFmtId="0" fontId="5" fillId="0" borderId="5" xfId="0" quotePrefix="1" applyFont="1" applyBorder="1"/>
    <xf numFmtId="0" fontId="5" fillId="0" borderId="5" xfId="0" applyFont="1" applyBorder="1"/>
    <xf numFmtId="0" fontId="5" fillId="0" borderId="2" xfId="0" applyFont="1" applyBorder="1" applyAlignment="1">
      <alignment horizontal="center" vertical="center"/>
    </xf>
    <xf numFmtId="0" fontId="5" fillId="0" borderId="2" xfId="0" quotePrefix="1" applyFont="1" applyBorder="1" applyAlignment="1">
      <alignment horizontal="center" vertical="center"/>
    </xf>
    <xf numFmtId="0" fontId="5" fillId="0" borderId="0" xfId="0" applyFont="1" applyAlignment="1">
      <alignment horizontal="center" vertical="center"/>
    </xf>
    <xf numFmtId="0" fontId="8" fillId="0" borderId="0" xfId="0" quotePrefix="1" applyFont="1" applyAlignment="1">
      <alignment horizontal="center" vertical="top"/>
    </xf>
    <xf numFmtId="0" fontId="8" fillId="0" borderId="0" xfId="0" applyFont="1" applyAlignment="1">
      <alignment vertical="top"/>
    </xf>
    <xf numFmtId="0" fontId="0" fillId="3" borderId="2" xfId="0" applyFill="1" applyBorder="1" applyProtection="1">
      <protection locked="0"/>
    </xf>
    <xf numFmtId="0" fontId="0" fillId="5" borderId="2" xfId="0" applyFill="1" applyBorder="1" applyAlignment="1" applyProtection="1">
      <alignment horizontal="right"/>
      <protection locked="0"/>
    </xf>
    <xf numFmtId="14" fontId="0" fillId="3" borderId="2" xfId="0" applyNumberFormat="1" applyFill="1" applyBorder="1" applyProtection="1">
      <protection locked="0"/>
    </xf>
    <xf numFmtId="0" fontId="15" fillId="0" borderId="0" xfId="1" applyFont="1" applyAlignment="1">
      <alignment vertical="top"/>
    </xf>
    <xf numFmtId="0" fontId="17" fillId="0" borderId="0" xfId="1" applyFont="1" applyAlignment="1">
      <alignment vertical="top"/>
    </xf>
    <xf numFmtId="0" fontId="15" fillId="0" borderId="0" xfId="1" quotePrefix="1" applyFont="1" applyAlignment="1">
      <alignment vertical="top"/>
    </xf>
    <xf numFmtId="0" fontId="18" fillId="0" borderId="0" xfId="1" applyFont="1" applyAlignment="1">
      <alignment vertical="top"/>
    </xf>
    <xf numFmtId="0" fontId="19" fillId="0" borderId="0" xfId="1" applyFont="1" applyAlignment="1">
      <alignment vertical="top"/>
    </xf>
    <xf numFmtId="0" fontId="15" fillId="0" borderId="0" xfId="1" quotePrefix="1" applyFont="1" applyAlignment="1">
      <alignment horizontal="left" vertical="top"/>
    </xf>
    <xf numFmtId="0" fontId="14" fillId="0" borderId="0" xfId="1" applyFont="1" applyAlignment="1">
      <alignment horizontal="justify" vertical="top" wrapText="1"/>
    </xf>
    <xf numFmtId="0" fontId="14" fillId="0" borderId="0" xfId="1" applyFont="1" applyAlignment="1">
      <alignment horizontal="left" vertical="top"/>
    </xf>
    <xf numFmtId="0" fontId="15" fillId="9" borderId="0" xfId="1" applyFont="1" applyFill="1" applyAlignment="1">
      <alignment horizontal="justify" vertical="top" wrapText="1"/>
    </xf>
    <xf numFmtId="0" fontId="15" fillId="2" borderId="0" xfId="1" applyFont="1" applyFill="1" applyAlignment="1">
      <alignment horizontal="justify" vertical="top" wrapText="1"/>
    </xf>
    <xf numFmtId="0" fontId="1" fillId="0" borderId="2" xfId="0" applyFont="1" applyBorder="1" applyAlignment="1">
      <alignment horizontal="center" wrapText="1"/>
    </xf>
    <xf numFmtId="0" fontId="1" fillId="0" borderId="0" xfId="0" quotePrefix="1" applyFont="1" applyAlignment="1">
      <alignment horizontal="center"/>
    </xf>
    <xf numFmtId="0" fontId="1" fillId="2" borderId="2" xfId="0" quotePrefix="1" applyFont="1" applyFill="1" applyBorder="1" applyAlignment="1" applyProtection="1">
      <alignment horizontal="center"/>
      <protection locked="0"/>
    </xf>
    <xf numFmtId="0" fontId="4" fillId="0" borderId="0" xfId="0" applyFont="1" applyAlignment="1">
      <alignment horizontal="center" vertical="top"/>
    </xf>
    <xf numFmtId="0" fontId="4" fillId="10" borderId="4" xfId="0" applyFont="1" applyFill="1" applyBorder="1" applyAlignment="1">
      <alignment horizontal="justify" vertical="center"/>
    </xf>
    <xf numFmtId="0" fontId="0" fillId="0" borderId="2" xfId="0" applyBorder="1" applyAlignment="1">
      <alignment wrapText="1"/>
    </xf>
    <xf numFmtId="0" fontId="15" fillId="0" borderId="0" xfId="1" applyFont="1" applyAlignment="1">
      <alignment horizontal="left" vertical="top" wrapText="1"/>
    </xf>
    <xf numFmtId="0" fontId="9" fillId="0" borderId="0" xfId="0" quotePrefix="1" applyFont="1" applyAlignment="1">
      <alignment horizontal="center"/>
    </xf>
    <xf numFmtId="0" fontId="21" fillId="0" borderId="0" xfId="0" applyFont="1" applyAlignment="1">
      <alignment horizontal="center"/>
    </xf>
    <xf numFmtId="0" fontId="22" fillId="0" borderId="0" xfId="0" applyFont="1" applyAlignment="1">
      <alignment horizontal="justify" wrapText="1"/>
    </xf>
    <xf numFmtId="0" fontId="17" fillId="0" borderId="0" xfId="1" applyFont="1" applyAlignment="1">
      <alignment horizontal="left" vertical="top"/>
    </xf>
    <xf numFmtId="0" fontId="1" fillId="0" borderId="0" xfId="0" applyFont="1" applyAlignment="1">
      <alignment horizontal="center"/>
    </xf>
    <xf numFmtId="14" fontId="0" fillId="0" borderId="0" xfId="0" applyNumberFormat="1" applyProtection="1">
      <protection locked="0"/>
    </xf>
    <xf numFmtId="10" fontId="0" fillId="3" borderId="2" xfId="0" applyNumberFormat="1" applyFill="1" applyBorder="1" applyProtection="1">
      <protection locked="0"/>
    </xf>
    <xf numFmtId="0" fontId="0" fillId="0" borderId="0" xfId="0" applyAlignment="1">
      <alignment horizontal="left"/>
    </xf>
    <xf numFmtId="0" fontId="0" fillId="9" borderId="0" xfId="0" applyFill="1"/>
    <xf numFmtId="0" fontId="0" fillId="0" borderId="5" xfId="0" applyBorder="1"/>
    <xf numFmtId="0" fontId="0" fillId="9" borderId="5" xfId="0" applyFill="1" applyBorder="1"/>
    <xf numFmtId="0" fontId="1" fillId="0" borderId="0" xfId="0" applyFont="1" applyAlignment="1">
      <alignment horizontal="left" vertical="center"/>
    </xf>
    <xf numFmtId="0" fontId="15" fillId="0" borderId="0" xfId="1" applyFont="1" applyAlignment="1">
      <alignment horizontal="justify" vertical="top" wrapText="1"/>
    </xf>
    <xf numFmtId="0" fontId="15" fillId="0" borderId="0" xfId="1" applyFont="1" applyAlignment="1">
      <alignment horizontal="left" vertical="top" wrapText="1"/>
    </xf>
    <xf numFmtId="0" fontId="11" fillId="0" borderId="0" xfId="1" applyFont="1" applyAlignment="1">
      <alignment horizontal="center" vertical="top"/>
    </xf>
    <xf numFmtId="14" fontId="12" fillId="0" borderId="0" xfId="1" applyNumberFormat="1" applyFont="1" applyAlignment="1">
      <alignment horizontal="center" vertical="top"/>
    </xf>
    <xf numFmtId="0" fontId="17" fillId="0" borderId="0" xfId="1" applyFont="1" applyAlignment="1">
      <alignment vertical="top" wrapText="1"/>
    </xf>
    <xf numFmtId="0" fontId="15" fillId="0" borderId="0" xfId="1" applyFont="1" applyAlignment="1">
      <alignment horizontal="left" vertical="top"/>
    </xf>
    <xf numFmtId="0" fontId="11" fillId="0" borderId="16" xfId="1" applyFont="1" applyBorder="1" applyAlignment="1">
      <alignment horizontal="center" vertical="top"/>
    </xf>
    <xf numFmtId="0" fontId="11" fillId="0" borderId="14" xfId="1" applyFont="1" applyBorder="1" applyAlignment="1">
      <alignment horizontal="center" vertical="top"/>
    </xf>
    <xf numFmtId="0" fontId="11" fillId="0" borderId="17" xfId="1" applyFont="1" applyBorder="1" applyAlignment="1">
      <alignment horizontal="center" vertical="top"/>
    </xf>
    <xf numFmtId="0" fontId="20" fillId="0" borderId="1" xfId="1" quotePrefix="1" applyFont="1" applyBorder="1" applyAlignment="1">
      <alignment horizontal="center" vertical="top"/>
    </xf>
    <xf numFmtId="0" fontId="0" fillId="0" borderId="6" xfId="1" applyFont="1" applyBorder="1" applyAlignment="1">
      <alignment horizontal="center" vertical="top"/>
    </xf>
    <xf numFmtId="0" fontId="14" fillId="0" borderId="0" xfId="1" applyFont="1" applyAlignment="1">
      <alignment horizontal="justify" vertical="top" wrapText="1"/>
    </xf>
    <xf numFmtId="0" fontId="9" fillId="0" borderId="0" xfId="0" applyFont="1" applyAlignment="1">
      <alignment horizontal="center" vertical="top"/>
    </xf>
    <xf numFmtId="0" fontId="1" fillId="0" borderId="1" xfId="0" applyFont="1" applyBorder="1" applyAlignment="1">
      <alignment horizontal="center"/>
    </xf>
    <xf numFmtId="0" fontId="24" fillId="0" borderId="1" xfId="0" applyFont="1" applyBorder="1" applyAlignment="1">
      <alignment horizontal="center"/>
    </xf>
    <xf numFmtId="0" fontId="1" fillId="3" borderId="3" xfId="0" applyFont="1" applyFill="1" applyBorder="1" applyAlignment="1" applyProtection="1">
      <alignment horizontal="left"/>
      <protection locked="0"/>
    </xf>
    <xf numFmtId="0" fontId="1" fillId="3" borderId="15"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0" fillId="0" borderId="0" xfId="0" applyAlignment="1">
      <alignment horizontal="justify" wrapText="1"/>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5" fillId="0" borderId="6" xfId="0" applyFont="1" applyBorder="1" applyAlignment="1">
      <alignment horizontal="justify" wrapText="1"/>
    </xf>
    <xf numFmtId="0" fontId="25" fillId="0" borderId="1" xfId="0" applyFont="1" applyBorder="1" applyAlignment="1">
      <alignment horizontal="center"/>
    </xf>
    <xf numFmtId="0" fontId="9" fillId="0" borderId="0" xfId="0" quotePrefix="1" applyFont="1" applyAlignment="1">
      <alignment horizontal="center"/>
    </xf>
    <xf numFmtId="0" fontId="0" fillId="4" borderId="1" xfId="0" applyFill="1" applyBorder="1" applyAlignment="1">
      <alignment horizontal="center"/>
    </xf>
    <xf numFmtId="0" fontId="0" fillId="4" borderId="14" xfId="0" applyFill="1" applyBorder="1" applyAlignment="1">
      <alignment horizontal="center"/>
    </xf>
    <xf numFmtId="0" fontId="21" fillId="0" borderId="0" xfId="0" applyFont="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0" fontId="22" fillId="0" borderId="0" xfId="0" applyFont="1" applyAlignment="1">
      <alignment horizontal="justify" wrapText="1"/>
    </xf>
    <xf numFmtId="0" fontId="1" fillId="0" borderId="3" xfId="0" applyFont="1" applyBorder="1" applyAlignment="1">
      <alignment horizontal="center"/>
    </xf>
    <xf numFmtId="0" fontId="1" fillId="0" borderId="15" xfId="0" applyFont="1" applyBorder="1" applyAlignment="1">
      <alignment horizontal="center"/>
    </xf>
    <xf numFmtId="0" fontId="1" fillId="0" borderId="4" xfId="0" applyFont="1" applyBorder="1" applyAlignment="1">
      <alignment horizontal="center"/>
    </xf>
    <xf numFmtId="0" fontId="1" fillId="11" borderId="3" xfId="0" applyFont="1" applyFill="1" applyBorder="1" applyAlignment="1">
      <alignment horizontal="center"/>
    </xf>
    <xf numFmtId="0" fontId="1" fillId="11" borderId="15" xfId="0" applyFont="1" applyFill="1" applyBorder="1" applyAlignment="1">
      <alignment horizontal="center"/>
    </xf>
    <xf numFmtId="0" fontId="1" fillId="11" borderId="4" xfId="0" applyFont="1" applyFill="1" applyBorder="1" applyAlignment="1">
      <alignment horizontal="center"/>
    </xf>
  </cellXfs>
  <cellStyles count="2">
    <cellStyle name="Normal"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N58"/>
  <sheetViews>
    <sheetView showGridLines="0" tabSelected="1" view="pageBreakPreview" zoomScaleNormal="100" zoomScaleSheetLayoutView="100" workbookViewId="0">
      <selection activeCell="B6" sqref="B6:M6"/>
    </sheetView>
  </sheetViews>
  <sheetFormatPr defaultColWidth="9.26953125" defaultRowHeight="14.5" x14ac:dyDescent="0.35"/>
  <cols>
    <col min="1" max="1" width="3.453125" style="17" customWidth="1"/>
    <col min="2" max="16384" width="9.26953125" style="17"/>
  </cols>
  <sheetData>
    <row r="1" spans="1:14" ht="18" x14ac:dyDescent="0.35">
      <c r="A1" s="87" t="s">
        <v>72</v>
      </c>
      <c r="B1" s="87"/>
      <c r="C1" s="87"/>
      <c r="D1" s="87"/>
      <c r="E1" s="87"/>
      <c r="F1" s="87"/>
      <c r="G1" s="87"/>
      <c r="H1" s="87"/>
      <c r="I1" s="87"/>
      <c r="J1" s="87"/>
      <c r="K1" s="87"/>
      <c r="L1" s="87"/>
      <c r="M1" s="87"/>
    </row>
    <row r="2" spans="1:14" ht="15.5" x14ac:dyDescent="0.35">
      <c r="A2" s="88" t="s">
        <v>202</v>
      </c>
      <c r="B2" s="88"/>
      <c r="C2" s="88"/>
      <c r="D2" s="88"/>
      <c r="E2" s="88"/>
      <c r="F2" s="88"/>
      <c r="G2" s="88"/>
      <c r="H2" s="88"/>
      <c r="I2" s="88"/>
      <c r="J2" s="88"/>
      <c r="K2" s="88"/>
      <c r="L2" s="88"/>
      <c r="M2" s="88"/>
      <c r="N2" s="18"/>
    </row>
    <row r="3" spans="1:14" ht="10.15" customHeight="1" thickBot="1" x14ac:dyDescent="0.4"/>
    <row r="4" spans="1:14" ht="20.65" customHeight="1" thickBot="1" x14ac:dyDescent="0.4">
      <c r="A4" s="91" t="s">
        <v>65</v>
      </c>
      <c r="B4" s="92"/>
      <c r="C4" s="92"/>
      <c r="D4" s="92"/>
      <c r="E4" s="92"/>
      <c r="F4" s="92"/>
      <c r="G4" s="92"/>
      <c r="H4" s="92"/>
      <c r="I4" s="92"/>
      <c r="J4" s="92"/>
      <c r="K4" s="92"/>
      <c r="L4" s="92"/>
      <c r="M4" s="93"/>
    </row>
    <row r="6" spans="1:14" s="19" customFormat="1" ht="34.15" customHeight="1" x14ac:dyDescent="0.35">
      <c r="B6" s="85" t="s">
        <v>161</v>
      </c>
      <c r="C6" s="85"/>
      <c r="D6" s="85"/>
      <c r="E6" s="85"/>
      <c r="F6" s="85"/>
      <c r="G6" s="85"/>
      <c r="H6" s="85"/>
      <c r="I6" s="85"/>
      <c r="J6" s="85"/>
      <c r="K6" s="85"/>
      <c r="L6" s="85"/>
      <c r="M6" s="85"/>
    </row>
    <row r="7" spans="1:14" s="19" customFormat="1" ht="14" x14ac:dyDescent="0.35">
      <c r="B7" s="20"/>
      <c r="C7" s="20"/>
      <c r="D7" s="20"/>
      <c r="E7" s="20"/>
      <c r="F7" s="20"/>
      <c r="G7" s="20"/>
      <c r="H7" s="20"/>
      <c r="I7" s="20"/>
      <c r="J7" s="20"/>
      <c r="K7" s="20"/>
      <c r="L7" s="20"/>
      <c r="M7" s="20"/>
    </row>
    <row r="8" spans="1:14" s="19" customFormat="1" ht="48" customHeight="1" x14ac:dyDescent="0.35">
      <c r="B8" s="85" t="s">
        <v>156</v>
      </c>
      <c r="C8" s="85"/>
      <c r="D8" s="85"/>
      <c r="E8" s="85"/>
      <c r="F8" s="85"/>
      <c r="G8" s="85"/>
      <c r="H8" s="85"/>
      <c r="I8" s="85"/>
      <c r="J8" s="85"/>
      <c r="K8" s="85"/>
      <c r="L8" s="85"/>
      <c r="M8" s="85"/>
    </row>
    <row r="9" spans="1:14" s="19" customFormat="1" ht="16.5" customHeight="1" x14ac:dyDescent="0.35">
      <c r="B9" s="26"/>
      <c r="C9" s="26"/>
      <c r="D9" s="26"/>
      <c r="E9" s="26"/>
      <c r="F9" s="26"/>
      <c r="G9" s="26"/>
      <c r="H9" s="26"/>
      <c r="I9" s="26"/>
      <c r="J9" s="26"/>
      <c r="K9" s="26"/>
      <c r="L9" s="26"/>
      <c r="M9" s="26"/>
    </row>
    <row r="10" spans="1:14" s="19" customFormat="1" ht="39" customHeight="1" x14ac:dyDescent="0.35">
      <c r="B10" s="85" t="s">
        <v>142</v>
      </c>
      <c r="C10" s="85"/>
      <c r="D10" s="85"/>
      <c r="E10" s="85"/>
      <c r="F10" s="85"/>
      <c r="G10" s="85"/>
      <c r="H10" s="85"/>
      <c r="I10" s="85"/>
      <c r="J10" s="85"/>
      <c r="K10" s="85"/>
      <c r="L10" s="85"/>
      <c r="M10" s="85"/>
    </row>
    <row r="11" spans="1:14" s="19" customFormat="1" ht="14" x14ac:dyDescent="0.35">
      <c r="B11" s="20"/>
      <c r="C11" s="20"/>
      <c r="D11" s="20"/>
      <c r="E11" s="20"/>
      <c r="F11" s="20"/>
      <c r="G11" s="20"/>
      <c r="H11" s="20"/>
      <c r="I11" s="20"/>
      <c r="J11" s="20"/>
      <c r="K11" s="20"/>
      <c r="L11" s="20"/>
      <c r="M11" s="20"/>
    </row>
    <row r="12" spans="1:14" s="19" customFormat="1" ht="14" x14ac:dyDescent="0.35">
      <c r="A12" s="21">
        <v>1</v>
      </c>
      <c r="B12" s="89" t="s">
        <v>141</v>
      </c>
      <c r="C12" s="89"/>
      <c r="D12" s="89"/>
      <c r="E12" s="89"/>
      <c r="F12" s="89"/>
      <c r="G12" s="89"/>
      <c r="H12" s="89"/>
      <c r="I12" s="89"/>
      <c r="J12" s="89"/>
      <c r="K12" s="89"/>
      <c r="L12" s="89"/>
      <c r="M12" s="89"/>
    </row>
    <row r="13" spans="1:14" s="19" customFormat="1" ht="14" x14ac:dyDescent="0.35">
      <c r="A13" s="21"/>
      <c r="B13" s="56" t="s">
        <v>143</v>
      </c>
      <c r="C13" s="25"/>
      <c r="D13" s="25"/>
      <c r="E13" s="25"/>
      <c r="F13" s="25"/>
      <c r="G13" s="25"/>
      <c r="H13" s="25"/>
      <c r="I13" s="25"/>
      <c r="J13" s="25"/>
      <c r="K13" s="25"/>
      <c r="L13" s="25"/>
      <c r="M13" s="25"/>
    </row>
    <row r="14" spans="1:14" s="19" customFormat="1" ht="14" x14ac:dyDescent="0.35">
      <c r="B14" s="56" t="s">
        <v>150</v>
      </c>
      <c r="C14" s="56"/>
      <c r="D14" s="56"/>
      <c r="I14" s="56"/>
    </row>
    <row r="15" spans="1:14" s="19" customFormat="1" ht="14" x14ac:dyDescent="0.35">
      <c r="B15" s="56" t="s">
        <v>151</v>
      </c>
      <c r="C15" s="56"/>
      <c r="D15" s="56"/>
      <c r="I15" s="56"/>
    </row>
    <row r="16" spans="1:14" s="19" customFormat="1" ht="14" x14ac:dyDescent="0.35">
      <c r="B16" s="56" t="s">
        <v>152</v>
      </c>
      <c r="C16" s="56"/>
      <c r="D16" s="56"/>
      <c r="E16" s="56"/>
      <c r="I16" s="56"/>
    </row>
    <row r="17" spans="1:13" s="19" customFormat="1" ht="14" x14ac:dyDescent="0.35">
      <c r="B17" s="56" t="s">
        <v>153</v>
      </c>
      <c r="C17" s="56"/>
      <c r="D17" s="56"/>
      <c r="E17" s="56"/>
      <c r="I17" s="56"/>
    </row>
    <row r="18" spans="1:13" s="19" customFormat="1" ht="14" x14ac:dyDescent="0.35"/>
    <row r="19" spans="1:13" s="19" customFormat="1" ht="17.649999999999999" customHeight="1" x14ac:dyDescent="0.35">
      <c r="A19" s="21">
        <v>2</v>
      </c>
      <c r="B19" s="57" t="s">
        <v>145</v>
      </c>
    </row>
    <row r="20" spans="1:13" s="19" customFormat="1" ht="14" x14ac:dyDescent="0.35">
      <c r="A20" s="21"/>
      <c r="B20" s="57" t="s">
        <v>146</v>
      </c>
    </row>
    <row r="21" spans="1:13" s="19" customFormat="1" ht="14" x14ac:dyDescent="0.35">
      <c r="A21" s="58"/>
      <c r="B21" s="85" t="s">
        <v>147</v>
      </c>
      <c r="C21" s="85"/>
      <c r="D21" s="85"/>
      <c r="E21" s="85"/>
      <c r="F21" s="85"/>
      <c r="G21" s="85"/>
      <c r="H21" s="85"/>
      <c r="I21" s="85"/>
      <c r="J21" s="85"/>
      <c r="K21" s="85"/>
      <c r="L21" s="85"/>
      <c r="M21" s="85"/>
    </row>
    <row r="22" spans="1:13" s="19" customFormat="1" ht="16.5" customHeight="1" x14ac:dyDescent="0.35">
      <c r="A22" s="58"/>
      <c r="B22" s="90" t="s">
        <v>148</v>
      </c>
      <c r="C22" s="90"/>
      <c r="D22" s="90"/>
      <c r="E22" s="90"/>
      <c r="F22" s="90"/>
      <c r="G22" s="90"/>
      <c r="H22" s="90"/>
      <c r="I22" s="90"/>
      <c r="J22" s="90"/>
      <c r="K22" s="90"/>
      <c r="L22" s="90"/>
      <c r="M22" s="90"/>
    </row>
    <row r="23" spans="1:13" s="19" customFormat="1" ht="18" customHeight="1" x14ac:dyDescent="0.35">
      <c r="B23" s="90" t="s">
        <v>181</v>
      </c>
      <c r="C23" s="90"/>
      <c r="D23" s="90"/>
      <c r="E23" s="90"/>
      <c r="F23" s="90"/>
      <c r="G23" s="90"/>
      <c r="H23" s="90"/>
      <c r="I23" s="90"/>
      <c r="J23" s="90"/>
      <c r="K23" s="90"/>
      <c r="L23" s="90"/>
      <c r="M23" s="90"/>
    </row>
    <row r="24" spans="1:13" s="19" customFormat="1" ht="14" x14ac:dyDescent="0.35">
      <c r="C24" s="56"/>
      <c r="D24" s="56"/>
      <c r="E24" s="56"/>
      <c r="I24" s="56"/>
    </row>
    <row r="25" spans="1:13" s="19" customFormat="1" ht="14" x14ac:dyDescent="0.35">
      <c r="A25" s="21"/>
      <c r="B25" s="57" t="s">
        <v>166</v>
      </c>
    </row>
    <row r="26" spans="1:13" s="19" customFormat="1" ht="14" x14ac:dyDescent="0.35">
      <c r="A26" s="58"/>
      <c r="B26" s="85" t="s">
        <v>182</v>
      </c>
      <c r="C26" s="85"/>
      <c r="D26" s="85"/>
      <c r="E26" s="85"/>
      <c r="F26" s="85"/>
      <c r="G26" s="85"/>
      <c r="H26" s="85"/>
      <c r="I26" s="85"/>
      <c r="J26" s="85"/>
      <c r="K26" s="85"/>
      <c r="L26" s="85"/>
      <c r="M26" s="85"/>
    </row>
    <row r="27" spans="1:13" s="19" customFormat="1" ht="14" x14ac:dyDescent="0.35">
      <c r="C27" s="56"/>
      <c r="D27" s="56"/>
      <c r="E27" s="56"/>
      <c r="I27" s="56"/>
    </row>
    <row r="28" spans="1:13" s="19" customFormat="1" ht="14" x14ac:dyDescent="0.35">
      <c r="A28" s="21"/>
      <c r="B28" s="57" t="s">
        <v>164</v>
      </c>
    </row>
    <row r="29" spans="1:13" s="19" customFormat="1" ht="14" x14ac:dyDescent="0.35">
      <c r="A29" s="58"/>
      <c r="B29" s="85" t="s">
        <v>158</v>
      </c>
      <c r="C29" s="85"/>
      <c r="D29" s="85"/>
      <c r="E29" s="85"/>
      <c r="F29" s="85"/>
      <c r="G29" s="85"/>
      <c r="H29" s="85"/>
      <c r="I29" s="85"/>
      <c r="J29" s="85"/>
      <c r="K29" s="85"/>
      <c r="L29" s="85"/>
      <c r="M29" s="85"/>
    </row>
    <row r="30" spans="1:13" s="19" customFormat="1" ht="14" x14ac:dyDescent="0.35">
      <c r="A30" s="58"/>
      <c r="B30" s="90" t="s">
        <v>149</v>
      </c>
      <c r="C30" s="90"/>
      <c r="D30" s="90"/>
      <c r="E30" s="90"/>
      <c r="F30" s="90"/>
      <c r="G30" s="90"/>
      <c r="H30" s="90"/>
      <c r="I30" s="90"/>
      <c r="J30" s="90"/>
      <c r="K30" s="90"/>
      <c r="L30" s="90"/>
      <c r="M30" s="90"/>
    </row>
    <row r="31" spans="1:13" s="19" customFormat="1" ht="14" x14ac:dyDescent="0.35">
      <c r="C31" s="56"/>
      <c r="D31" s="56"/>
      <c r="E31" s="56"/>
      <c r="I31" s="56"/>
    </row>
    <row r="32" spans="1:13" s="19" customFormat="1" ht="14" x14ac:dyDescent="0.35">
      <c r="A32" s="21"/>
      <c r="B32" s="57" t="s">
        <v>165</v>
      </c>
    </row>
    <row r="33" spans="1:13" s="19" customFormat="1" ht="14" x14ac:dyDescent="0.35">
      <c r="A33" s="58"/>
      <c r="B33" s="85" t="s">
        <v>154</v>
      </c>
      <c r="C33" s="85"/>
      <c r="D33" s="85"/>
      <c r="E33" s="85"/>
      <c r="F33" s="85"/>
      <c r="G33" s="85"/>
      <c r="H33" s="85"/>
      <c r="I33" s="85"/>
      <c r="J33" s="85"/>
      <c r="K33" s="85"/>
      <c r="L33" s="85"/>
      <c r="M33" s="85"/>
    </row>
    <row r="34" spans="1:13" s="19" customFormat="1" ht="31.15" customHeight="1" x14ac:dyDescent="0.35">
      <c r="A34" s="58"/>
      <c r="B34" s="86" t="s">
        <v>183</v>
      </c>
      <c r="C34" s="86"/>
      <c r="D34" s="86"/>
      <c r="E34" s="86"/>
      <c r="F34" s="86"/>
      <c r="G34" s="86"/>
      <c r="H34" s="86"/>
      <c r="I34" s="86"/>
      <c r="J34" s="86"/>
      <c r="K34" s="86"/>
      <c r="L34" s="86"/>
      <c r="M34" s="86"/>
    </row>
    <row r="35" spans="1:13" s="19" customFormat="1" ht="34.15" customHeight="1" x14ac:dyDescent="0.35">
      <c r="B35" s="86" t="s">
        <v>159</v>
      </c>
      <c r="C35" s="86"/>
      <c r="D35" s="86"/>
      <c r="E35" s="86"/>
      <c r="F35" s="86"/>
      <c r="G35" s="86"/>
      <c r="H35" s="86"/>
      <c r="I35" s="86"/>
      <c r="J35" s="86"/>
      <c r="K35" s="86"/>
      <c r="L35" s="86"/>
      <c r="M35" s="86"/>
    </row>
    <row r="36" spans="1:13" s="19" customFormat="1" ht="10.15" customHeight="1" x14ac:dyDescent="0.35">
      <c r="B36" s="59"/>
      <c r="C36" s="56"/>
      <c r="D36" s="56"/>
      <c r="E36" s="56"/>
      <c r="I36" s="56"/>
    </row>
    <row r="37" spans="1:13" s="19" customFormat="1" ht="16.5" customHeight="1" x14ac:dyDescent="0.35">
      <c r="A37" s="21">
        <v>3</v>
      </c>
      <c r="B37" s="57" t="s">
        <v>155</v>
      </c>
    </row>
    <row r="38" spans="1:13" s="19" customFormat="1" ht="14" x14ac:dyDescent="0.35">
      <c r="A38" s="21"/>
      <c r="B38" s="85" t="s">
        <v>157</v>
      </c>
      <c r="C38" s="85"/>
      <c r="D38" s="85"/>
      <c r="E38" s="85"/>
      <c r="F38" s="85"/>
      <c r="G38" s="85"/>
      <c r="H38" s="85"/>
      <c r="I38" s="85"/>
      <c r="J38" s="85"/>
      <c r="K38" s="85"/>
      <c r="L38" s="85"/>
      <c r="M38" s="85"/>
    </row>
    <row r="39" spans="1:13" s="19" customFormat="1" ht="15" customHeight="1" x14ac:dyDescent="0.35">
      <c r="A39" s="58"/>
      <c r="B39" s="90" t="s">
        <v>174</v>
      </c>
      <c r="C39" s="90"/>
      <c r="D39" s="90"/>
      <c r="E39" s="90"/>
      <c r="F39" s="90"/>
      <c r="G39" s="90"/>
      <c r="H39" s="90"/>
      <c r="I39" s="90"/>
      <c r="J39" s="90"/>
      <c r="K39" s="90"/>
      <c r="L39" s="90"/>
      <c r="M39" s="90"/>
    </row>
    <row r="40" spans="1:13" s="19" customFormat="1" ht="22.5" customHeight="1" x14ac:dyDescent="0.35">
      <c r="A40" s="58"/>
      <c r="B40" s="86" t="s">
        <v>160</v>
      </c>
      <c r="C40" s="86"/>
      <c r="D40" s="86"/>
      <c r="E40" s="86"/>
      <c r="F40" s="86"/>
      <c r="G40" s="86"/>
      <c r="H40" s="86"/>
      <c r="I40" s="86"/>
      <c r="J40" s="86"/>
      <c r="K40" s="86"/>
      <c r="L40" s="86"/>
      <c r="M40" s="86"/>
    </row>
    <row r="41" spans="1:13" s="19" customFormat="1" ht="16.5" customHeight="1" x14ac:dyDescent="0.35">
      <c r="A41" s="21">
        <v>4</v>
      </c>
      <c r="B41" s="76" t="s">
        <v>185</v>
      </c>
      <c r="C41" s="72"/>
      <c r="D41" s="72"/>
      <c r="E41" s="72"/>
      <c r="F41" s="72"/>
      <c r="G41" s="72"/>
      <c r="H41" s="72"/>
      <c r="I41" s="72"/>
      <c r="J41" s="72"/>
      <c r="K41" s="72"/>
      <c r="L41" s="72"/>
      <c r="M41" s="72"/>
    </row>
    <row r="42" spans="1:13" s="19" customFormat="1" ht="50.65" customHeight="1" x14ac:dyDescent="0.35">
      <c r="A42" s="58"/>
      <c r="B42" s="86" t="s">
        <v>186</v>
      </c>
      <c r="C42" s="86"/>
      <c r="D42" s="86"/>
      <c r="E42" s="86"/>
      <c r="F42" s="86"/>
      <c r="G42" s="86"/>
      <c r="H42" s="86"/>
      <c r="I42" s="86"/>
      <c r="J42" s="86"/>
      <c r="K42" s="86"/>
      <c r="L42" s="86"/>
      <c r="M42" s="86"/>
    </row>
    <row r="43" spans="1:13" s="19" customFormat="1" ht="14" x14ac:dyDescent="0.35">
      <c r="A43" s="21">
        <v>5</v>
      </c>
      <c r="B43" s="60" t="s">
        <v>66</v>
      </c>
    </row>
    <row r="44" spans="1:13" s="19" customFormat="1" ht="46.9" customHeight="1" x14ac:dyDescent="0.35">
      <c r="A44" s="61"/>
      <c r="B44" s="85" t="s">
        <v>184</v>
      </c>
      <c r="C44" s="96"/>
      <c r="D44" s="96"/>
      <c r="E44" s="96"/>
      <c r="F44" s="96"/>
      <c r="G44" s="96"/>
      <c r="H44" s="96"/>
      <c r="I44" s="96"/>
      <c r="J44" s="96"/>
      <c r="K44" s="96"/>
      <c r="L44" s="96"/>
      <c r="M44" s="96"/>
    </row>
    <row r="45" spans="1:13" s="19" customFormat="1" ht="14" x14ac:dyDescent="0.35">
      <c r="A45" s="61"/>
      <c r="B45" s="26"/>
      <c r="C45" s="62"/>
      <c r="D45" s="62"/>
      <c r="E45" s="62"/>
      <c r="F45" s="62"/>
      <c r="G45" s="62"/>
      <c r="H45" s="62"/>
      <c r="I45" s="62"/>
      <c r="J45" s="62"/>
      <c r="K45" s="62"/>
      <c r="L45" s="62"/>
      <c r="M45" s="62"/>
    </row>
    <row r="46" spans="1:13" s="19" customFormat="1" ht="17.149999999999999" customHeight="1" x14ac:dyDescent="0.35">
      <c r="A46" s="61"/>
      <c r="B46" s="90" t="s">
        <v>162</v>
      </c>
      <c r="C46" s="90"/>
      <c r="D46" s="90"/>
      <c r="E46" s="90"/>
      <c r="F46" s="90"/>
      <c r="G46" s="90"/>
      <c r="H46" s="90"/>
      <c r="I46" s="90"/>
      <c r="J46" s="90"/>
      <c r="K46" s="90"/>
      <c r="L46" s="90"/>
      <c r="M46" s="90"/>
    </row>
    <row r="47" spans="1:13" s="19" customFormat="1" ht="8.15" customHeight="1" x14ac:dyDescent="0.35">
      <c r="A47" s="61"/>
      <c r="B47" s="26"/>
      <c r="C47" s="62"/>
      <c r="D47" s="62"/>
      <c r="E47" s="62"/>
      <c r="F47" s="62"/>
      <c r="G47" s="62"/>
      <c r="H47" s="62"/>
      <c r="I47" s="62"/>
      <c r="J47" s="62"/>
      <c r="K47" s="62"/>
      <c r="L47" s="62"/>
      <c r="M47" s="62"/>
    </row>
    <row r="48" spans="1:13" s="19" customFormat="1" ht="14" x14ac:dyDescent="0.35">
      <c r="A48" s="61"/>
      <c r="B48" s="64"/>
      <c r="C48" s="19" t="s">
        <v>67</v>
      </c>
      <c r="D48" s="62"/>
      <c r="E48" s="62"/>
      <c r="F48" s="62"/>
      <c r="G48" s="62"/>
      <c r="H48" s="62"/>
      <c r="I48" s="62"/>
      <c r="J48" s="62"/>
      <c r="K48" s="62"/>
      <c r="L48" s="62"/>
      <c r="M48" s="62"/>
    </row>
    <row r="49" spans="1:13" s="19" customFormat="1" ht="14" x14ac:dyDescent="0.35">
      <c r="A49" s="61"/>
      <c r="B49" s="65"/>
      <c r="C49" s="19" t="s">
        <v>68</v>
      </c>
      <c r="D49" s="62"/>
      <c r="E49" s="62"/>
      <c r="F49" s="62"/>
      <c r="G49" s="62"/>
      <c r="H49" s="62"/>
      <c r="I49" s="62"/>
      <c r="J49" s="62"/>
      <c r="K49" s="62"/>
      <c r="L49" s="62"/>
      <c r="M49" s="62"/>
    </row>
    <row r="50" spans="1:13" s="19" customFormat="1" ht="14" x14ac:dyDescent="0.35">
      <c r="A50" s="63"/>
    </row>
    <row r="51" spans="1:13" s="19" customFormat="1" ht="14" x14ac:dyDescent="0.35">
      <c r="A51" s="21">
        <v>6</v>
      </c>
      <c r="B51" s="60" t="s">
        <v>69</v>
      </c>
    </row>
    <row r="52" spans="1:13" s="19" customFormat="1" ht="32.65" customHeight="1" x14ac:dyDescent="0.35">
      <c r="A52" s="61"/>
      <c r="B52" s="85" t="s">
        <v>144</v>
      </c>
      <c r="C52" s="85"/>
      <c r="D52" s="85"/>
      <c r="E52" s="85"/>
      <c r="F52" s="85"/>
      <c r="G52" s="85"/>
      <c r="H52" s="85"/>
      <c r="I52" s="85"/>
      <c r="J52" s="85"/>
      <c r="K52" s="85"/>
      <c r="L52" s="85"/>
      <c r="M52" s="85"/>
    </row>
    <row r="53" spans="1:13" s="19" customFormat="1" ht="14" x14ac:dyDescent="0.35">
      <c r="A53" s="63"/>
    </row>
    <row r="54" spans="1:13" s="19" customFormat="1" ht="14" x14ac:dyDescent="0.35">
      <c r="A54" s="21">
        <v>7</v>
      </c>
      <c r="B54" s="60" t="s">
        <v>70</v>
      </c>
    </row>
    <row r="55" spans="1:13" x14ac:dyDescent="0.35">
      <c r="A55" s="22"/>
      <c r="B55" s="85" t="s">
        <v>71</v>
      </c>
      <c r="C55" s="96"/>
      <c r="D55" s="96"/>
      <c r="E55" s="96"/>
      <c r="F55" s="96"/>
      <c r="G55" s="96"/>
      <c r="H55" s="96"/>
      <c r="I55" s="96"/>
      <c r="J55" s="96"/>
      <c r="K55" s="96"/>
      <c r="L55" s="96"/>
      <c r="M55" s="96"/>
    </row>
    <row r="56" spans="1:13" x14ac:dyDescent="0.35">
      <c r="A56" s="22"/>
    </row>
    <row r="57" spans="1:13" ht="16" thickBot="1" x14ac:dyDescent="0.4">
      <c r="A57" s="94"/>
      <c r="B57" s="94"/>
      <c r="C57" s="94"/>
      <c r="D57" s="94"/>
      <c r="E57" s="94"/>
      <c r="F57" s="94"/>
      <c r="G57" s="94"/>
      <c r="H57" s="94"/>
      <c r="I57" s="94"/>
      <c r="J57" s="94"/>
      <c r="K57" s="94"/>
      <c r="L57" s="94"/>
      <c r="M57" s="94"/>
    </row>
    <row r="58" spans="1:13" x14ac:dyDescent="0.35">
      <c r="A58" s="95" t="s">
        <v>168</v>
      </c>
      <c r="B58" s="95"/>
      <c r="C58" s="95"/>
      <c r="D58" s="95"/>
      <c r="E58" s="95"/>
      <c r="F58" s="95"/>
      <c r="G58" s="95"/>
      <c r="H58" s="95"/>
      <c r="I58" s="95"/>
      <c r="J58" s="95"/>
      <c r="K58" s="95"/>
      <c r="L58" s="95"/>
      <c r="M58" s="95"/>
    </row>
  </sheetData>
  <sheetProtection algorithmName="SHA-512" hashValue="AdA4Q8x1Ka1K1YKfim0dmDUvozOaBde4TTIOg2Gg+4A40kkWQlabWCT8eaTHDN5jawjXbh9iiqRMdZGcpLYmHA==" saltValue="+kSceDxIZ2MDamPUTfHp3A==" spinCount="100000" sheet="1" selectLockedCells="1"/>
  <mergeCells count="26">
    <mergeCell ref="A57:M57"/>
    <mergeCell ref="A58:M58"/>
    <mergeCell ref="B38:M38"/>
    <mergeCell ref="B39:M39"/>
    <mergeCell ref="B40:M40"/>
    <mergeCell ref="B44:M44"/>
    <mergeCell ref="B52:M52"/>
    <mergeCell ref="B55:M55"/>
    <mergeCell ref="B46:M46"/>
    <mergeCell ref="B42:M42"/>
    <mergeCell ref="B33:M33"/>
    <mergeCell ref="B34:M34"/>
    <mergeCell ref="B35:M35"/>
    <mergeCell ref="B26:M26"/>
    <mergeCell ref="A1:M1"/>
    <mergeCell ref="A2:M2"/>
    <mergeCell ref="B12:M12"/>
    <mergeCell ref="B21:M21"/>
    <mergeCell ref="B22:M22"/>
    <mergeCell ref="B23:M23"/>
    <mergeCell ref="B29:M29"/>
    <mergeCell ref="B10:M10"/>
    <mergeCell ref="B6:M6"/>
    <mergeCell ref="B8:M8"/>
    <mergeCell ref="A4:M4"/>
    <mergeCell ref="B30:M30"/>
  </mergeCells>
  <pageMargins left="0.2" right="0.2" top="0.25" bottom="0.25" header="0.3" footer="0.3"/>
  <pageSetup scale="7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E919-35B2-4969-AA68-8CB567E0A44D}">
  <sheetPr codeName="Sheet29">
    <tabColor theme="0" tint="-4.9989318521683403E-2"/>
  </sheetPr>
  <dimension ref="B2:AU107"/>
  <sheetViews>
    <sheetView showGridLines="0" view="pageBreakPreview" zoomScale="85" zoomScaleNormal="100" zoomScaleSheetLayoutView="85" workbookViewId="0">
      <selection activeCell="H54" sqref="H54"/>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IF(Summary!D17="","",Summary!D17)</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mclrnOtCv75ARZzbCUafFeZNPdFiDv7L0ZESMZl/9QSoen0HCn+oG+QW47wYJjFkYg6xCCF5u5HtXZR3wlisIg==" saltValue="d85f6ve5B16tFjjb2lM1PA=="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M34:M107" xr:uid="{5BC65D35-7E98-45A3-9923-93D96D68FA42}">
      <formula1>$T$16:$T$19</formula1>
    </dataValidation>
    <dataValidation operator="greaterThan" allowBlank="1" showInputMessage="1" showErrorMessage="1" sqref="Q34:S107" xr:uid="{4C17AB98-A29B-4BDF-9BC0-A7DDF21AA7E9}"/>
    <dataValidation type="whole" operator="greaterThanOrEqual" allowBlank="1" showInputMessage="1" showErrorMessage="1" sqref="I34:L107" xr:uid="{0FED0080-3337-471E-B73C-00B27FC390F0}">
      <formula1>0</formula1>
    </dataValidation>
    <dataValidation showInputMessage="1" showErrorMessage="1" sqref="P34:P107" xr:uid="{96F8F312-5339-46A4-A73B-CC2D9069472E}"/>
    <dataValidation type="list" showInputMessage="1" showErrorMessage="1" sqref="O34:O107" xr:uid="{15CA1551-D289-40D8-A00D-91B483E67A0F}">
      <formula1>$AE$21:$AE$25</formula1>
    </dataValidation>
    <dataValidation type="list" showInputMessage="1" showErrorMessage="1" sqref="N34:N107" xr:uid="{361E3656-E428-4626-B1E1-667298A20279}">
      <formula1>$AE$15:$AE$20</formula1>
    </dataValidation>
  </dataValidations>
  <pageMargins left="0.2" right="0.2" top="0.25" bottom="0.25" header="0.3" footer="0.3"/>
  <pageSetup scale="34" fitToHeight="3"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7A976-DEFF-4C6C-81A3-A92FF2B49646}">
  <sheetPr codeName="Sheet30">
    <tabColor theme="0" tint="-4.9989318521683403E-2"/>
  </sheetPr>
  <dimension ref="B2:AU107"/>
  <sheetViews>
    <sheetView showGridLines="0" view="pageBreakPreview" zoomScale="85" zoomScaleNormal="100" zoomScaleSheetLayoutView="85" workbookViewId="0">
      <selection activeCell="E35" sqref="E35"/>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IF(Summary!D18="","",Summary!D18)</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2tZrlToiORwCnmgbndpvUYB8j6DTOPNHWhxp3iO4K5iuhtVDwtb3LnZL3V4KrpVnslcsNeS/EOAEpy8kAeLrLg==" saltValue="wOccWF1xGGGWmM7dpkFYEQ=="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363773D9-C481-4C79-AADE-51D4E07A68CB}">
      <formula1>$AE$15:$AE$20</formula1>
    </dataValidation>
    <dataValidation type="list" showInputMessage="1" showErrorMessage="1" sqref="O34:O107" xr:uid="{2E3C0D02-4DA2-4421-94BB-9A7CC0EB91CB}">
      <formula1>$AE$21:$AE$25</formula1>
    </dataValidation>
    <dataValidation showInputMessage="1" showErrorMessage="1" sqref="P34:P107" xr:uid="{AC624200-3DEE-46DE-89DC-E2299F1F40ED}"/>
    <dataValidation type="whole" operator="greaterThanOrEqual" allowBlank="1" showInputMessage="1" showErrorMessage="1" sqref="I34:L107" xr:uid="{8713801C-3EC3-4BD5-80C2-3B117F20CF4E}">
      <formula1>0</formula1>
    </dataValidation>
    <dataValidation operator="greaterThan" allowBlank="1" showInputMessage="1" showErrorMessage="1" sqref="Q34:S107" xr:uid="{37563506-7D92-4060-9010-0B6F650F584D}"/>
    <dataValidation type="list" showInputMessage="1" showErrorMessage="1" sqref="M34:M107" xr:uid="{1285C5EB-7E65-4A4E-B59E-8F78D868BD8D}">
      <formula1>$T$16:$T$19</formula1>
    </dataValidation>
  </dataValidations>
  <pageMargins left="0.2" right="0.2" top="0.25" bottom="0.25" header="0.3" footer="0.3"/>
  <pageSetup scale="34" fitToHeight="3"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8A41-70BB-419A-A68D-27352DF0241F}">
  <sheetPr codeName="Sheet31">
    <tabColor theme="0" tint="-4.9989318521683403E-2"/>
  </sheetPr>
  <dimension ref="B2:AU107"/>
  <sheetViews>
    <sheetView showGridLines="0" view="pageBreakPreview" zoomScale="85" zoomScaleNormal="100" zoomScaleSheetLayoutView="85" workbookViewId="0">
      <selection activeCell="E34" sqref="E34"/>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IF(Summary!D19="","",Summary!D19)</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R+QZLuhqbRKiNFtb4XU+WFKj7fKHPK7heKx8wqB2W44b+YdGwXUUD5xBfOy29k22o52vxeV8mC+qVNxhX4+2Pg==" saltValue="D/uMoGYRJec1NJ6eOncbng=="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M34:M107" xr:uid="{AFCCAFDC-20BB-4F43-888A-A18C5E69598B}">
      <formula1>$T$16:$T$19</formula1>
    </dataValidation>
    <dataValidation operator="greaterThan" allowBlank="1" showInputMessage="1" showErrorMessage="1" sqref="Q34:S107" xr:uid="{867C31D0-C501-49EE-8387-CCE47EC584F5}"/>
    <dataValidation type="whole" operator="greaterThanOrEqual" allowBlank="1" showInputMessage="1" showErrorMessage="1" sqref="I34:L107" xr:uid="{801CF05B-77CA-47FE-82A0-A261C649E854}">
      <formula1>0</formula1>
    </dataValidation>
    <dataValidation showInputMessage="1" showErrorMessage="1" sqref="P34:P107" xr:uid="{B2DACF22-0FD2-404A-83CA-1A719873BE44}"/>
    <dataValidation type="list" showInputMessage="1" showErrorMessage="1" sqref="O34:O107" xr:uid="{D15E0C3D-8DAF-492D-8ACD-40E032D2DDA8}">
      <formula1>$AE$21:$AE$25</formula1>
    </dataValidation>
    <dataValidation type="list" showInputMessage="1" showErrorMessage="1" sqref="N34:N107" xr:uid="{1F70022F-C27E-4A4F-9260-E56B40379C7A}">
      <formula1>$AE$15:$AE$20</formula1>
    </dataValidation>
  </dataValidations>
  <pageMargins left="0.2" right="0.2" top="0.25" bottom="0.25" header="0.3" footer="0.3"/>
  <pageSetup scale="34" fitToHeight="3"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0BFDD-3238-460F-A383-3DB6CB06EB05}">
  <sheetPr codeName="Sheet32">
    <tabColor theme="0" tint="-4.9989318521683403E-2"/>
  </sheetPr>
  <dimension ref="B2:AU107"/>
  <sheetViews>
    <sheetView showGridLines="0" view="pageBreakPreview" zoomScale="85" zoomScaleNormal="100" zoomScaleSheetLayoutView="85" workbookViewId="0">
      <selection activeCell="E34" sqref="E34"/>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IF(Summary!D20="","",Summary!D20)</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DeAxON7jUNwGz5V0ARFJGQPcsXbiNLJWfyYCjG9fs8SroR8+ZtI9pQ1QR/3knB0pA8wUBrLA7nGsA66L7VwM5Q==" saltValue="NpgG0RqRCPIrbPI22AKVvA=="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B86C7529-7CF7-46F8-9827-B785AA28F258}">
      <formula1>$AE$15:$AE$20</formula1>
    </dataValidation>
    <dataValidation type="list" showInputMessage="1" showErrorMessage="1" sqref="O34:O107" xr:uid="{2D7F9506-2935-47DA-BE80-FCC9CA955618}">
      <formula1>$AE$21:$AE$25</formula1>
    </dataValidation>
    <dataValidation showInputMessage="1" showErrorMessage="1" sqref="P34:P107" xr:uid="{49F994B2-2720-4461-A088-023AF2611FBB}"/>
    <dataValidation type="whole" operator="greaterThanOrEqual" allowBlank="1" showInputMessage="1" showErrorMessage="1" sqref="I34:L107" xr:uid="{AD5D03AD-E343-41D8-8268-234C0251A19E}">
      <formula1>0</formula1>
    </dataValidation>
    <dataValidation operator="greaterThan" allowBlank="1" showInputMessage="1" showErrorMessage="1" sqref="Q34:S107" xr:uid="{58B5C5E6-422F-4EBE-9FB5-1D207077E26F}"/>
    <dataValidation type="list" showInputMessage="1" showErrorMessage="1" sqref="M34:M107" xr:uid="{9DDADF33-5F66-49F6-A6E1-AA7E36ADA10C}">
      <formula1>$T$16:$T$19</formula1>
    </dataValidation>
  </dataValidations>
  <pageMargins left="0.2" right="0.2" top="0.25" bottom="0.25" header="0.3" footer="0.3"/>
  <pageSetup scale="34" fitToHeight="3"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BF29-2607-430C-BBC4-EFEBBFE22775}">
  <sheetPr codeName="Sheet33">
    <tabColor theme="0" tint="-4.9989318521683403E-2"/>
  </sheetPr>
  <dimension ref="B2:AU107"/>
  <sheetViews>
    <sheetView showGridLines="0" view="pageBreakPreview" zoomScale="85" zoomScaleNormal="100" zoomScaleSheetLayoutView="85" workbookViewId="0">
      <selection activeCell="E34" sqref="E34"/>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IF(Summary!D21="","",Summary!D21)</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bYX/40yxPTdLlH5ZouKJVGwRrLHn/EkTz46Zw0RTJfsOYyhZptYliQESB3XzWYUVUPJrZbiO8SBxpQHuh5ogAw==" saltValue="jA6Lwb3PNB6TcrWj8KmSTA=="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M34:M107" xr:uid="{137461D2-C946-4A9D-9384-67F544DA70C0}">
      <formula1>$T$16:$T$19</formula1>
    </dataValidation>
    <dataValidation operator="greaterThan" allowBlank="1" showInputMessage="1" showErrorMessage="1" sqref="Q34:S107" xr:uid="{D22F9D9E-A109-4757-AA98-FBFD16137D0E}"/>
    <dataValidation type="whole" operator="greaterThanOrEqual" allowBlank="1" showInputMessage="1" showErrorMessage="1" sqref="I34:L107" xr:uid="{3ADE0584-EDDF-4A1C-9D90-15D35B381987}">
      <formula1>0</formula1>
    </dataValidation>
    <dataValidation showInputMessage="1" showErrorMessage="1" sqref="P34:P107" xr:uid="{3D011167-576F-4C64-844D-AAEF3880C23D}"/>
    <dataValidation type="list" showInputMessage="1" showErrorMessage="1" sqref="O34:O107" xr:uid="{91DF6BA4-455E-4243-9BE3-A43AFC396D7C}">
      <formula1>$AE$21:$AE$25</formula1>
    </dataValidation>
    <dataValidation type="list" showInputMessage="1" showErrorMessage="1" sqref="N34:N107" xr:uid="{3FC415E3-9FB4-4039-A8EF-84EB9B2D6134}">
      <formula1>$AE$15:$AE$20</formula1>
    </dataValidation>
  </dataValidations>
  <pageMargins left="0.2" right="0.2" top="0.25" bottom="0.25" header="0.3" footer="0.3"/>
  <pageSetup scale="34" fitToHeight="3"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4A17-F5F3-4FC3-A7FE-D89004389ACF}">
  <sheetPr codeName="Sheet34">
    <tabColor theme="0" tint="-4.9989318521683403E-2"/>
  </sheetPr>
  <dimension ref="B2:AU107"/>
  <sheetViews>
    <sheetView showGridLines="0" view="pageBreakPreview" zoomScale="85" zoomScaleNormal="100" zoomScaleSheetLayoutView="85" workbookViewId="0">
      <selection activeCell="G42" sqref="G42"/>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IF(Summary!D22="","",Summary!D22)</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sL2JfEysZv+Rq9AKWO01reT+akdJlyXNn7d207Wn9BmYAk0pAhydWommFNFhXNkjxPluAoHxXhtzI7uM80kqUg==" saltValue="KJtsCgoLTcEs8OyJCYxZaw=="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A8AE5818-CCDB-47CA-B231-18B85EA847BB}">
      <formula1>$AE$15:$AE$20</formula1>
    </dataValidation>
    <dataValidation type="list" showInputMessage="1" showErrorMessage="1" sqref="O34:O107" xr:uid="{20C1B4D0-03DE-4A33-951F-6761F6DF7246}">
      <formula1>$AE$21:$AE$25</formula1>
    </dataValidation>
    <dataValidation showInputMessage="1" showErrorMessage="1" sqref="P34:P107" xr:uid="{E65E4663-1F6D-41AD-B88F-5F8504F68E3C}"/>
    <dataValidation type="whole" operator="greaterThanOrEqual" allowBlank="1" showInputMessage="1" showErrorMessage="1" sqref="I34:L107" xr:uid="{6400E899-C4CC-42CF-AE89-0CAA793E53CB}">
      <formula1>0</formula1>
    </dataValidation>
    <dataValidation operator="greaterThan" allowBlank="1" showInputMessage="1" showErrorMessage="1" sqref="Q34:S107" xr:uid="{FAC26862-49BA-400E-BC67-A8DA7CD8C7BC}"/>
    <dataValidation type="list" showInputMessage="1" showErrorMessage="1" sqref="M34:M107" xr:uid="{50405066-CE13-48FF-A08F-C9404D3FAD29}">
      <formula1>$T$16:$T$19</formula1>
    </dataValidation>
  </dataValidations>
  <pageMargins left="0.2" right="0.2" top="0.25" bottom="0.25" header="0.3" footer="0.3"/>
  <pageSetup scale="34" fitToHeight="3"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6EB4-39DC-4ECC-80E4-9462DD3C6BFE}">
  <sheetPr codeName="Sheet35">
    <tabColor theme="0" tint="-4.9989318521683403E-2"/>
  </sheetPr>
  <dimension ref="B2:AU107"/>
  <sheetViews>
    <sheetView showGridLines="0" view="pageBreakPreview" zoomScale="85" zoomScaleNormal="100" zoomScaleSheetLayoutView="85" workbookViewId="0">
      <selection activeCell="F44" sqref="F44"/>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IF(Summary!D23="","",Summary!D23)</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8jLBdDUdA3EdFR4teVRtf/485BB2CUc5yuovUoi52xKtKtI68wkoUYbCqtB5P9tTWERUpvRVQF0ShxI6c9KTCA==" saltValue="ken1BE8VEgiM2snVKitAyQ=="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M34:M107" xr:uid="{2B28DCBE-D85E-4D07-97C5-23C016D074C9}">
      <formula1>$T$16:$T$19</formula1>
    </dataValidation>
    <dataValidation operator="greaterThan" allowBlank="1" showInputMessage="1" showErrorMessage="1" sqref="Q34:S107" xr:uid="{94B8CFAA-82AB-449F-BBC2-11AF681034BF}"/>
    <dataValidation type="whole" operator="greaterThanOrEqual" allowBlank="1" showInputMessage="1" showErrorMessage="1" sqref="I34:L107" xr:uid="{751E182E-01D5-42A7-A47D-A7BECAAC52B6}">
      <formula1>0</formula1>
    </dataValidation>
    <dataValidation showInputMessage="1" showErrorMessage="1" sqref="P34:P107" xr:uid="{BD3560F8-18B7-42A8-B0A0-0A0CEDDA43F8}"/>
    <dataValidation type="list" showInputMessage="1" showErrorMessage="1" sqref="O34:O107" xr:uid="{5BA72C79-6559-4A3F-A31B-4AB550F45187}">
      <formula1>$AE$21:$AE$25</formula1>
    </dataValidation>
    <dataValidation type="list" showInputMessage="1" showErrorMessage="1" sqref="N34:N107" xr:uid="{C81F6E4C-F14E-493F-A5FF-DB9C5DB580DC}">
      <formula1>$AE$15:$AE$20</formula1>
    </dataValidation>
  </dataValidations>
  <pageMargins left="0.2" right="0.2" top="0.25" bottom="0.25" header="0.3" footer="0.3"/>
  <pageSetup scale="34" fitToHeight="3"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D5AF2-D6AE-4CDD-9DDD-A0BF0939095B}">
  <sheetPr codeName="Sheet36">
    <tabColor theme="0" tint="-4.9989318521683403E-2"/>
  </sheetPr>
  <dimension ref="B2:AU107"/>
  <sheetViews>
    <sheetView showGridLines="0" view="pageBreakPreview" zoomScale="85" zoomScaleNormal="100" zoomScaleSheetLayoutView="85" workbookViewId="0">
      <selection activeCell="E34" sqref="E34"/>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IF(Summary!D24="","",Summary!D24)</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3MOt5yWgoHMwtfJk9QoALDxmLCiBdQAx7zFgyBWjygyPfELBrJHbS36A/371kTS7rHhHQvcRxwga7Un27HiNgA==" saltValue="Tj2yF8+Ab+nuIoetjLZ1TA=="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21EC7B51-5789-4632-BA1F-CE9F901246AF}">
      <formula1>$AE$15:$AE$20</formula1>
    </dataValidation>
    <dataValidation type="list" showInputMessage="1" showErrorMessage="1" sqref="O34:O107" xr:uid="{3CAB3394-D0D2-4C77-B22E-49C5D345D084}">
      <formula1>$AE$21:$AE$25</formula1>
    </dataValidation>
    <dataValidation showInputMessage="1" showErrorMessage="1" sqref="P34:P107" xr:uid="{F1D35BD0-2B80-463B-B5D2-CD3DBB12107C}"/>
    <dataValidation type="whole" operator="greaterThanOrEqual" allowBlank="1" showInputMessage="1" showErrorMessage="1" sqref="I34:L107" xr:uid="{EA5EB616-A270-41A2-A890-66A1FDFF18DD}">
      <formula1>0</formula1>
    </dataValidation>
    <dataValidation operator="greaterThan" allowBlank="1" showInputMessage="1" showErrorMessage="1" sqref="Q34:S107" xr:uid="{9B9E1CC7-2B84-492A-8B5C-55DA48CC3D93}"/>
    <dataValidation type="list" showInputMessage="1" showErrorMessage="1" sqref="M34:M107" xr:uid="{63EF0CC3-2452-4A6E-B099-2FFEBCD49A23}">
      <formula1>$T$16:$T$19</formula1>
    </dataValidation>
  </dataValidations>
  <pageMargins left="0.2" right="0.2" top="0.25" bottom="0.25" header="0.3" footer="0.3"/>
  <pageSetup scale="34" fitToHeight="3"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ABC88-D2FA-4D0D-9F56-39E2EFF73160}">
  <sheetPr codeName="Sheet37">
    <tabColor theme="0" tint="-4.9989318521683403E-2"/>
  </sheetPr>
  <dimension ref="B2:AU107"/>
  <sheetViews>
    <sheetView showGridLines="0" view="pageBreakPreview" zoomScale="85" zoomScaleNormal="100" zoomScaleSheetLayoutView="85" workbookViewId="0">
      <selection activeCell="E34" sqref="E34"/>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IF(Summary!D25="","",Summary!D25)</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Ioy9jouCGQ213wq3MuLcKi0kR7i3VMtea4IjBIppGO7dA0MmTvbzo1uNsKmF2ijwDUqYgKu55Gl5vyMu4e5Mzg==" saltValue="8vrtqrmWSdJTWtuTqltn4w=="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M34:M107" xr:uid="{7ABA579E-B63B-459B-ABB6-C6B5D1412491}">
      <formula1>$T$16:$T$19</formula1>
    </dataValidation>
    <dataValidation operator="greaterThan" allowBlank="1" showInputMessage="1" showErrorMessage="1" sqref="Q34:S107" xr:uid="{6F815A11-9ECA-45C0-B471-F23E3A453685}"/>
    <dataValidation type="whole" operator="greaterThanOrEqual" allowBlank="1" showInputMessage="1" showErrorMessage="1" sqref="I34:L107" xr:uid="{708414A5-D7B3-4DC3-95B4-E97D1F29B1B3}">
      <formula1>0</formula1>
    </dataValidation>
    <dataValidation showInputMessage="1" showErrorMessage="1" sqref="P34:P107" xr:uid="{5E707CE9-8185-4D1E-959B-7D5647F3F626}"/>
    <dataValidation type="list" showInputMessage="1" showErrorMessage="1" sqref="O34:O107" xr:uid="{743719BF-D82D-4B20-9AF5-86743F0C8DE7}">
      <formula1>$AE$21:$AE$25</formula1>
    </dataValidation>
    <dataValidation type="list" showInputMessage="1" showErrorMessage="1" sqref="N34:N107" xr:uid="{A258F62B-FCCC-41CC-912E-232602B33278}">
      <formula1>$AE$15:$AE$20</formula1>
    </dataValidation>
  </dataValidations>
  <pageMargins left="0.2" right="0.2" top="0.25" bottom="0.25" header="0.3" footer="0.3"/>
  <pageSetup scale="34" fitToHeight="3"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934D6-E930-4051-A4E8-A0F7E440656B}">
  <sheetPr codeName="Sheet38">
    <tabColor theme="0" tint="-4.9989318521683403E-2"/>
  </sheetPr>
  <dimension ref="B2:AU107"/>
  <sheetViews>
    <sheetView showGridLines="0" view="pageBreakPreview" zoomScale="85" zoomScaleNormal="100" zoomScaleSheetLayoutView="85" workbookViewId="0">
      <selection activeCell="E34" sqref="E34"/>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IF(Summary!D26="","",Summary!D26)</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jMD8VfjMLCXaL4BkW/fIWC7zT/o3qJbtuwsVL3zKtOG8l57w9NY5gSy3qjDAhJAZj8+91IIfCHAJ53JpGGxkug==" saltValue="ibD72rskGwG7vmkxTuyTXA=="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28BC222C-CB0B-4FDE-8EC9-3325D2056726}">
      <formula1>$AE$15:$AE$20</formula1>
    </dataValidation>
    <dataValidation type="list" showInputMessage="1" showErrorMessage="1" sqref="O34:O107" xr:uid="{64B657B4-C493-4436-9360-9246A23042DF}">
      <formula1>$AE$21:$AE$25</formula1>
    </dataValidation>
    <dataValidation showInputMessage="1" showErrorMessage="1" sqref="P34:P107" xr:uid="{7FFD1AA4-C802-49FB-89C6-A38B11E6EF25}"/>
    <dataValidation type="whole" operator="greaterThanOrEqual" allowBlank="1" showInputMessage="1" showErrorMessage="1" sqref="I34:L107" xr:uid="{B0BEF096-86C4-4856-A0D7-8D057E016366}">
      <formula1>0</formula1>
    </dataValidation>
    <dataValidation operator="greaterThan" allowBlank="1" showInputMessage="1" showErrorMessage="1" sqref="Q34:S107" xr:uid="{203C38AF-564F-4120-B8E5-C56B62B2C062}"/>
    <dataValidation type="list" showInputMessage="1" showErrorMessage="1" sqref="M34:M107" xr:uid="{01D1464C-F1D0-430F-B826-4204F7CA1128}">
      <formula1>$T$16:$T$19</formula1>
    </dataValidation>
  </dataValidations>
  <pageMargins left="0.2" right="0.2" top="0.25" bottom="0.25" header="0.3" footer="0.3"/>
  <pageSetup scale="34" fitToHeight="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Y100"/>
  <sheetViews>
    <sheetView showGridLines="0" view="pageBreakPreview" zoomScaleNormal="100" zoomScaleSheetLayoutView="100" workbookViewId="0">
      <selection activeCell="D12" sqref="D12"/>
    </sheetView>
  </sheetViews>
  <sheetFormatPr defaultRowHeight="15" customHeight="1" x14ac:dyDescent="0.35"/>
  <cols>
    <col min="2" max="2" width="9.26953125" style="7" hidden="1" customWidth="1"/>
    <col min="3" max="3" width="16.7265625" customWidth="1"/>
    <col min="4" max="4" width="21.54296875" customWidth="1"/>
    <col min="5" max="7" width="10.7265625" customWidth="1"/>
    <col min="8" max="8" width="10.453125" customWidth="1"/>
    <col min="9" max="9" width="1.7265625" customWidth="1"/>
    <col min="10" max="12" width="10.7265625" customWidth="1"/>
    <col min="16" max="16" width="0" hidden="1" customWidth="1"/>
    <col min="17" max="17" width="18.7265625" hidden="1" customWidth="1"/>
    <col min="18" max="18" width="0" hidden="1" customWidth="1"/>
    <col min="19" max="19" width="19.26953125" hidden="1" customWidth="1"/>
    <col min="20" max="25" width="0" hidden="1" customWidth="1"/>
  </cols>
  <sheetData>
    <row r="1" spans="2:12" ht="15" customHeight="1" thickBot="1" x14ac:dyDescent="0.45">
      <c r="C1" s="99" t="s">
        <v>56</v>
      </c>
      <c r="D1" s="99"/>
      <c r="E1" s="99"/>
      <c r="F1" s="99"/>
      <c r="G1" s="99"/>
      <c r="H1" s="99"/>
      <c r="I1" s="99"/>
      <c r="J1" s="99"/>
      <c r="K1" s="99"/>
      <c r="L1" s="99"/>
    </row>
    <row r="4" spans="2:12" ht="15" customHeight="1" x14ac:dyDescent="0.35">
      <c r="B4" s="33">
        <f>IF(D4="",1,0)</f>
        <v>1</v>
      </c>
      <c r="C4" t="s">
        <v>14</v>
      </c>
      <c r="D4" s="100"/>
      <c r="E4" s="101"/>
      <c r="F4" s="102"/>
      <c r="G4" s="3"/>
    </row>
    <row r="7" spans="2:12" ht="15" customHeight="1" thickBot="1" x14ac:dyDescent="0.4">
      <c r="C7" s="98" t="s">
        <v>73</v>
      </c>
      <c r="D7" s="98"/>
      <c r="E7" s="98"/>
      <c r="F7" s="98"/>
      <c r="G7" s="98"/>
      <c r="H7" s="98"/>
      <c r="J7" s="98" t="s">
        <v>78</v>
      </c>
      <c r="K7" s="98"/>
      <c r="L7" s="98"/>
    </row>
    <row r="8" spans="2:12" ht="15" customHeight="1" x14ac:dyDescent="0.35">
      <c r="C8" s="1"/>
    </row>
    <row r="9" spans="2:12" ht="46.5" customHeight="1" x14ac:dyDescent="0.35">
      <c r="B9" s="7" t="s">
        <v>49</v>
      </c>
      <c r="C9" s="2" t="s">
        <v>13</v>
      </c>
      <c r="D9" s="2" t="s">
        <v>12</v>
      </c>
      <c r="E9" s="4" t="s">
        <v>16</v>
      </c>
      <c r="F9" s="4" t="s">
        <v>1</v>
      </c>
      <c r="G9" s="4" t="s">
        <v>32</v>
      </c>
      <c r="H9" s="4" t="s">
        <v>33</v>
      </c>
      <c r="J9" s="4" t="s">
        <v>80</v>
      </c>
      <c r="K9" s="4" t="s">
        <v>79</v>
      </c>
      <c r="L9" s="4" t="s">
        <v>81</v>
      </c>
    </row>
    <row r="10" spans="2:12" ht="15" customHeight="1" x14ac:dyDescent="0.35">
      <c r="B10" s="7" t="s">
        <v>50</v>
      </c>
      <c r="C10" s="16"/>
      <c r="D10" s="16"/>
      <c r="E10" s="13">
        <f>SUM(E11:E30)</f>
        <v>0</v>
      </c>
      <c r="F10" s="13">
        <f>SUM(F11:F30)</f>
        <v>0</v>
      </c>
      <c r="G10" s="13">
        <f>SUM(G11:G30)</f>
        <v>0</v>
      </c>
      <c r="H10" s="13">
        <f>SUM(H11:H30)</f>
        <v>0</v>
      </c>
      <c r="J10" s="28" t="s">
        <v>36</v>
      </c>
      <c r="K10" s="29" t="str">
        <f>IF('Unacceptable Practices'!C4='Unacceptable Practices'!B$7,"X","")</f>
        <v/>
      </c>
      <c r="L10" s="29" t="str">
        <f>IF('Unacceptable Practices'!J4=1,"X","")</f>
        <v/>
      </c>
    </row>
    <row r="11" spans="2:12" ht="15" customHeight="1" x14ac:dyDescent="0.35">
      <c r="C11" s="2" t="s">
        <v>2</v>
      </c>
      <c r="D11" s="2" t="s">
        <v>103</v>
      </c>
      <c r="E11" s="2">
        <f>'S1'!I33</f>
        <v>0</v>
      </c>
      <c r="F11" s="2">
        <f>'S1'!J33</f>
        <v>0</v>
      </c>
      <c r="G11" s="2">
        <f>'S1'!L7</f>
        <v>0</v>
      </c>
      <c r="H11" s="2">
        <f>'S1'!L8</f>
        <v>0</v>
      </c>
      <c r="J11" s="28" t="s">
        <v>37</v>
      </c>
      <c r="K11" s="29" t="str">
        <f>IF('Unacceptable Practices'!C5='Unacceptable Practices'!B$7,"X","")</f>
        <v/>
      </c>
      <c r="L11" s="29" t="str">
        <f>IF('Unacceptable Practices'!J5=1,"X","")</f>
        <v/>
      </c>
    </row>
    <row r="12" spans="2:12" ht="15" customHeight="1" x14ac:dyDescent="0.35">
      <c r="C12" s="2" t="s">
        <v>3</v>
      </c>
      <c r="D12" s="34"/>
      <c r="E12" s="2" t="str">
        <f>IF(D12="","",'S2'!I$33)</f>
        <v/>
      </c>
      <c r="F12" s="2" t="str">
        <f>IF(E12="","",'S2'!J$33)</f>
        <v/>
      </c>
      <c r="G12" s="2" t="str">
        <f>IF(D12="","",'S2'!L$7)</f>
        <v/>
      </c>
      <c r="H12" s="2" t="str">
        <f>IF(D12="","",'S2'!L$8)</f>
        <v/>
      </c>
      <c r="J12" s="28" t="s">
        <v>38</v>
      </c>
      <c r="K12" s="29" t="str">
        <f>IF('Unacceptable Practices'!C6='Unacceptable Practices'!B$7,"X","")</f>
        <v/>
      </c>
      <c r="L12" s="29" t="str">
        <f>IF('Unacceptable Practices'!J6=1,"X","")</f>
        <v/>
      </c>
    </row>
    <row r="13" spans="2:12" ht="15" customHeight="1" x14ac:dyDescent="0.35">
      <c r="C13" s="2" t="s">
        <v>4</v>
      </c>
      <c r="D13" s="34"/>
      <c r="E13" s="2" t="str">
        <f>IF(D13="","",'S3'!I$33)</f>
        <v/>
      </c>
      <c r="F13" s="2" t="str">
        <f>IF(D13="","",'S3'!J$33)</f>
        <v/>
      </c>
      <c r="G13" s="2" t="str">
        <f>IF(D13="","",'S3'!L$7)</f>
        <v/>
      </c>
      <c r="H13" s="2" t="str">
        <f>IF(D13="","",'S3'!L$8)</f>
        <v/>
      </c>
      <c r="J13" s="28" t="s">
        <v>39</v>
      </c>
      <c r="K13" s="29" t="str">
        <f>IF('Unacceptable Practices'!C7='Unacceptable Practices'!B$7,"X","")</f>
        <v/>
      </c>
      <c r="L13" s="29" t="str">
        <f>IF('Unacceptable Practices'!J7=1,"X","")</f>
        <v/>
      </c>
    </row>
    <row r="14" spans="2:12" ht="15" customHeight="1" x14ac:dyDescent="0.35">
      <c r="C14" s="2" t="s">
        <v>5</v>
      </c>
      <c r="D14" s="34"/>
      <c r="E14" s="2" t="str">
        <f>IF(D14="","",'S4'!I$33)</f>
        <v/>
      </c>
      <c r="F14" s="2" t="str">
        <f>IF(D14="","",'S4'!J$33)</f>
        <v/>
      </c>
      <c r="G14" s="2" t="str">
        <f>IF(D14="","",'S4'!L$7)</f>
        <v/>
      </c>
      <c r="H14" s="2" t="str">
        <f>IF(D14="","",'S4'!L$8)</f>
        <v/>
      </c>
      <c r="J14" s="28" t="s">
        <v>40</v>
      </c>
      <c r="K14" s="29" t="str">
        <f>IF('Unacceptable Practices'!C8='Unacceptable Practices'!B$7,"X","")</f>
        <v/>
      </c>
      <c r="L14" s="29" t="str">
        <f>IF('Unacceptable Practices'!J9=1,"X","")</f>
        <v/>
      </c>
    </row>
    <row r="15" spans="2:12" ht="15" customHeight="1" x14ac:dyDescent="0.35">
      <c r="C15" s="2" t="s">
        <v>6</v>
      </c>
      <c r="D15" s="34"/>
      <c r="E15" s="2" t="str">
        <f>IF(D15="","",'S5'!I$33)</f>
        <v/>
      </c>
      <c r="F15" s="2" t="str">
        <f>IF(D15="","",'S5'!J$33)</f>
        <v/>
      </c>
      <c r="G15" s="2" t="str">
        <f>IF(D15="","",'S5'!L$7)</f>
        <v/>
      </c>
      <c r="H15" s="2" t="str">
        <f>IF(D15="","",'S5'!L$8)</f>
        <v/>
      </c>
      <c r="J15" s="28" t="s">
        <v>41</v>
      </c>
      <c r="K15" s="29" t="str">
        <f>IF('Unacceptable Practices'!C9='Unacceptable Practices'!B$7,"X","")</f>
        <v/>
      </c>
      <c r="L15" s="29" t="str">
        <f>IF('Unacceptable Practices'!J10=1,"X","")</f>
        <v/>
      </c>
    </row>
    <row r="16" spans="2:12" ht="15" customHeight="1" x14ac:dyDescent="0.35">
      <c r="C16" s="2" t="s">
        <v>7</v>
      </c>
      <c r="D16" s="34"/>
      <c r="E16" s="2" t="str">
        <f>IF(D16="","",'S6'!I$33)</f>
        <v/>
      </c>
      <c r="F16" s="2" t="str">
        <f>IF(D16="","",'S6'!J$33)</f>
        <v/>
      </c>
      <c r="G16" s="2" t="str">
        <f>IF(D16="","",'S6'!L$7)</f>
        <v/>
      </c>
      <c r="H16" s="2" t="str">
        <f>IF(D16="","",'S6'!L$8)</f>
        <v/>
      </c>
      <c r="J16" s="28" t="s">
        <v>42</v>
      </c>
      <c r="K16" s="29" t="str">
        <f>IF('Unacceptable Practices'!C10='Unacceptable Practices'!B$7,"X","")</f>
        <v/>
      </c>
      <c r="L16" s="29" t="str">
        <f>IF('Unacceptable Practices'!J11=1,"X","")</f>
        <v/>
      </c>
    </row>
    <row r="17" spans="3:12" ht="15" customHeight="1" x14ac:dyDescent="0.35">
      <c r="C17" s="2" t="s">
        <v>8</v>
      </c>
      <c r="D17" s="34"/>
      <c r="E17" s="2" t="str">
        <f>IF(D17="","",'S7'!I$33)</f>
        <v/>
      </c>
      <c r="F17" s="2" t="str">
        <f>IF(D17="","",'S7'!J$33)</f>
        <v/>
      </c>
      <c r="G17" s="2" t="str">
        <f>IF(D17="","",'S7'!L$7)</f>
        <v/>
      </c>
      <c r="H17" s="2" t="str">
        <f>IF(D17="","",'S7'!L$8)</f>
        <v/>
      </c>
      <c r="J17" s="28" t="s">
        <v>43</v>
      </c>
      <c r="K17" s="29" t="str">
        <f>IF('Unacceptable Practices'!C11='Unacceptable Practices'!B$7,"X","")</f>
        <v/>
      </c>
      <c r="L17" s="29" t="str">
        <f>IF('Unacceptable Practices'!J12=1,"X","")</f>
        <v/>
      </c>
    </row>
    <row r="18" spans="3:12" ht="15" customHeight="1" x14ac:dyDescent="0.35">
      <c r="C18" s="2" t="s">
        <v>9</v>
      </c>
      <c r="D18" s="34"/>
      <c r="E18" s="2" t="str">
        <f>IF(D18="","",'S8'!I$33)</f>
        <v/>
      </c>
      <c r="F18" s="2" t="str">
        <f>IF(D18="","",'S8'!J$33)</f>
        <v/>
      </c>
      <c r="G18" s="2" t="str">
        <f>IF(D18="","",'S8'!L$7)</f>
        <v/>
      </c>
      <c r="H18" s="2" t="str">
        <f>IF(D18="","",'S8'!L$8)</f>
        <v/>
      </c>
      <c r="J18" s="28" t="s">
        <v>44</v>
      </c>
      <c r="K18" s="29" t="str">
        <f>IF('Unacceptable Practices'!C12='Unacceptable Practices'!B$7,"X","")</f>
        <v/>
      </c>
      <c r="L18" s="29" t="str">
        <f>IF('Unacceptable Practices'!J13=1,"X","")</f>
        <v/>
      </c>
    </row>
    <row r="19" spans="3:12" ht="15" customHeight="1" x14ac:dyDescent="0.35">
      <c r="C19" s="2" t="s">
        <v>10</v>
      </c>
      <c r="D19" s="34"/>
      <c r="E19" s="2" t="str">
        <f>IF(D19="","",'S9'!I$33)</f>
        <v/>
      </c>
      <c r="F19" s="2" t="str">
        <f>IF(D19="","",'S9'!J$33)</f>
        <v/>
      </c>
      <c r="G19" s="2" t="str">
        <f>IF(D19="","",'S9'!L$7)</f>
        <v/>
      </c>
      <c r="H19" s="2" t="str">
        <f>IF(D19="","",'S9'!L$8)</f>
        <v/>
      </c>
      <c r="J19" s="28" t="s">
        <v>45</v>
      </c>
      <c r="K19" s="29" t="str">
        <f>IF('Unacceptable Practices'!C13='Unacceptable Practices'!B$7,"X","")</f>
        <v/>
      </c>
      <c r="L19" s="29" t="str">
        <f>IF('Unacceptable Practices'!J14=1,"X","")</f>
        <v/>
      </c>
    </row>
    <row r="20" spans="3:12" ht="15" customHeight="1" x14ac:dyDescent="0.35">
      <c r="C20" s="2" t="s">
        <v>11</v>
      </c>
      <c r="D20" s="34"/>
      <c r="E20" s="2" t="str">
        <f>IF(D20="","",'S10'!I$33)</f>
        <v/>
      </c>
      <c r="F20" s="2" t="str">
        <f>IF(D20="","",'S10'!J$33)</f>
        <v/>
      </c>
      <c r="G20" s="2" t="str">
        <f>IF(D20="","",'S10'!L$7)</f>
        <v/>
      </c>
      <c r="H20" s="2" t="str">
        <f>IF(D20="","",'S10'!L$8)</f>
        <v/>
      </c>
      <c r="J20" s="28" t="s">
        <v>46</v>
      </c>
      <c r="K20" s="29" t="str">
        <f>IF('Unacceptable Practices'!C14='Unacceptable Practices'!B$7,"X","")</f>
        <v/>
      </c>
      <c r="L20" s="29" t="str">
        <f>IF('Unacceptable Practices'!J15=1,"X","")</f>
        <v/>
      </c>
    </row>
    <row r="21" spans="3:12" ht="15" customHeight="1" x14ac:dyDescent="0.35">
      <c r="C21" s="2" t="s">
        <v>22</v>
      </c>
      <c r="D21" s="34"/>
      <c r="E21" s="2" t="str">
        <f>IF(D21="","",'S11'!I$33)</f>
        <v/>
      </c>
      <c r="F21" s="2" t="str">
        <f>IF(D21="","",'S11'!J$33)</f>
        <v/>
      </c>
      <c r="G21" s="2" t="str">
        <f>IF(D21="","",'S11'!L$7)</f>
        <v/>
      </c>
      <c r="H21" s="2" t="str">
        <f>IF(D21="","",'S11'!L$8)</f>
        <v/>
      </c>
      <c r="J21" s="28" t="s">
        <v>47</v>
      </c>
      <c r="K21" s="29" t="str">
        <f>IF('Unacceptable Practices'!C15='Unacceptable Practices'!B$7,"X","")</f>
        <v/>
      </c>
      <c r="L21" s="29" t="str">
        <f>IF('Unacceptable Practices'!J16=1,"X","")</f>
        <v/>
      </c>
    </row>
    <row r="22" spans="3:12" ht="15" customHeight="1" x14ac:dyDescent="0.35">
      <c r="C22" s="2" t="s">
        <v>23</v>
      </c>
      <c r="D22" s="34"/>
      <c r="E22" s="2" t="str">
        <f>IF(D22="","",'S12'!I$33)</f>
        <v/>
      </c>
      <c r="F22" s="2" t="str">
        <f>IF(D22="","",'S12'!J$33)</f>
        <v/>
      </c>
      <c r="G22" s="2" t="str">
        <f>IF(D22="","",'S12'!L$7)</f>
        <v/>
      </c>
      <c r="H22" s="2" t="str">
        <f>IF(D22="","",'S12'!K$8)</f>
        <v/>
      </c>
    </row>
    <row r="23" spans="3:12" ht="15" customHeight="1" thickBot="1" x14ac:dyDescent="0.4">
      <c r="C23" s="2" t="s">
        <v>24</v>
      </c>
      <c r="D23" s="34"/>
      <c r="E23" s="2" t="str">
        <f>IF(D23="","",'S13'!I$33)</f>
        <v/>
      </c>
      <c r="F23" s="2" t="str">
        <f>IF(D23="","",'S13'!J$33)</f>
        <v/>
      </c>
      <c r="G23" s="2" t="str">
        <f>IF(D23="","",'S13'!L$7)</f>
        <v/>
      </c>
      <c r="H23" s="2" t="str">
        <f>IF(D23="","",'S13'!K$8)</f>
        <v/>
      </c>
      <c r="J23" s="98" t="s">
        <v>167</v>
      </c>
      <c r="K23" s="98"/>
      <c r="L23" s="98"/>
    </row>
    <row r="24" spans="3:12" ht="15" customHeight="1" x14ac:dyDescent="0.35">
      <c r="C24" s="2" t="s">
        <v>25</v>
      </c>
      <c r="D24" s="34"/>
      <c r="E24" s="2" t="str">
        <f>IF(D24="","",'S14'!I$33)</f>
        <v/>
      </c>
      <c r="F24" s="2" t="str">
        <f>IF(D24="","",'S14'!J$33)</f>
        <v/>
      </c>
      <c r="G24" s="2" t="str">
        <f>IF(D24="","",'S14'!L$7)</f>
        <v/>
      </c>
      <c r="H24" s="2" t="str">
        <f>IF(D24="","",'S14'!K$8)</f>
        <v/>
      </c>
      <c r="J24" s="66" t="s">
        <v>171</v>
      </c>
      <c r="K24" s="109" t="s">
        <v>170</v>
      </c>
      <c r="L24" s="110"/>
    </row>
    <row r="25" spans="3:12" ht="15" customHeight="1" x14ac:dyDescent="0.35">
      <c r="C25" s="2" t="s">
        <v>26</v>
      </c>
      <c r="D25" s="34"/>
      <c r="E25" s="2" t="str">
        <f>IF(D25="","",'S15'!I$33)</f>
        <v/>
      </c>
      <c r="F25" s="2" t="str">
        <f>IF(D25="","",'S15'!J$33)</f>
        <v/>
      </c>
      <c r="G25" s="2" t="str">
        <f>IF(D25="","",'S15'!L$7)</f>
        <v/>
      </c>
      <c r="H25" s="2" t="str">
        <f>IF(D25="","",'S15'!K$8)</f>
        <v/>
      </c>
      <c r="J25" s="68" t="s">
        <v>50</v>
      </c>
      <c r="K25" s="104" t="s">
        <v>169</v>
      </c>
      <c r="L25" s="105"/>
    </row>
    <row r="26" spans="3:12" ht="15" customHeight="1" x14ac:dyDescent="0.35">
      <c r="C26" s="2" t="s">
        <v>27</v>
      </c>
      <c r="D26" s="34"/>
      <c r="E26" s="2" t="str">
        <f>IF(D26="","",'S16'!I$33)</f>
        <v/>
      </c>
      <c r="F26" s="2" t="str">
        <f>IF(D26="","",'S16'!J$33)</f>
        <v/>
      </c>
      <c r="G26" s="2" t="str">
        <f>IF(D26="","",'S16'!L$7)</f>
        <v/>
      </c>
      <c r="H26" s="2" t="str">
        <f>IF(D26="","",'S16'!K$8)</f>
        <v/>
      </c>
      <c r="J26" s="68" t="s">
        <v>50</v>
      </c>
      <c r="K26" s="104" t="s">
        <v>172</v>
      </c>
      <c r="L26" s="105"/>
    </row>
    <row r="27" spans="3:12" ht="15" customHeight="1" x14ac:dyDescent="0.35">
      <c r="C27" s="2" t="s">
        <v>28</v>
      </c>
      <c r="D27" s="34"/>
      <c r="E27" s="2" t="str">
        <f>IF(D27="","",'S17'!I$33)</f>
        <v/>
      </c>
      <c r="F27" s="2" t="str">
        <f>IF(D27="","",'S17'!J$33)</f>
        <v/>
      </c>
      <c r="G27" s="2" t="str">
        <f>IF(D27="","",'S17'!L$7)</f>
        <v/>
      </c>
      <c r="H27" s="2" t="str">
        <f>IF(D27="","",'S17'!K$8)</f>
        <v/>
      </c>
      <c r="J27" s="68" t="s">
        <v>50</v>
      </c>
      <c r="K27" s="106" t="s">
        <v>173</v>
      </c>
      <c r="L27" s="106"/>
    </row>
    <row r="28" spans="3:12" ht="15" customHeight="1" x14ac:dyDescent="0.35">
      <c r="C28" s="2" t="s">
        <v>29</v>
      </c>
      <c r="D28" s="34"/>
      <c r="E28" s="2" t="str">
        <f>IF(D28="","",'S18'!I$33)</f>
        <v/>
      </c>
      <c r="F28" s="2" t="str">
        <f>IF(D28="","",'S18'!J$33)</f>
        <v/>
      </c>
      <c r="G28" s="2" t="str">
        <f>IF(D28="","",'S18'!L$7)</f>
        <v/>
      </c>
      <c r="H28" s="2" t="str">
        <f>IF(D28="","",'S18'!K$8)</f>
        <v/>
      </c>
      <c r="J28" s="67"/>
      <c r="K28" s="107"/>
      <c r="L28" s="107"/>
    </row>
    <row r="29" spans="3:12" ht="15" customHeight="1" x14ac:dyDescent="0.35">
      <c r="C29" s="2" t="s">
        <v>30</v>
      </c>
      <c r="D29" s="34"/>
      <c r="E29" s="2" t="str">
        <f>IF(D29="","",'S19'!I$33)</f>
        <v/>
      </c>
      <c r="F29" s="2" t="str">
        <f>IF(D29="","",'S19'!J$33)</f>
        <v/>
      </c>
      <c r="G29" s="2" t="str">
        <f>IF(D29="","",'S19'!L$7)</f>
        <v/>
      </c>
      <c r="H29" s="2" t="str">
        <f>IF(D29="","",'S19'!K$8)</f>
        <v/>
      </c>
      <c r="J29" s="67"/>
      <c r="K29" s="108"/>
      <c r="L29" s="108"/>
    </row>
    <row r="30" spans="3:12" ht="15" customHeight="1" x14ac:dyDescent="0.35">
      <c r="C30" s="2" t="s">
        <v>31</v>
      </c>
      <c r="D30" s="34"/>
      <c r="E30" s="2" t="str">
        <f>IF(D30="","",'S20'!I$33)</f>
        <v/>
      </c>
      <c r="F30" s="2" t="str">
        <f>IF(D30="","",'S20'!J$33)</f>
        <v/>
      </c>
      <c r="G30" s="2" t="str">
        <f>IF(D30="","",'S20'!L$7)</f>
        <v/>
      </c>
      <c r="H30" s="2" t="str">
        <f>IF(D30="","",'S20'!K$8)</f>
        <v/>
      </c>
      <c r="J30" s="67"/>
      <c r="K30" s="108"/>
      <c r="L30" s="108"/>
    </row>
    <row r="33" spans="2:25" ht="49.5" customHeight="1" x14ac:dyDescent="0.35">
      <c r="C33" s="103" t="str">
        <f>CONCATENATE("I hereby certify that the information summarized above and contained within this workbook and Application, pertaining to the housing development experience of ",D4," is true, correct, and complete.  I understand that any misrepresentation, false information, or omission may result in disqualification of this Application.")</f>
        <v>I hereby certify that the information summarized above and contained within this workbook and Application, pertaining to the housing development experience of  is true, correct, and complete.  I understand that any misrepresentation, false information, or omission may result in disqualification of this Application.</v>
      </c>
      <c r="D33" s="103"/>
      <c r="E33" s="103"/>
      <c r="F33" s="103"/>
      <c r="G33" s="103"/>
      <c r="H33" s="103"/>
      <c r="I33" s="103"/>
      <c r="J33" s="103"/>
      <c r="K33" s="103"/>
      <c r="L33" s="103"/>
    </row>
    <row r="34" spans="2:25" ht="71.25" customHeight="1" x14ac:dyDescent="0.35">
      <c r="C34" s="103" t="s">
        <v>163</v>
      </c>
      <c r="D34" s="103"/>
      <c r="E34" s="103"/>
      <c r="F34" s="103"/>
      <c r="G34" s="103"/>
      <c r="H34" s="103"/>
      <c r="I34" s="103"/>
      <c r="J34" s="103"/>
      <c r="K34" s="103"/>
      <c r="L34" s="103"/>
    </row>
    <row r="36" spans="2:25" ht="36" customHeight="1" x14ac:dyDescent="0.35">
      <c r="B36" s="32" t="e">
        <f>B4+'Unacceptable Practices'!B3+'Unacceptable Practices'!B18+'S1'!B30+#REF!+#REF!+#REF!+#REF!+#REF!+#REF!+#REF!+#REF!+#REF!+#REF!+#REF!+#REF!+#REF!+#REF!+#REF!+#REF!+#REF!+#REF!+#REF!+#REF!+#REF!+#REF!+#REF!+#REF!+#REF!+#REF!+#REF!+#REF!+#REF!+#REF!+#REF!+#REF!+#REF!+#REF!+#REF!+#REF!+#REF!+#REF!</f>
        <v>#REF!</v>
      </c>
      <c r="P36" s="97" t="e">
        <f>IF(B36&gt;0,"ERROR!  Form is incomplete.  Correct all errors on all sheets prior to submission.","")</f>
        <v>#REF!</v>
      </c>
      <c r="Q36" s="97"/>
      <c r="R36" s="97"/>
      <c r="S36" s="97"/>
      <c r="T36" s="97"/>
      <c r="U36" s="97"/>
      <c r="V36" s="97"/>
      <c r="W36" s="97"/>
      <c r="X36" s="97"/>
      <c r="Y36" s="97"/>
    </row>
    <row r="37" spans="2:25" ht="15" customHeight="1" x14ac:dyDescent="0.35">
      <c r="C37" t="s">
        <v>14</v>
      </c>
      <c r="D37" s="82" t="str">
        <f>IF(B4=1,"",D4)</f>
        <v/>
      </c>
      <c r="E37" s="82"/>
    </row>
    <row r="39" spans="2:25" ht="15" customHeight="1" x14ac:dyDescent="0.35">
      <c r="C39" t="s">
        <v>74</v>
      </c>
      <c r="D39" s="82"/>
      <c r="E39" s="82"/>
    </row>
    <row r="41" spans="2:25" ht="15" customHeight="1" x14ac:dyDescent="0.35">
      <c r="C41" t="s">
        <v>75</v>
      </c>
      <c r="D41" s="82"/>
      <c r="E41" s="82"/>
    </row>
    <row r="43" spans="2:25" ht="15" customHeight="1" x14ac:dyDescent="0.35">
      <c r="C43" t="s">
        <v>76</v>
      </c>
      <c r="D43" s="82"/>
      <c r="E43" s="82"/>
    </row>
    <row r="44" spans="2:25" ht="15" customHeight="1" x14ac:dyDescent="0.35">
      <c r="D44" s="81"/>
      <c r="E44" s="81"/>
    </row>
    <row r="45" spans="2:25" ht="15" customHeight="1" x14ac:dyDescent="0.35">
      <c r="C45" t="s">
        <v>77</v>
      </c>
      <c r="D45" s="83"/>
      <c r="E45" s="83"/>
    </row>
    <row r="49" spans="3:3" ht="15" hidden="1" customHeight="1" x14ac:dyDescent="0.35">
      <c r="C49" t="s">
        <v>91</v>
      </c>
    </row>
    <row r="50" spans="3:3" ht="15" hidden="1" customHeight="1" x14ac:dyDescent="0.35">
      <c r="C50" t="s">
        <v>92</v>
      </c>
    </row>
    <row r="51" spans="3:3" ht="15" hidden="1" customHeight="1" x14ac:dyDescent="0.35">
      <c r="C51" t="s">
        <v>93</v>
      </c>
    </row>
    <row r="52" spans="3:3" ht="15" hidden="1" customHeight="1" x14ac:dyDescent="0.35">
      <c r="C52" t="s">
        <v>94</v>
      </c>
    </row>
    <row r="53" spans="3:3" ht="15" hidden="1" customHeight="1" x14ac:dyDescent="0.35">
      <c r="C53" t="s">
        <v>95</v>
      </c>
    </row>
    <row r="54" spans="3:3" ht="15" hidden="1" customHeight="1" x14ac:dyDescent="0.35">
      <c r="C54" t="s">
        <v>96</v>
      </c>
    </row>
    <row r="55" spans="3:3" ht="15" hidden="1" customHeight="1" x14ac:dyDescent="0.35">
      <c r="C55" t="s">
        <v>97</v>
      </c>
    </row>
    <row r="56" spans="3:3" ht="15" hidden="1" customHeight="1" x14ac:dyDescent="0.35">
      <c r="C56" t="s">
        <v>179</v>
      </c>
    </row>
    <row r="57" spans="3:3" ht="15" hidden="1" customHeight="1" x14ac:dyDescent="0.35">
      <c r="C57" t="s">
        <v>98</v>
      </c>
    </row>
    <row r="58" spans="3:3" ht="15" hidden="1" customHeight="1" x14ac:dyDescent="0.35">
      <c r="C58" t="s">
        <v>99</v>
      </c>
    </row>
    <row r="59" spans="3:3" ht="15" hidden="1" customHeight="1" x14ac:dyDescent="0.35">
      <c r="C59" t="s">
        <v>100</v>
      </c>
    </row>
    <row r="60" spans="3:3" ht="15" hidden="1" customHeight="1" x14ac:dyDescent="0.35">
      <c r="C60" t="s">
        <v>101</v>
      </c>
    </row>
    <row r="61" spans="3:3" ht="15" hidden="1" customHeight="1" x14ac:dyDescent="0.35">
      <c r="C61" t="s">
        <v>102</v>
      </c>
    </row>
    <row r="62" spans="3:3" ht="15" hidden="1" customHeight="1" x14ac:dyDescent="0.35">
      <c r="C62" t="s">
        <v>104</v>
      </c>
    </row>
    <row r="63" spans="3:3" ht="15" hidden="1" customHeight="1" x14ac:dyDescent="0.35">
      <c r="C63" t="s">
        <v>105</v>
      </c>
    </row>
    <row r="64" spans="3:3" ht="15" hidden="1" customHeight="1" x14ac:dyDescent="0.35">
      <c r="C64" t="s">
        <v>106</v>
      </c>
    </row>
    <row r="65" spans="3:3" ht="15" hidden="1" customHeight="1" x14ac:dyDescent="0.35">
      <c r="C65" t="s">
        <v>107</v>
      </c>
    </row>
    <row r="66" spans="3:3" ht="15" hidden="1" customHeight="1" x14ac:dyDescent="0.35">
      <c r="C66" t="s">
        <v>108</v>
      </c>
    </row>
    <row r="67" spans="3:3" ht="15" hidden="1" customHeight="1" x14ac:dyDescent="0.35">
      <c r="C67" t="s">
        <v>109</v>
      </c>
    </row>
    <row r="68" spans="3:3" ht="15" hidden="1" customHeight="1" x14ac:dyDescent="0.35">
      <c r="C68" t="s">
        <v>110</v>
      </c>
    </row>
    <row r="69" spans="3:3" ht="15" hidden="1" customHeight="1" x14ac:dyDescent="0.35">
      <c r="C69" t="s">
        <v>111</v>
      </c>
    </row>
    <row r="70" spans="3:3" ht="15" hidden="1" customHeight="1" x14ac:dyDescent="0.35">
      <c r="C70" t="s">
        <v>112</v>
      </c>
    </row>
    <row r="71" spans="3:3" ht="15" hidden="1" customHeight="1" x14ac:dyDescent="0.35">
      <c r="C71" t="s">
        <v>113</v>
      </c>
    </row>
    <row r="72" spans="3:3" ht="15" hidden="1" customHeight="1" x14ac:dyDescent="0.35">
      <c r="C72" t="s">
        <v>114</v>
      </c>
    </row>
    <row r="73" spans="3:3" ht="15" hidden="1" customHeight="1" x14ac:dyDescent="0.35">
      <c r="C73" t="s">
        <v>115</v>
      </c>
    </row>
    <row r="74" spans="3:3" ht="15" hidden="1" customHeight="1" x14ac:dyDescent="0.35">
      <c r="C74" t="s">
        <v>116</v>
      </c>
    </row>
    <row r="75" spans="3:3" ht="15" hidden="1" customHeight="1" x14ac:dyDescent="0.35">
      <c r="C75" t="s">
        <v>117</v>
      </c>
    </row>
    <row r="76" spans="3:3" ht="15" hidden="1" customHeight="1" x14ac:dyDescent="0.35">
      <c r="C76" t="s">
        <v>118</v>
      </c>
    </row>
    <row r="77" spans="3:3" ht="15" hidden="1" customHeight="1" x14ac:dyDescent="0.35">
      <c r="C77" t="s">
        <v>119</v>
      </c>
    </row>
    <row r="78" spans="3:3" ht="15" hidden="1" customHeight="1" x14ac:dyDescent="0.35">
      <c r="C78" t="s">
        <v>120</v>
      </c>
    </row>
    <row r="79" spans="3:3" ht="15" hidden="1" customHeight="1" x14ac:dyDescent="0.35">
      <c r="C79" t="s">
        <v>121</v>
      </c>
    </row>
    <row r="80" spans="3:3" ht="15" hidden="1" customHeight="1" x14ac:dyDescent="0.35">
      <c r="C80" t="s">
        <v>122</v>
      </c>
    </row>
    <row r="81" spans="3:3" ht="15" hidden="1" customHeight="1" x14ac:dyDescent="0.35">
      <c r="C81" t="s">
        <v>123</v>
      </c>
    </row>
    <row r="82" spans="3:3" ht="15" hidden="1" customHeight="1" x14ac:dyDescent="0.35">
      <c r="C82" t="s">
        <v>124</v>
      </c>
    </row>
    <row r="83" spans="3:3" ht="15" hidden="1" customHeight="1" x14ac:dyDescent="0.35">
      <c r="C83" t="s">
        <v>125</v>
      </c>
    </row>
    <row r="84" spans="3:3" ht="15" hidden="1" customHeight="1" x14ac:dyDescent="0.35">
      <c r="C84" t="s">
        <v>126</v>
      </c>
    </row>
    <row r="85" spans="3:3" ht="15" hidden="1" customHeight="1" x14ac:dyDescent="0.35">
      <c r="C85" t="s">
        <v>127</v>
      </c>
    </row>
    <row r="86" spans="3:3" ht="15" hidden="1" customHeight="1" x14ac:dyDescent="0.35">
      <c r="C86" t="s">
        <v>128</v>
      </c>
    </row>
    <row r="87" spans="3:3" ht="15" hidden="1" customHeight="1" x14ac:dyDescent="0.35">
      <c r="C87" t="s">
        <v>178</v>
      </c>
    </row>
    <row r="88" spans="3:3" ht="15" hidden="1" customHeight="1" x14ac:dyDescent="0.35">
      <c r="C88" t="s">
        <v>129</v>
      </c>
    </row>
    <row r="89" spans="3:3" ht="15" hidden="1" customHeight="1" x14ac:dyDescent="0.35">
      <c r="C89" t="s">
        <v>130</v>
      </c>
    </row>
    <row r="90" spans="3:3" ht="15" hidden="1" customHeight="1" x14ac:dyDescent="0.35">
      <c r="C90" t="s">
        <v>131</v>
      </c>
    </row>
    <row r="91" spans="3:3" ht="15" hidden="1" customHeight="1" x14ac:dyDescent="0.35">
      <c r="C91" t="s">
        <v>132</v>
      </c>
    </row>
    <row r="92" spans="3:3" ht="15" hidden="1" customHeight="1" x14ac:dyDescent="0.35">
      <c r="C92" t="s">
        <v>133</v>
      </c>
    </row>
    <row r="93" spans="3:3" ht="15" hidden="1" customHeight="1" x14ac:dyDescent="0.35">
      <c r="C93" t="s">
        <v>134</v>
      </c>
    </row>
    <row r="94" spans="3:3" ht="15" hidden="1" customHeight="1" x14ac:dyDescent="0.35">
      <c r="C94" t="s">
        <v>177</v>
      </c>
    </row>
    <row r="95" spans="3:3" ht="15" hidden="1" customHeight="1" x14ac:dyDescent="0.35">
      <c r="C95" t="s">
        <v>135</v>
      </c>
    </row>
    <row r="96" spans="3:3" ht="15" hidden="1" customHeight="1" x14ac:dyDescent="0.35">
      <c r="C96" t="s">
        <v>136</v>
      </c>
    </row>
    <row r="97" spans="3:3" ht="15" hidden="1" customHeight="1" x14ac:dyDescent="0.35">
      <c r="C97" t="s">
        <v>137</v>
      </c>
    </row>
    <row r="98" spans="3:3" ht="15" hidden="1" customHeight="1" x14ac:dyDescent="0.35">
      <c r="C98" t="s">
        <v>138</v>
      </c>
    </row>
    <row r="99" spans="3:3" ht="15" hidden="1" customHeight="1" x14ac:dyDescent="0.35">
      <c r="C99" t="s">
        <v>139</v>
      </c>
    </row>
    <row r="100" spans="3:3" ht="15" hidden="1" customHeight="1" x14ac:dyDescent="0.35">
      <c r="C100" t="s">
        <v>140</v>
      </c>
    </row>
  </sheetData>
  <sheetProtection algorithmName="SHA-512" hashValue="3SrsdbM90bUzgj+Lz1Ize5Kq2p6831b6K91n15Yr9AJ0+cTxaSShCURhOsrlDNNBSUYFN7pzyMiMEh0sex/Zhw==" saltValue="XNFLS3aJRvBNUtOG6bL1dg==" spinCount="100000" sheet="1" selectLockedCells="1"/>
  <mergeCells count="15">
    <mergeCell ref="P36:Y36"/>
    <mergeCell ref="C7:H7"/>
    <mergeCell ref="C1:L1"/>
    <mergeCell ref="D4:F4"/>
    <mergeCell ref="J7:L7"/>
    <mergeCell ref="C33:L33"/>
    <mergeCell ref="C34:L34"/>
    <mergeCell ref="J23:L23"/>
    <mergeCell ref="K25:L25"/>
    <mergeCell ref="K26:L26"/>
    <mergeCell ref="K27:L27"/>
    <mergeCell ref="K28:L28"/>
    <mergeCell ref="K29:L29"/>
    <mergeCell ref="K30:L30"/>
    <mergeCell ref="K24:L24"/>
  </mergeCells>
  <dataValidations count="3">
    <dataValidation showInputMessage="1" showErrorMessage="1" sqref="D11" xr:uid="{00000000-0002-0000-0100-000000000000}"/>
    <dataValidation type="list" allowBlank="1" showInputMessage="1" showErrorMessage="1" sqref="J25:J27" xr:uid="{00000000-0002-0000-0100-000002000000}">
      <formula1>$B$9:$B$10</formula1>
    </dataValidation>
    <dataValidation type="list" showInputMessage="1" showErrorMessage="1" sqref="D12:D30" xr:uid="{00000000-0002-0000-0100-000001000000}">
      <formula1>$C$48:$C$100</formula1>
    </dataValidation>
  </dataValidations>
  <printOptions horizontalCentered="1"/>
  <pageMargins left="0.25" right="0.25" top="0.75" bottom="0.75" header="0.3" footer="0.3"/>
  <pageSetup scale="78"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E0C7-4AD6-497E-AE35-50CB5EF4AF2C}">
  <sheetPr codeName="Sheet39">
    <tabColor theme="0" tint="-4.9989318521683403E-2"/>
  </sheetPr>
  <dimension ref="B2:AU107"/>
  <sheetViews>
    <sheetView showGridLines="0" view="pageBreakPreview" zoomScale="85" zoomScaleNormal="100" zoomScaleSheetLayoutView="85" workbookViewId="0">
      <selection activeCell="E47" sqref="E47"/>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IF(Summary!D27="","",Summary!D27)</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tt4GQRslI3Q1nuMcSpIQFmup3Jx/bql9laJ5sWjS4A/sFPa6vOJge09JHzPTR8lZI9UwP0EX+iyLGztq14rDxQ==" saltValue="YOQDPAlM9uodatOtZ1NAJw=="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M34:M107" xr:uid="{64C9C564-B0A5-4FDB-98E0-4343F0F48FFA}">
      <formula1>$T$16:$T$19</formula1>
    </dataValidation>
    <dataValidation operator="greaterThan" allowBlank="1" showInputMessage="1" showErrorMessage="1" sqref="Q34:S107" xr:uid="{6708A52F-5478-418D-8D21-C12B14E3563E}"/>
    <dataValidation type="whole" operator="greaterThanOrEqual" allowBlank="1" showInputMessage="1" showErrorMessage="1" sqref="I34:L107" xr:uid="{34E39C2B-E648-4FF1-A42D-DCBA90F47B94}">
      <formula1>0</formula1>
    </dataValidation>
    <dataValidation showInputMessage="1" showErrorMessage="1" sqref="P34:P107" xr:uid="{1BD4C115-CE28-4686-AFF3-C47C5F1A6D74}"/>
    <dataValidation type="list" showInputMessage="1" showErrorMessage="1" sqref="O34:O107" xr:uid="{CD36FB82-EE1A-41ED-AF01-9A326D0892C1}">
      <formula1>$AE$21:$AE$25</formula1>
    </dataValidation>
    <dataValidation type="list" showInputMessage="1" showErrorMessage="1" sqref="N34:N107" xr:uid="{DC9E6FA5-3D2A-4E5F-AD2D-9BAF7520101B}">
      <formula1>$AE$15:$AE$20</formula1>
    </dataValidation>
  </dataValidations>
  <pageMargins left="0.2" right="0.2" top="0.25" bottom="0.25" header="0.3" footer="0.3"/>
  <pageSetup scale="34" fitToHeight="3"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90ECD-5636-4D07-B64E-677E3D497BAF}">
  <sheetPr codeName="Sheet40">
    <tabColor theme="0" tint="-4.9989318521683403E-2"/>
  </sheetPr>
  <dimension ref="B2:AU107"/>
  <sheetViews>
    <sheetView showGridLines="0" view="pageBreakPreview" zoomScale="85" zoomScaleNormal="100" zoomScaleSheetLayoutView="85" workbookViewId="0">
      <selection activeCell="F53" sqref="F53"/>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IF(Summary!D28="","",Summary!D28)</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smyzvqXnM421V3rXbEQgguKNl2vWrsf9vOywQ2Aa+WFDQkvnaPN/97Kf0R5AiGPen3ISDKhSC2FWCpB5lB6/Bg==" saltValue="ei1PrIz/UP+HJjA5JTPQbg=="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29FE100E-BBDA-4F24-83BD-22E026D5558D}">
      <formula1>$AE$15:$AE$20</formula1>
    </dataValidation>
    <dataValidation type="list" showInputMessage="1" showErrorMessage="1" sqref="O34:O107" xr:uid="{760B4C38-4AF7-4C9E-B564-4AE3E603F6D9}">
      <formula1>$AE$21:$AE$25</formula1>
    </dataValidation>
    <dataValidation showInputMessage="1" showErrorMessage="1" sqref="P34:P107" xr:uid="{EA07EF34-4362-40FE-9694-4B320F6D10CC}"/>
    <dataValidation type="whole" operator="greaterThanOrEqual" allowBlank="1" showInputMessage="1" showErrorMessage="1" sqref="I34:L107" xr:uid="{7F59D9FD-1091-4303-B8EF-EAE5A164230E}">
      <formula1>0</formula1>
    </dataValidation>
    <dataValidation operator="greaterThan" allowBlank="1" showInputMessage="1" showErrorMessage="1" sqref="Q34:S107" xr:uid="{84758BC4-2CDF-4A54-A7DA-C5BC4BB246A5}"/>
    <dataValidation type="list" showInputMessage="1" showErrorMessage="1" sqref="M34:M107" xr:uid="{FE534367-A7E2-448C-8F4A-6AD3435A6D51}">
      <formula1>$T$16:$T$19</formula1>
    </dataValidation>
  </dataValidations>
  <pageMargins left="0.2" right="0.2" top="0.25" bottom="0.25" header="0.3" footer="0.3"/>
  <pageSetup scale="34" fitToHeight="3"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412C-B09A-4A62-863A-A3A5A4A7266E}">
  <sheetPr codeName="Sheet41">
    <tabColor theme="0" tint="-4.9989318521683403E-2"/>
  </sheetPr>
  <dimension ref="B2:AU107"/>
  <sheetViews>
    <sheetView showGridLines="0" view="pageBreakPreview" topLeftCell="A22" zoomScale="85" zoomScaleNormal="100" zoomScaleSheetLayoutView="85" workbookViewId="0">
      <selection activeCell="F36" sqref="F36"/>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IF(Summary!D29="","",Summary!D29)</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HoZ4MneCTR/dTNB3T81g4ftcSpTAM3NgMXoq/MHkR/DgCs41Wt53+/Ivr8d0SWn9cIlgR4dvJTwYxuXoBWxdfA==" saltValue="/ydWQKLpmqFiyptXLxuNFA=="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M34:M107" xr:uid="{3121F052-8800-480F-9943-85536E49B837}">
      <formula1>$T$16:$T$19</formula1>
    </dataValidation>
    <dataValidation operator="greaterThan" allowBlank="1" showInputMessage="1" showErrorMessage="1" sqref="Q34:S107" xr:uid="{34DC9871-2E54-4F35-BFCA-4B4A74FF8318}"/>
    <dataValidation type="whole" operator="greaterThanOrEqual" allowBlank="1" showInputMessage="1" showErrorMessage="1" sqref="I34:L107" xr:uid="{2E3F916A-40E4-455C-A8C5-EC35B93946C6}">
      <formula1>0</formula1>
    </dataValidation>
    <dataValidation showInputMessage="1" showErrorMessage="1" sqref="P34:P107" xr:uid="{B9734596-92F0-401C-89EB-CF928C8D6A0F}"/>
    <dataValidation type="list" showInputMessage="1" showErrorMessage="1" sqref="O34:O107" xr:uid="{A8828FE2-FD1D-43BA-AEFF-55A9DE45F855}">
      <formula1>$AE$21:$AE$25</formula1>
    </dataValidation>
    <dataValidation type="list" showInputMessage="1" showErrorMessage="1" sqref="N34:N107" xr:uid="{C0CD156B-12E9-45C4-A77E-E2EF5ECF6B90}">
      <formula1>$AE$15:$AE$20</formula1>
    </dataValidation>
  </dataValidations>
  <pageMargins left="0.2" right="0.2" top="0.25" bottom="0.25" header="0.3" footer="0.3"/>
  <pageSetup scale="34" fitToHeight="3"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D535-38C0-4EB9-A5BE-F79B676F6B5E}">
  <sheetPr codeName="Sheet42">
    <tabColor theme="0" tint="-4.9989318521683403E-2"/>
  </sheetPr>
  <dimension ref="B2:AU107"/>
  <sheetViews>
    <sheetView showGridLines="0" view="pageBreakPreview" zoomScale="85" zoomScaleNormal="100" zoomScaleSheetLayoutView="85" workbookViewId="0">
      <selection activeCell="H36" sqref="H36"/>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IF(Summary!D30="","",Summary!D30)</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eUxnALaKIgh7U9/OCv913z7GZ093v/I6RYly2oMy/n5rfB7Bas3PUs+jcic0jqsk/SeqvywJAnv6dnI0rwrziw==" saltValue="2qluwCRHYCbqkxJCgyKgug=="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EF129B70-0CCC-442D-912B-AA9C830A57EE}">
      <formula1>$AE$15:$AE$20</formula1>
    </dataValidation>
    <dataValidation type="list" showInputMessage="1" showErrorMessage="1" sqref="O34:O107" xr:uid="{C3AF87FB-32A0-4903-9B96-264E06C75952}">
      <formula1>$AE$21:$AE$25</formula1>
    </dataValidation>
    <dataValidation showInputMessage="1" showErrorMessage="1" sqref="P34:P107" xr:uid="{066908D4-094D-427D-AE73-7DFC464CB154}"/>
    <dataValidation type="whole" operator="greaterThanOrEqual" allowBlank="1" showInputMessage="1" showErrorMessage="1" sqref="I34:L107" xr:uid="{B729808B-C01C-4CD7-B4B3-AB14FF189FE6}">
      <formula1>0</formula1>
    </dataValidation>
    <dataValidation operator="greaterThan" allowBlank="1" showInputMessage="1" showErrorMessage="1" sqref="Q34:S107" xr:uid="{77C87543-5FB5-4FDE-B3D1-4355039EF563}"/>
    <dataValidation type="list" showInputMessage="1" showErrorMessage="1" sqref="M34:M107" xr:uid="{CB788E1C-67E7-4517-924B-9A30DF8F56F3}">
      <formula1>$T$16:$T$19</formula1>
    </dataValidation>
  </dataValidations>
  <pageMargins left="0.2" right="0.2" top="0.25" bottom="0.25" header="0.3" footer="0.3"/>
  <pageSetup scale="34" fitToHeight="3"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J47"/>
  <sheetViews>
    <sheetView showGridLines="0" view="pageBreakPreview" zoomScale="85" zoomScaleNormal="100" zoomScaleSheetLayoutView="85" workbookViewId="0">
      <selection activeCell="C9" sqref="C9"/>
    </sheetView>
  </sheetViews>
  <sheetFormatPr defaultColWidth="9.26953125" defaultRowHeight="30" customHeight="1" x14ac:dyDescent="0.35"/>
  <cols>
    <col min="1" max="1" width="9.26953125" style="36"/>
    <col min="2" max="2" width="9.26953125" style="35" hidden="1" customWidth="1"/>
    <col min="3" max="4" width="6.26953125" style="40" customWidth="1"/>
    <col min="5" max="5" width="118.54296875" style="36" customWidth="1"/>
    <col min="6" max="6" width="5.26953125" style="36" customWidth="1"/>
    <col min="7" max="10" width="9.26953125" style="37" hidden="1" customWidth="1"/>
    <col min="11" max="11" width="9.453125" style="36" customWidth="1"/>
    <col min="12" max="16384" width="9.26953125" style="36"/>
  </cols>
  <sheetData>
    <row r="1" spans="2:10" ht="30" customHeight="1" thickBot="1" x14ac:dyDescent="0.45">
      <c r="C1" s="112" t="s">
        <v>57</v>
      </c>
      <c r="D1" s="112"/>
      <c r="E1" s="112"/>
    </row>
    <row r="2" spans="2:10" ht="33.65" customHeight="1" x14ac:dyDescent="0.35">
      <c r="C2" s="111" t="str">
        <f>CONCATENATE("Indicate below if any of the following unacceptable practices apply to ",Summary!D4," and provide an explanation in the space provided.")</f>
        <v>Indicate below if any of the following unacceptable practices apply to  and provide an explanation in the space provided.</v>
      </c>
      <c r="D2" s="111"/>
      <c r="E2" s="111"/>
      <c r="G2" s="38" t="s">
        <v>51</v>
      </c>
      <c r="H2" s="38" t="s">
        <v>49</v>
      </c>
      <c r="I2" s="38" t="s">
        <v>52</v>
      </c>
      <c r="J2" s="38" t="s">
        <v>81</v>
      </c>
    </row>
    <row r="3" spans="2:10" ht="35.15" customHeight="1" x14ac:dyDescent="0.35">
      <c r="B3" s="39">
        <f>IF(E3="",0,1)</f>
        <v>1</v>
      </c>
      <c r="E3" s="41" t="str">
        <f>IF(SUM(G4:G16)&lt;12,"ERROR! You must provide an indication (Yes or No) for all unacceptable practices","")</f>
        <v>ERROR! You must provide an indication (Yes or No) for all unacceptable practices</v>
      </c>
      <c r="G3" s="42">
        <f>SUM(G4:G16)</f>
        <v>0</v>
      </c>
      <c r="H3" s="42">
        <f>SUM(H4:H16)</f>
        <v>0</v>
      </c>
      <c r="I3" s="42">
        <f>SUM(I4:I16)</f>
        <v>0</v>
      </c>
      <c r="J3" s="42">
        <f>SUM(J4:J16)</f>
        <v>0</v>
      </c>
    </row>
    <row r="4" spans="2:10" ht="45" customHeight="1" x14ac:dyDescent="0.35">
      <c r="C4" s="10"/>
      <c r="D4" s="49" t="s">
        <v>36</v>
      </c>
      <c r="E4" s="43" t="str">
        <f>CONCATENATE(Summary!D4," is affiliated with existing developments which have been cited for material and/or continuing but curable noncompliance."," Material noncompliance exists when a party exhibits a continual pattern of noncompliance, or when a party demonstrates an inability or an unwillingness to resolve noncompliance in a timely manner.")</f>
        <v xml:space="preserve"> is affiliated with existing developments which have been cited for material and/or continuing but curable noncompliance. Material noncompliance exists when a party exhibits a continual pattern of noncompliance, or when a party demonstrates an inability or an unwillingness to resolve noncompliance in a timely manner.</v>
      </c>
      <c r="F4" s="44"/>
      <c r="G4" s="37">
        <f>IF(C4="",0,1)</f>
        <v>0</v>
      </c>
      <c r="H4" s="37">
        <f t="shared" ref="H4:H16" si="0">IF(C4=B$7,1,0)</f>
        <v>0</v>
      </c>
      <c r="I4" s="37">
        <f>IF(C4="Yes",1,0)</f>
        <v>0</v>
      </c>
      <c r="J4" s="37">
        <f>I20</f>
        <v>0</v>
      </c>
    </row>
    <row r="5" spans="2:10" ht="45" customHeight="1" x14ac:dyDescent="0.35">
      <c r="B5" s="45" t="s">
        <v>48</v>
      </c>
      <c r="C5" s="10"/>
      <c r="D5" s="49" t="s">
        <v>37</v>
      </c>
      <c r="E5" s="70" t="str">
        <f>CONCATENATE(Summary!D4," experienced any events of foreclosure (including a deed-in-lieu of foreclosure) or in which the Owner failed to perform under a workout agreement with the Authority.")</f>
        <v xml:space="preserve"> experienced any events of foreclosure (including a deed-in-lieu of foreclosure) or in which the Owner failed to perform under a workout agreement with the Authority.</v>
      </c>
      <c r="F5" s="44"/>
      <c r="G5" s="37">
        <f t="shared" ref="G5:G16" si="1">IF(C5="",0,1)</f>
        <v>0</v>
      </c>
      <c r="H5" s="37">
        <f t="shared" si="0"/>
        <v>0</v>
      </c>
      <c r="I5" s="37">
        <f t="shared" ref="I5:I16" si="2">IF(C5="Yes",1,0)</f>
        <v>0</v>
      </c>
      <c r="J5" s="37">
        <f>I22</f>
        <v>0</v>
      </c>
    </row>
    <row r="6" spans="2:10" ht="45" customHeight="1" x14ac:dyDescent="0.35">
      <c r="C6" s="10"/>
      <c r="D6" s="49" t="s">
        <v>38</v>
      </c>
      <c r="E6" s="70" t="str">
        <f>CONCATENATE(Summary!D4," maintained an ownership interest in a Project has declared bankruptcy.")</f>
        <v xml:space="preserve"> maintained an ownership interest in a Project has declared bankruptcy.</v>
      </c>
      <c r="F6" s="44"/>
      <c r="G6" s="37">
        <f t="shared" si="1"/>
        <v>0</v>
      </c>
      <c r="H6" s="37">
        <f t="shared" si="0"/>
        <v>0</v>
      </c>
      <c r="I6" s="37">
        <f t="shared" si="2"/>
        <v>0</v>
      </c>
      <c r="J6" s="37">
        <f>I24</f>
        <v>0</v>
      </c>
    </row>
    <row r="7" spans="2:10" ht="45" customHeight="1" x14ac:dyDescent="0.35">
      <c r="B7" s="35" t="s">
        <v>49</v>
      </c>
      <c r="C7" s="10"/>
      <c r="D7" s="49" t="s">
        <v>39</v>
      </c>
      <c r="E7" s="70" t="str">
        <f>CONCATENATE(Summary!D4," maintained an ownership interest in a Project has a history of delinquent payments on any loan made by the Authority under any program or for any Project (Ex. a mortgage default or arrearage of three months or more within the last two years.)")</f>
        <v xml:space="preserve"> maintained an ownership interest in a Project has a history of delinquent payments on any loan made by the Authority under any program or for any Project (Ex. a mortgage default or arrearage of three months or more within the last two years.)</v>
      </c>
      <c r="F7" s="44"/>
      <c r="G7" s="37">
        <f t="shared" si="1"/>
        <v>0</v>
      </c>
      <c r="H7" s="37">
        <f t="shared" si="0"/>
        <v>0</v>
      </c>
      <c r="I7" s="37">
        <f t="shared" si="2"/>
        <v>0</v>
      </c>
      <c r="J7" s="37">
        <f>I26</f>
        <v>0</v>
      </c>
    </row>
    <row r="8" spans="2:10" ht="45" customHeight="1" x14ac:dyDescent="0.35">
      <c r="B8" s="35" t="s">
        <v>50</v>
      </c>
      <c r="C8" s="10"/>
      <c r="D8" s="49" t="s">
        <v>40</v>
      </c>
      <c r="E8" s="70" t="str">
        <f>CONCATENATE(Summary!D4," has an ownership interest in a Project has an uncured default on any loan or grant made by the Authority under any program or for any Project")</f>
        <v xml:space="preserve"> has an ownership interest in a Project has an uncured default on any loan or grant made by the Authority under any program or for any Project</v>
      </c>
      <c r="F8" s="44"/>
    </row>
    <row r="9" spans="2:10" ht="45" customHeight="1" x14ac:dyDescent="0.35">
      <c r="C9" s="10"/>
      <c r="D9" s="49" t="s">
        <v>41</v>
      </c>
      <c r="E9" s="43" t="str">
        <f>CONCATENATE(Summary!D4," has been involved in any development awarded Tax Credits where there has been a change in general partners or managing members during the last three years that was not approved by the Authority.  ")</f>
        <v xml:space="preserve"> has been involved in any development awarded Tax Credits where there has been a change in general partners or managing members during the last three years that was not approved by the Authority.  </v>
      </c>
      <c r="F9" s="44"/>
      <c r="G9" s="37">
        <f t="shared" si="1"/>
        <v>0</v>
      </c>
      <c r="H9" s="37">
        <f t="shared" si="0"/>
        <v>0</v>
      </c>
      <c r="I9" s="37">
        <f t="shared" si="2"/>
        <v>0</v>
      </c>
      <c r="J9" s="37">
        <f>I28</f>
        <v>0</v>
      </c>
    </row>
    <row r="10" spans="2:10" ht="45" customHeight="1" x14ac:dyDescent="0.35">
      <c r="C10" s="10"/>
      <c r="D10" s="49" t="s">
        <v>42</v>
      </c>
      <c r="E10" s="43" t="str">
        <f>CONCATENATE(Summary!D4," has been involved in a development determined to have uncorrected noncompliance more than three months from the date of notification in the past three years.")</f>
        <v xml:space="preserve"> has been involved in a development determined to have uncorrected noncompliance more than three months from the date of notification in the past three years.</v>
      </c>
      <c r="F10" s="44"/>
      <c r="G10" s="37">
        <f t="shared" si="1"/>
        <v>0</v>
      </c>
      <c r="H10" s="37">
        <f t="shared" si="0"/>
        <v>0</v>
      </c>
      <c r="I10" s="37">
        <f t="shared" si="2"/>
        <v>0</v>
      </c>
      <c r="J10" s="37">
        <f>I30</f>
        <v>0</v>
      </c>
    </row>
    <row r="11" spans="2:10" ht="45" customHeight="1" x14ac:dyDescent="0.35">
      <c r="C11" s="10"/>
      <c r="D11" s="49" t="s">
        <v>43</v>
      </c>
      <c r="E11" s="43" t="str">
        <f>CONCATENATE(Summary!D4," has failed to pay any fee or expense due to the Authority or any other state allocating agency"," ")</f>
        <v xml:space="preserve"> has failed to pay any fee or expense due to the Authority or any other state allocating agency </v>
      </c>
      <c r="F11" s="44"/>
      <c r="G11" s="37">
        <f t="shared" si="1"/>
        <v>0</v>
      </c>
      <c r="H11" s="37">
        <f t="shared" si="0"/>
        <v>0</v>
      </c>
      <c r="I11" s="37">
        <f t="shared" si="2"/>
        <v>0</v>
      </c>
      <c r="J11" s="37">
        <f>I32</f>
        <v>0</v>
      </c>
    </row>
    <row r="12" spans="2:10" ht="45" customHeight="1" x14ac:dyDescent="0.35">
      <c r="C12" s="10"/>
      <c r="D12" s="49" t="s">
        <v>44</v>
      </c>
      <c r="E12" s="43" t="str">
        <f>CONCATENATE(Summary!D4," has been involved in any development awarded Tax Credits or other resources by the Authority or any other state allocating agency for which either the permanent financing or equity investment has not closed and/or otherwise failed to place in service.")</f>
        <v xml:space="preserve"> has been involved in any development awarded Tax Credits or other resources by the Authority or any other state allocating agency for which either the permanent financing or equity investment has not closed and/or otherwise failed to place in service.</v>
      </c>
      <c r="F12" s="44"/>
      <c r="G12" s="37">
        <f t="shared" si="1"/>
        <v>0</v>
      </c>
      <c r="H12" s="37">
        <f t="shared" si="0"/>
        <v>0</v>
      </c>
      <c r="I12" s="37">
        <f t="shared" si="2"/>
        <v>0</v>
      </c>
      <c r="J12" s="37">
        <f>I34</f>
        <v>0</v>
      </c>
    </row>
    <row r="13" spans="2:10" ht="45" customHeight="1" x14ac:dyDescent="0.35">
      <c r="C13" s="10"/>
      <c r="D13" s="49" t="s">
        <v>45</v>
      </c>
      <c r="E13" s="43" t="str">
        <f>CONCATENATE(Summary!D4," has been involved in any development awarded Tax Credits by the Authority or any other state allocating agency for which all requirements for the issuance of 8609s have not been met.")</f>
        <v xml:space="preserve"> has been involved in any development awarded Tax Credits by the Authority or any other state allocating agency for which all requirements for the issuance of 8609s have not been met.</v>
      </c>
      <c r="F13" s="44"/>
      <c r="G13" s="37">
        <f t="shared" si="1"/>
        <v>0</v>
      </c>
      <c r="H13" s="37">
        <f t="shared" si="0"/>
        <v>0</v>
      </c>
      <c r="I13" s="37">
        <f t="shared" si="2"/>
        <v>0</v>
      </c>
      <c r="J13" s="37">
        <f>I36</f>
        <v>0</v>
      </c>
    </row>
    <row r="14" spans="2:10" ht="45" customHeight="1" x14ac:dyDescent="0.35">
      <c r="C14" s="10"/>
      <c r="D14" s="49" t="s">
        <v>46</v>
      </c>
      <c r="E14" s="43" t="str">
        <f>CONCATENATE("Any liens or other claims exist against property owned by ",Summary!D4," for which ",Summary!D4," has failed to resolve a public filing such as a lien or a judgment.")</f>
        <v>Any liens or other claims exist against property owned by  for which  has failed to resolve a public filing such as a lien or a judgment.</v>
      </c>
      <c r="F14" s="44"/>
      <c r="G14" s="37">
        <f t="shared" si="1"/>
        <v>0</v>
      </c>
      <c r="H14" s="37">
        <f t="shared" si="0"/>
        <v>0</v>
      </c>
      <c r="I14" s="37">
        <f t="shared" si="2"/>
        <v>0</v>
      </c>
      <c r="J14" s="37">
        <f>I38</f>
        <v>0</v>
      </c>
    </row>
    <row r="15" spans="2:10" ht="45" customHeight="1" x14ac:dyDescent="0.35">
      <c r="C15" s="10"/>
      <c r="D15" s="49" t="s">
        <v>47</v>
      </c>
      <c r="E15" s="43" t="str">
        <f>CONCATENATE(Summary!D4," has been debarred or received a limited denial of participation In the past two years by any federal or state agency from participating In any development program.")</f>
        <v xml:space="preserve"> has been debarred or received a limited denial of participation In the past two years by any federal or state agency from participating In any development program.</v>
      </c>
      <c r="F15" s="44"/>
      <c r="G15" s="37">
        <f t="shared" si="1"/>
        <v>0</v>
      </c>
      <c r="H15" s="37">
        <f t="shared" si="0"/>
        <v>0</v>
      </c>
      <c r="I15" s="37">
        <f t="shared" si="2"/>
        <v>0</v>
      </c>
      <c r="J15" s="37">
        <f>I40</f>
        <v>0</v>
      </c>
    </row>
    <row r="16" spans="2:10" ht="45" customHeight="1" x14ac:dyDescent="0.35">
      <c r="C16" s="10"/>
      <c r="D16" s="49" t="s">
        <v>175</v>
      </c>
      <c r="E16" s="43" t="str">
        <f>CONCATENATE(Summary!D4," has materially misrepresented or omitted to disclose material facts in connection with any application for Tax Credits or any other Authority resource.")</f>
        <v xml:space="preserve"> has materially misrepresented or omitted to disclose material facts in connection with any application for Tax Credits or any other Authority resource.</v>
      </c>
      <c r="F16" s="44"/>
      <c r="G16" s="37">
        <f t="shared" si="1"/>
        <v>0</v>
      </c>
      <c r="H16" s="37">
        <f t="shared" si="0"/>
        <v>0</v>
      </c>
      <c r="I16" s="37">
        <f t="shared" si="2"/>
        <v>0</v>
      </c>
      <c r="J16" s="37">
        <f>I42</f>
        <v>0</v>
      </c>
    </row>
    <row r="17" spans="2:10" ht="55.5" customHeight="1" x14ac:dyDescent="0.35">
      <c r="C17" s="10"/>
      <c r="D17" s="49" t="s">
        <v>176</v>
      </c>
      <c r="E17" s="43" t="str">
        <f>CONCATENATE(Summary!D4," has been found to be in violation of fair housing, housing accessibility or nondiscrimination laws or has been found to discriminate against Section 8 voucher/certificate holders or recipients of any state/local tenant or project based rental assistance.")</f>
        <v xml:space="preserve"> has been found to be in violation of fair housing, housing accessibility or nondiscrimination laws or has been found to discriminate against Section 8 voucher/certificate holders or recipients of any state/local tenant or project based rental assistance.</v>
      </c>
    </row>
    <row r="18" spans="2:10" ht="30" customHeight="1" x14ac:dyDescent="0.35">
      <c r="B18" s="39">
        <f>IF(E18="",0,1)</f>
        <v>0</v>
      </c>
      <c r="E18" s="41" t="str">
        <f>IF(I3&lt;&gt;J3,"ERROR! You must provide an explanation for all unacceptable practices","")</f>
        <v/>
      </c>
      <c r="J18" s="36"/>
    </row>
    <row r="19" spans="2:10" ht="30" customHeight="1" x14ac:dyDescent="0.35">
      <c r="B19" s="45" t="s">
        <v>53</v>
      </c>
      <c r="C19" s="46" t="s">
        <v>55</v>
      </c>
      <c r="D19" s="47"/>
      <c r="J19" s="36"/>
    </row>
    <row r="20" spans="2:10" ht="150" customHeight="1" x14ac:dyDescent="0.35">
      <c r="B20" s="37">
        <v>1000</v>
      </c>
      <c r="C20" s="48" t="str">
        <f>IF(C4="Yes","X","")</f>
        <v/>
      </c>
      <c r="D20" s="49" t="s">
        <v>36</v>
      </c>
      <c r="E20" s="11"/>
      <c r="I20" s="37">
        <f>IF(C20="X",IF(E20="",0,1),0)</f>
        <v>0</v>
      </c>
      <c r="J20" s="36"/>
    </row>
    <row r="21" spans="2:10" ht="30" customHeight="1" x14ac:dyDescent="0.35">
      <c r="C21" s="50"/>
      <c r="D21" s="51">
        <f>B$20-LEN(E20)</f>
        <v>1000</v>
      </c>
      <c r="E21" s="52" t="s">
        <v>54</v>
      </c>
      <c r="J21" s="36"/>
    </row>
    <row r="22" spans="2:10" ht="150" customHeight="1" x14ac:dyDescent="0.35">
      <c r="C22" s="48" t="str">
        <f t="shared" ref="C22" si="3">IF(C5="Yes","X","")</f>
        <v/>
      </c>
      <c r="D22" s="49" t="s">
        <v>37</v>
      </c>
      <c r="E22" s="11"/>
      <c r="I22" s="37">
        <f>IF(E22="",0,1)</f>
        <v>0</v>
      </c>
      <c r="J22" s="36"/>
    </row>
    <row r="23" spans="2:10" ht="30" customHeight="1" x14ac:dyDescent="0.35">
      <c r="C23" s="50"/>
      <c r="D23" s="51">
        <f>B$20-LEN(E22)</f>
        <v>1000</v>
      </c>
      <c r="E23" s="52" t="s">
        <v>54</v>
      </c>
      <c r="J23" s="36"/>
    </row>
    <row r="24" spans="2:10" ht="150" customHeight="1" x14ac:dyDescent="0.35">
      <c r="C24" s="48" t="str">
        <f>IF(C6="Yes","X","")</f>
        <v/>
      </c>
      <c r="D24" s="49" t="s">
        <v>38</v>
      </c>
      <c r="E24" s="11"/>
      <c r="I24" s="37">
        <f>IF(E24="",0,1)</f>
        <v>0</v>
      </c>
      <c r="J24" s="36"/>
    </row>
    <row r="25" spans="2:10" ht="30" customHeight="1" x14ac:dyDescent="0.35">
      <c r="C25" s="50"/>
      <c r="D25" s="51">
        <f>B$20-LEN(E24)</f>
        <v>1000</v>
      </c>
      <c r="E25" s="52" t="s">
        <v>54</v>
      </c>
      <c r="J25" s="36"/>
    </row>
    <row r="26" spans="2:10" ht="150" customHeight="1" x14ac:dyDescent="0.35">
      <c r="C26" s="48" t="str">
        <f>IF(C7="Yes","X","")</f>
        <v/>
      </c>
      <c r="D26" s="49" t="s">
        <v>39</v>
      </c>
      <c r="E26" s="11"/>
      <c r="I26" s="37">
        <f>IF(E26="",0,1)</f>
        <v>0</v>
      </c>
      <c r="J26" s="36"/>
    </row>
    <row r="27" spans="2:10" ht="30" customHeight="1" x14ac:dyDescent="0.35">
      <c r="C27" s="50"/>
      <c r="D27" s="51">
        <f>B$20-LEN(E26)</f>
        <v>1000</v>
      </c>
      <c r="E27" s="52" t="s">
        <v>54</v>
      </c>
      <c r="J27" s="36"/>
    </row>
    <row r="28" spans="2:10" ht="150" customHeight="1" x14ac:dyDescent="0.35">
      <c r="C28" s="48" t="str">
        <f>IF(C8="Yes","X","")</f>
        <v/>
      </c>
      <c r="D28" s="49" t="s">
        <v>40</v>
      </c>
      <c r="E28" s="11"/>
      <c r="I28" s="37">
        <f>IF(E28="",0,1)</f>
        <v>0</v>
      </c>
      <c r="J28" s="36"/>
    </row>
    <row r="29" spans="2:10" ht="30" customHeight="1" x14ac:dyDescent="0.35">
      <c r="C29" s="50"/>
      <c r="D29" s="51">
        <f>B$20-LEN(E28)</f>
        <v>1000</v>
      </c>
      <c r="E29" s="52" t="s">
        <v>54</v>
      </c>
      <c r="J29" s="36"/>
    </row>
    <row r="30" spans="2:10" ht="150" customHeight="1" x14ac:dyDescent="0.35">
      <c r="C30" s="48" t="str">
        <f>IF(C9="Yes","X","")</f>
        <v/>
      </c>
      <c r="D30" s="49" t="s">
        <v>41</v>
      </c>
      <c r="E30" s="11"/>
      <c r="I30" s="37">
        <f>IF(E30="",0,1)</f>
        <v>0</v>
      </c>
      <c r="J30" s="36"/>
    </row>
    <row r="31" spans="2:10" ht="30" customHeight="1" x14ac:dyDescent="0.35">
      <c r="C31" s="50"/>
      <c r="D31" s="51">
        <f>B$20-LEN(E30)</f>
        <v>1000</v>
      </c>
      <c r="E31" s="52" t="s">
        <v>54</v>
      </c>
      <c r="J31" s="36"/>
    </row>
    <row r="32" spans="2:10" ht="150" customHeight="1" x14ac:dyDescent="0.35">
      <c r="C32" s="48" t="str">
        <f>IF(C10="Yes","X","")</f>
        <v/>
      </c>
      <c r="D32" s="49" t="s">
        <v>42</v>
      </c>
      <c r="E32" s="11"/>
      <c r="I32" s="37">
        <f>IF(E32="",0,1)</f>
        <v>0</v>
      </c>
      <c r="J32" s="36"/>
    </row>
    <row r="33" spans="2:10" ht="30" customHeight="1" x14ac:dyDescent="0.35">
      <c r="C33" s="50"/>
      <c r="D33" s="51">
        <f>B$20-LEN(E32)</f>
        <v>1000</v>
      </c>
      <c r="E33" s="52" t="s">
        <v>54</v>
      </c>
      <c r="J33" s="36"/>
    </row>
    <row r="34" spans="2:10" ht="150" customHeight="1" x14ac:dyDescent="0.35">
      <c r="B34" s="36"/>
      <c r="C34" s="48" t="str">
        <f>IF(C11="Yes","X","")</f>
        <v/>
      </c>
      <c r="D34" s="49" t="s">
        <v>43</v>
      </c>
      <c r="E34" s="11"/>
      <c r="I34" s="37">
        <f>IF(E34="",0,1)</f>
        <v>0</v>
      </c>
      <c r="J34" s="36"/>
    </row>
    <row r="35" spans="2:10" ht="30" customHeight="1" x14ac:dyDescent="0.35">
      <c r="B35" s="36"/>
      <c r="C35" s="50"/>
      <c r="D35" s="51">
        <f>B$20-LEN(E34)</f>
        <v>1000</v>
      </c>
      <c r="E35" s="52" t="s">
        <v>54</v>
      </c>
      <c r="J35" s="36"/>
    </row>
    <row r="36" spans="2:10" ht="150" customHeight="1" x14ac:dyDescent="0.35">
      <c r="B36" s="36"/>
      <c r="C36" s="48" t="str">
        <f>IF(C12="Yes","X","")</f>
        <v/>
      </c>
      <c r="D36" s="49" t="s">
        <v>44</v>
      </c>
      <c r="E36" s="11"/>
      <c r="I36" s="37">
        <f>IF(E36="",0,1)</f>
        <v>0</v>
      </c>
      <c r="J36" s="36"/>
    </row>
    <row r="37" spans="2:10" ht="30" customHeight="1" x14ac:dyDescent="0.35">
      <c r="B37" s="36"/>
      <c r="C37" s="50"/>
      <c r="D37" s="51">
        <f>B$20-LEN(E36)</f>
        <v>1000</v>
      </c>
      <c r="E37" s="52" t="s">
        <v>54</v>
      </c>
      <c r="J37" s="36"/>
    </row>
    <row r="38" spans="2:10" ht="150" customHeight="1" x14ac:dyDescent="0.35">
      <c r="B38" s="36"/>
      <c r="C38" s="48" t="str">
        <f>IF(C13="Yes","X","")</f>
        <v/>
      </c>
      <c r="D38" s="49" t="s">
        <v>45</v>
      </c>
      <c r="E38" s="11"/>
      <c r="I38" s="37">
        <f>IF(E38="",0,1)</f>
        <v>0</v>
      </c>
      <c r="J38" s="36"/>
    </row>
    <row r="39" spans="2:10" ht="30" customHeight="1" x14ac:dyDescent="0.35">
      <c r="B39" s="36"/>
      <c r="C39" s="50"/>
      <c r="D39" s="51">
        <f>B$20-LEN(E38)</f>
        <v>1000</v>
      </c>
      <c r="E39" s="52" t="s">
        <v>54</v>
      </c>
      <c r="J39" s="36"/>
    </row>
    <row r="40" spans="2:10" ht="150" customHeight="1" x14ac:dyDescent="0.35">
      <c r="B40" s="36"/>
      <c r="C40" s="48" t="str">
        <f>IF(C14="Yes","X","")</f>
        <v/>
      </c>
      <c r="D40" s="49" t="s">
        <v>46</v>
      </c>
      <c r="E40" s="11"/>
      <c r="I40" s="37">
        <f>IF(E40="",0,1)</f>
        <v>0</v>
      </c>
      <c r="J40" s="36"/>
    </row>
    <row r="41" spans="2:10" ht="30" customHeight="1" x14ac:dyDescent="0.35">
      <c r="B41" s="36"/>
      <c r="C41" s="50"/>
      <c r="D41" s="51">
        <f>B$20-LEN(E40)</f>
        <v>1000</v>
      </c>
      <c r="E41" s="52" t="s">
        <v>54</v>
      </c>
      <c r="J41" s="36"/>
    </row>
    <row r="42" spans="2:10" ht="150" customHeight="1" x14ac:dyDescent="0.35">
      <c r="B42" s="36"/>
      <c r="C42" s="48" t="str">
        <f>IF(C15="Yes","X","")</f>
        <v/>
      </c>
      <c r="D42" s="49" t="s">
        <v>47</v>
      </c>
      <c r="E42" s="11"/>
      <c r="I42" s="37">
        <f>IF(E42="",0,1)</f>
        <v>0</v>
      </c>
      <c r="J42" s="36"/>
    </row>
    <row r="43" spans="2:10" ht="30" customHeight="1" x14ac:dyDescent="0.35">
      <c r="B43" s="36"/>
      <c r="D43" s="51">
        <f>B$20-LEN(E42)</f>
        <v>1000</v>
      </c>
      <c r="E43" s="52" t="s">
        <v>54</v>
      </c>
      <c r="J43" s="36"/>
    </row>
    <row r="44" spans="2:10" ht="126.75" customHeight="1" x14ac:dyDescent="0.35">
      <c r="C44" s="48" t="str">
        <f>IF(C16="Yes","X","")</f>
        <v/>
      </c>
      <c r="D44" s="49" t="s">
        <v>175</v>
      </c>
      <c r="E44" s="11"/>
    </row>
    <row r="45" spans="2:10" ht="30" customHeight="1" x14ac:dyDescent="0.35">
      <c r="D45" s="69">
        <f>B$20-LEN(E44)</f>
        <v>1000</v>
      </c>
      <c r="E45" s="52" t="s">
        <v>54</v>
      </c>
    </row>
    <row r="46" spans="2:10" ht="114.75" customHeight="1" x14ac:dyDescent="0.35">
      <c r="C46" s="48" t="str">
        <f>IF(C17="Yes","X","")</f>
        <v/>
      </c>
      <c r="D46" s="49" t="s">
        <v>176</v>
      </c>
      <c r="E46" s="11"/>
    </row>
    <row r="47" spans="2:10" ht="30" customHeight="1" x14ac:dyDescent="0.35">
      <c r="D47" s="40">
        <f>B$20-LEN(E46)</f>
        <v>1000</v>
      </c>
      <c r="E47" s="52" t="s">
        <v>54</v>
      </c>
    </row>
  </sheetData>
  <sheetProtection algorithmName="SHA-512" hashValue="bEZdc2LUmicp3glpa1H6yZoHQXtVOvFmpkHZH2BPfMAnAK+N0Ta+gM8J1YSewUrthu2sW8FxtqYJsZPgqhoDbw==" saltValue="FMzAmjxt2pcFpWswhb7KQg==" spinCount="100000" sheet="1" selectLockedCells="1"/>
  <mergeCells count="2">
    <mergeCell ref="C2:E2"/>
    <mergeCell ref="C1:E1"/>
  </mergeCells>
  <dataValidations count="1">
    <dataValidation type="list" showInputMessage="1" showErrorMessage="1" sqref="C4:C17" xr:uid="{00000000-0002-0000-0200-000000000000}">
      <formula1>$B$6:$B$8</formula1>
    </dataValidation>
  </dataValidations>
  <pageMargins left="0.2" right="0.2" top="0.25" bottom="0.25" header="0.3" footer="0.3"/>
  <pageSetup scale="70" fitToHeight="3" orientation="portrait" r:id="rId1"/>
  <rowBreaks count="2" manualBreakCount="2">
    <brk id="23" min="2" max="4" man="1"/>
    <brk id="35" min="2" max="4" man="1"/>
  </rowBreaks>
  <ignoredErrors>
    <ignoredError sqref="D20 D22 D24 D26 D28 D30 D32 D34 D36 D38 D40 D42 D4:D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0" tint="-4.9989318521683403E-2"/>
  </sheetPr>
  <dimension ref="B2:AU107"/>
  <sheetViews>
    <sheetView showGridLines="0" view="pageBreakPreview" zoomScale="85" zoomScaleNormal="100" zoomScaleSheetLayoutView="85" workbookViewId="0">
      <selection activeCell="I43" sqref="I43"/>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IF(Summary!D11="","",Summary!D11)</f>
        <v>IL - Illinois</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hidden="1"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IL - Illinois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1" spans="2:38" hidden="1" x14ac:dyDescent="0.35"/>
    <row r="12" spans="2:38" hidden="1"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hidden="1"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hidden="1"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IL - Illinois.</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hidden="1" x14ac:dyDescent="0.35">
      <c r="B15"/>
      <c r="T15" s="8" t="s">
        <v>35</v>
      </c>
      <c r="U15"/>
      <c r="V15"/>
      <c r="W15"/>
      <c r="X15"/>
      <c r="Y15"/>
      <c r="Z15"/>
      <c r="AA15"/>
      <c r="AB15"/>
      <c r="AC15"/>
      <c r="AD15"/>
      <c r="AE15" s="2"/>
      <c r="AF15" s="27"/>
      <c r="AG15" s="27"/>
      <c r="AH15" s="27"/>
      <c r="AI15" s="27"/>
      <c r="AJ15" s="27"/>
      <c r="AK15" s="27"/>
      <c r="AL15" s="27"/>
    </row>
    <row r="16" spans="2:38" hidden="1" x14ac:dyDescent="0.35">
      <c r="B16"/>
      <c r="H16" s="24" t="s">
        <v>87</v>
      </c>
      <c r="U16"/>
      <c r="V16"/>
      <c r="W16"/>
      <c r="X16"/>
      <c r="Y16"/>
      <c r="Z16"/>
      <c r="AA16"/>
      <c r="AB16"/>
      <c r="AC16"/>
      <c r="AD16"/>
      <c r="AE16" s="2" t="s">
        <v>193</v>
      </c>
      <c r="AF16" s="27"/>
      <c r="AG16" s="27"/>
      <c r="AH16" s="27"/>
      <c r="AI16" s="27"/>
      <c r="AJ16" s="27"/>
      <c r="AK16" s="27"/>
      <c r="AL16" s="27"/>
    </row>
    <row r="17" spans="2:47" hidden="1" x14ac:dyDescent="0.35">
      <c r="E17" t="s">
        <v>84</v>
      </c>
      <c r="G17" t="s">
        <v>86</v>
      </c>
      <c r="H17" s="117"/>
      <c r="I17" s="107"/>
      <c r="J17" s="107"/>
      <c r="K17" s="107"/>
      <c r="L17" s="107"/>
      <c r="M17" s="107"/>
      <c r="N17" s="107"/>
      <c r="O17" s="107"/>
      <c r="P17" s="107"/>
      <c r="Q17" s="118"/>
      <c r="R17" s="27"/>
      <c r="S17" s="27"/>
      <c r="T17" s="9" t="s">
        <v>18</v>
      </c>
      <c r="AE17" s="2" t="s">
        <v>194</v>
      </c>
    </row>
    <row r="18" spans="2:47" hidden="1" x14ac:dyDescent="0.35">
      <c r="H18" s="119"/>
      <c r="I18" s="108"/>
      <c r="J18" s="108"/>
      <c r="K18" s="108"/>
      <c r="L18" s="108"/>
      <c r="M18" s="108"/>
      <c r="N18" s="108"/>
      <c r="O18" s="108"/>
      <c r="P18" s="108"/>
      <c r="Q18" s="120"/>
      <c r="R18" s="27"/>
      <c r="S18" s="27"/>
      <c r="T18" s="9" t="s">
        <v>19</v>
      </c>
      <c r="AE18" s="2" t="s">
        <v>198</v>
      </c>
    </row>
    <row r="19" spans="2:47" hidden="1" x14ac:dyDescent="0.35">
      <c r="E19" t="s">
        <v>21</v>
      </c>
      <c r="G19" t="s">
        <v>86</v>
      </c>
      <c r="H19" s="119"/>
      <c r="I19" s="108"/>
      <c r="J19" s="108"/>
      <c r="K19" s="108"/>
      <c r="L19" s="108"/>
      <c r="M19" s="108"/>
      <c r="N19" s="108"/>
      <c r="O19" s="108"/>
      <c r="P19" s="108"/>
      <c r="Q19" s="120"/>
      <c r="R19" s="27"/>
      <c r="S19" s="27"/>
      <c r="T19" s="9" t="s">
        <v>20</v>
      </c>
      <c r="AE19" s="2" t="s">
        <v>195</v>
      </c>
    </row>
    <row r="20" spans="2:47" hidden="1" x14ac:dyDescent="0.35">
      <c r="H20" s="119"/>
      <c r="I20" s="108"/>
      <c r="J20" s="108"/>
      <c r="K20" s="108"/>
      <c r="L20" s="108"/>
      <c r="M20" s="108"/>
      <c r="N20" s="108"/>
      <c r="O20" s="108"/>
      <c r="P20" s="108"/>
      <c r="Q20" s="120"/>
      <c r="R20" s="27"/>
      <c r="S20" s="27"/>
      <c r="AE20" s="2" t="s">
        <v>192</v>
      </c>
    </row>
    <row r="21" spans="2:47" hidden="1" x14ac:dyDescent="0.35">
      <c r="E21" t="s">
        <v>74</v>
      </c>
      <c r="G21" t="s">
        <v>86</v>
      </c>
      <c r="H21" s="119"/>
      <c r="I21" s="108"/>
      <c r="J21" s="108"/>
      <c r="K21" s="108"/>
      <c r="L21" s="108"/>
      <c r="M21" s="108"/>
      <c r="N21" s="108"/>
      <c r="O21" s="108"/>
      <c r="P21" s="108"/>
      <c r="Q21" s="120"/>
      <c r="R21" s="27"/>
      <c r="S21" s="27"/>
      <c r="AE21" s="2"/>
    </row>
    <row r="22" spans="2:47" hidden="1" x14ac:dyDescent="0.35">
      <c r="H22" s="119"/>
      <c r="I22" s="108"/>
      <c r="J22" s="108"/>
      <c r="K22" s="108"/>
      <c r="L22" s="108"/>
      <c r="M22" s="108"/>
      <c r="N22" s="108"/>
      <c r="O22" s="108"/>
      <c r="P22" s="108"/>
      <c r="Q22" s="120"/>
      <c r="R22" s="27"/>
      <c r="S22" s="27"/>
      <c r="AE22" s="2" t="s">
        <v>189</v>
      </c>
    </row>
    <row r="23" spans="2:47" hidden="1" x14ac:dyDescent="0.35">
      <c r="E23" t="s">
        <v>77</v>
      </c>
      <c r="G23" t="s">
        <v>86</v>
      </c>
      <c r="H23" s="119"/>
      <c r="I23" s="108"/>
      <c r="J23" s="108"/>
      <c r="K23" s="108"/>
      <c r="L23" s="108"/>
      <c r="M23" s="108"/>
      <c r="N23" s="108"/>
      <c r="O23" s="108"/>
      <c r="P23" s="108"/>
      <c r="Q23" s="120"/>
      <c r="R23" s="27"/>
      <c r="S23" s="27"/>
      <c r="AE23" s="2" t="s">
        <v>188</v>
      </c>
    </row>
    <row r="24" spans="2:47" hidden="1" x14ac:dyDescent="0.35">
      <c r="H24" s="119"/>
      <c r="I24" s="108"/>
      <c r="J24" s="108"/>
      <c r="K24" s="108"/>
      <c r="L24" s="108"/>
      <c r="M24" s="108"/>
      <c r="N24" s="108"/>
      <c r="O24" s="108"/>
      <c r="P24" s="108"/>
      <c r="Q24" s="120"/>
      <c r="R24" s="27"/>
      <c r="S24" s="27"/>
      <c r="AE24" s="2" t="s">
        <v>190</v>
      </c>
    </row>
    <row r="25" spans="2:47" hidden="1" x14ac:dyDescent="0.35">
      <c r="E25" t="s">
        <v>85</v>
      </c>
      <c r="G25" t="s">
        <v>86</v>
      </c>
      <c r="H25" s="121"/>
      <c r="I25" s="122"/>
      <c r="J25" s="122"/>
      <c r="K25" s="122"/>
      <c r="L25" s="122"/>
      <c r="M25" s="122"/>
      <c r="N25" s="122"/>
      <c r="O25" s="122"/>
      <c r="P25" s="122"/>
      <c r="Q25" s="123"/>
      <c r="R25" s="27"/>
      <c r="S25" s="27"/>
      <c r="AE25" s="2" t="s">
        <v>197</v>
      </c>
    </row>
    <row r="26" spans="2:47" hidden="1" x14ac:dyDescent="0.35">
      <c r="AE26" s="2"/>
    </row>
    <row r="27" spans="2:47" hidden="1" x14ac:dyDescent="0.35"/>
    <row r="28" spans="2:47" x14ac:dyDescent="0.35">
      <c r="C28" s="116" t="str">
        <f>IF(F5="","",CONCATENATE("Indicate all housing development projects in ",F5," in which ",F4," has, at any time, had an ownership interest in the cells below."))</f>
        <v>Indicate all housing development projects in IL - Illinois in which  has, at any time, had an ownership interest in the cells below.</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65" si="0">IF(F$5="","",LEFT(F$5,2))</f>
        <v>IL</v>
      </c>
      <c r="E34" s="53"/>
      <c r="F34" s="53"/>
      <c r="G34" s="53"/>
      <c r="H34" s="53"/>
      <c r="I34" s="53"/>
      <c r="J34" s="53"/>
      <c r="K34" s="53"/>
      <c r="L34" s="53"/>
      <c r="M34" s="54"/>
      <c r="N34" s="54"/>
      <c r="O34" s="54"/>
      <c r="P34" s="55"/>
      <c r="Q34" s="79"/>
      <c r="R34" s="78"/>
      <c r="S34" s="78"/>
      <c r="U34" s="7">
        <f t="shared" ref="U34:U65" si="1">IF(E34="",0,1)</f>
        <v>0</v>
      </c>
      <c r="V34" s="7">
        <f t="shared" ref="V34:AA34" si="2">IF(F34="",0,1)</f>
        <v>0</v>
      </c>
      <c r="W34" s="7">
        <f t="shared" si="2"/>
        <v>0</v>
      </c>
      <c r="X34" s="7">
        <f t="shared" si="2"/>
        <v>0</v>
      </c>
      <c r="Y34" s="7">
        <f t="shared" si="2"/>
        <v>0</v>
      </c>
      <c r="Z34" s="7">
        <f t="shared" si="2"/>
        <v>0</v>
      </c>
      <c r="AA34" s="7">
        <f t="shared" si="2"/>
        <v>0</v>
      </c>
      <c r="AB34" s="7">
        <f t="shared" ref="AB34" si="3">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4">IF(C35="",0,1)</f>
        <v>0</v>
      </c>
      <c r="C35" s="15" t="str">
        <f t="shared" ref="C35:C98" si="5">IF(SUM(U35:AC35)&gt;0,IF(SUM(U35:AC35)&lt;8,"X",""),"")</f>
        <v/>
      </c>
      <c r="D35" s="29" t="str">
        <f t="shared" si="0"/>
        <v>IL</v>
      </c>
      <c r="E35" s="53"/>
      <c r="F35" s="53"/>
      <c r="G35" s="53"/>
      <c r="H35" s="53"/>
      <c r="I35" s="53"/>
      <c r="J35" s="53"/>
      <c r="K35" s="53"/>
      <c r="L35" s="53"/>
      <c r="M35" s="54"/>
      <c r="N35" s="54"/>
      <c r="O35" s="54"/>
      <c r="P35" s="55"/>
      <c r="Q35" s="79"/>
      <c r="R35" s="78"/>
      <c r="S35" s="78"/>
      <c r="U35" s="7">
        <f t="shared" si="1"/>
        <v>0</v>
      </c>
      <c r="V35" s="7">
        <f t="shared" ref="V35:V98" si="6">IF(F35="",0,1)</f>
        <v>0</v>
      </c>
      <c r="W35" s="7">
        <f t="shared" ref="W35:W98" si="7">IF(G35="",0,1)</f>
        <v>0</v>
      </c>
      <c r="X35" s="7">
        <f t="shared" ref="X35:X98" si="8">IF(H35="",0,1)</f>
        <v>0</v>
      </c>
      <c r="Y35" s="7">
        <f t="shared" ref="Y35:Y98" si="9">IF(I35="",0,1)</f>
        <v>0</v>
      </c>
      <c r="Z35" s="7">
        <f t="shared" ref="Z35:Z98" si="10">IF(J35="",0,1)</f>
        <v>0</v>
      </c>
      <c r="AA35" s="7">
        <f t="shared" ref="AA35:AA98" si="11">IF(K35="",0,1)</f>
        <v>0</v>
      </c>
      <c r="AB35" s="7">
        <f t="shared" ref="AB35:AB98" si="12">IF(M35="",0,1)</f>
        <v>0</v>
      </c>
      <c r="AC35" s="7">
        <f t="shared" ref="AC35:AC98" si="13">IF(Q35="",0,1)</f>
        <v>0</v>
      </c>
      <c r="AE35" s="12">
        <f>IF(AND(K35&gt;0,M35=T$17,OR(N35=$AE$16,N35=$AE$17,N35=$AE$18)),1,0)</f>
        <v>0</v>
      </c>
      <c r="AF35" s="12">
        <f t="shared" ref="AF35:AF98" si="14">IF(AE35=1,K35,0)</f>
        <v>0</v>
      </c>
      <c r="AH35" s="12">
        <f t="shared" ref="AH35:AH98" si="15">IF(AND($K35&gt;0,$M35=T$18,OR($N35=$AE$16,$N35=$AE$17,$N35=$AE$18)),1,0)</f>
        <v>0</v>
      </c>
      <c r="AI35" s="12">
        <f t="shared" ref="AI35:AI98" si="16">IF(AH35=1,K35,0)</f>
        <v>0</v>
      </c>
      <c r="AK35" s="12">
        <f t="shared" ref="AK35:AK98" si="17">IF(AND($K35&gt;0,$M35=T$19,OR($N35=$AE$16,$N35=$AE$17,$N35=$AE$18)),1,0)</f>
        <v>0</v>
      </c>
      <c r="AL35" s="12">
        <f t="shared" ref="AL35:AL98" si="18">IF(AK35=1,K35,0)</f>
        <v>0</v>
      </c>
      <c r="AN35" s="12">
        <f t="shared" ref="AN35:AN98" si="19">IF(AND($J35&gt;0,$M35=T$17,$N35=$AE$19),1,0)</f>
        <v>0</v>
      </c>
      <c r="AO35" s="12">
        <f t="shared" ref="AO35:AO98" si="20">IF(AND(AN35&gt;0,$M35=$T$17),J35,0)</f>
        <v>0</v>
      </c>
      <c r="AQ35" s="12">
        <f t="shared" ref="AQ35:AQ98" si="21">IF(AND($J35&gt;0,$M35=$T$18,$N35=$AE$19),1,0)</f>
        <v>0</v>
      </c>
      <c r="AR35" s="12">
        <f t="shared" ref="AR35:AR98" si="22">IF(AND(AQ35&gt;0,$M35=$T$18),J35,0)</f>
        <v>0</v>
      </c>
      <c r="AT35" s="12">
        <f t="shared" ref="AT35:AT98" si="23">IF(AND($J35&gt;0,$M35=$T$19,$N35=$AE$19),1,0)</f>
        <v>0</v>
      </c>
      <c r="AU35" s="12">
        <f t="shared" ref="AU35:AU98" si="24">IF(AND(AT35&gt;0,$M35=$T$19),J35,0)</f>
        <v>0</v>
      </c>
    </row>
    <row r="36" spans="2:47" x14ac:dyDescent="0.35">
      <c r="B36" s="12">
        <f t="shared" si="4"/>
        <v>0</v>
      </c>
      <c r="C36" s="15" t="str">
        <f t="shared" si="5"/>
        <v/>
      </c>
      <c r="D36" s="29" t="str">
        <f t="shared" si="0"/>
        <v>IL</v>
      </c>
      <c r="E36" s="53"/>
      <c r="F36" s="53"/>
      <c r="G36" s="53"/>
      <c r="H36" s="53"/>
      <c r="I36" s="53"/>
      <c r="J36" s="53"/>
      <c r="K36" s="53"/>
      <c r="L36" s="53"/>
      <c r="M36" s="54"/>
      <c r="N36" s="54"/>
      <c r="O36" s="54"/>
      <c r="P36" s="55"/>
      <c r="Q36" s="79"/>
      <c r="R36" s="78"/>
      <c r="S36" s="78"/>
      <c r="U36" s="7">
        <f t="shared" si="1"/>
        <v>0</v>
      </c>
      <c r="V36" s="7">
        <f t="shared" si="6"/>
        <v>0</v>
      </c>
      <c r="W36" s="7">
        <f t="shared" si="7"/>
        <v>0</v>
      </c>
      <c r="X36" s="7">
        <f t="shared" si="8"/>
        <v>0</v>
      </c>
      <c r="Y36" s="7">
        <f t="shared" si="9"/>
        <v>0</v>
      </c>
      <c r="Z36" s="7">
        <f t="shared" si="10"/>
        <v>0</v>
      </c>
      <c r="AA36" s="7">
        <f t="shared" si="11"/>
        <v>0</v>
      </c>
      <c r="AB36" s="7">
        <f t="shared" si="12"/>
        <v>0</v>
      </c>
      <c r="AC36" s="7">
        <f t="shared" si="13"/>
        <v>0</v>
      </c>
      <c r="AE36" s="12">
        <f t="shared" ref="AE36:AE99" si="25">IF(AND(K36&gt;0,M36=T$17,OR(N36=$AE$16,N36=$AE$17,N36=$AE$18)),1,0)</f>
        <v>0</v>
      </c>
      <c r="AF36" s="12">
        <f t="shared" si="14"/>
        <v>0</v>
      </c>
      <c r="AH36" s="12">
        <f t="shared" si="15"/>
        <v>0</v>
      </c>
      <c r="AI36" s="12">
        <f t="shared" si="16"/>
        <v>0</v>
      </c>
      <c r="AK36" s="12">
        <f t="shared" si="17"/>
        <v>0</v>
      </c>
      <c r="AL36" s="12">
        <f t="shared" si="18"/>
        <v>0</v>
      </c>
      <c r="AN36" s="12">
        <f t="shared" si="19"/>
        <v>0</v>
      </c>
      <c r="AO36" s="12">
        <f t="shared" si="20"/>
        <v>0</v>
      </c>
      <c r="AQ36" s="12">
        <f t="shared" si="21"/>
        <v>0</v>
      </c>
      <c r="AR36" s="12">
        <f t="shared" si="22"/>
        <v>0</v>
      </c>
      <c r="AT36" s="12">
        <f t="shared" si="23"/>
        <v>0</v>
      </c>
      <c r="AU36" s="12">
        <f t="shared" si="24"/>
        <v>0</v>
      </c>
    </row>
    <row r="37" spans="2:47" x14ac:dyDescent="0.35">
      <c r="B37" s="12">
        <f t="shared" si="4"/>
        <v>0</v>
      </c>
      <c r="C37" s="15" t="str">
        <f t="shared" si="5"/>
        <v/>
      </c>
      <c r="D37" s="29" t="str">
        <f t="shared" si="0"/>
        <v>IL</v>
      </c>
      <c r="E37" s="53"/>
      <c r="F37" s="53"/>
      <c r="G37" s="53"/>
      <c r="H37" s="53"/>
      <c r="I37" s="53"/>
      <c r="J37" s="53"/>
      <c r="K37" s="53"/>
      <c r="L37" s="53"/>
      <c r="M37" s="54"/>
      <c r="N37" s="54"/>
      <c r="O37" s="54"/>
      <c r="P37" s="55"/>
      <c r="Q37" s="79"/>
      <c r="R37" s="78"/>
      <c r="S37" s="78"/>
      <c r="U37" s="7">
        <f t="shared" si="1"/>
        <v>0</v>
      </c>
      <c r="V37" s="7">
        <f t="shared" si="6"/>
        <v>0</v>
      </c>
      <c r="W37" s="7">
        <f t="shared" si="7"/>
        <v>0</v>
      </c>
      <c r="X37" s="7">
        <f t="shared" si="8"/>
        <v>0</v>
      </c>
      <c r="Y37" s="7">
        <f t="shared" si="9"/>
        <v>0</v>
      </c>
      <c r="Z37" s="7">
        <f t="shared" si="10"/>
        <v>0</v>
      </c>
      <c r="AA37" s="7">
        <f t="shared" si="11"/>
        <v>0</v>
      </c>
      <c r="AB37" s="7">
        <f t="shared" si="12"/>
        <v>0</v>
      </c>
      <c r="AC37" s="7">
        <f t="shared" si="13"/>
        <v>0</v>
      </c>
      <c r="AE37" s="12">
        <f t="shared" si="25"/>
        <v>0</v>
      </c>
      <c r="AF37" s="12">
        <f t="shared" si="14"/>
        <v>0</v>
      </c>
      <c r="AH37" s="12">
        <f t="shared" si="15"/>
        <v>0</v>
      </c>
      <c r="AI37" s="12">
        <f t="shared" si="16"/>
        <v>0</v>
      </c>
      <c r="AK37" s="12">
        <f t="shared" si="17"/>
        <v>0</v>
      </c>
      <c r="AL37" s="12">
        <f t="shared" si="18"/>
        <v>0</v>
      </c>
      <c r="AN37" s="12">
        <f t="shared" si="19"/>
        <v>0</v>
      </c>
      <c r="AO37" s="12">
        <f t="shared" si="20"/>
        <v>0</v>
      </c>
      <c r="AQ37" s="12">
        <f t="shared" si="21"/>
        <v>0</v>
      </c>
      <c r="AR37" s="12">
        <f t="shared" si="22"/>
        <v>0</v>
      </c>
      <c r="AT37" s="12">
        <f t="shared" si="23"/>
        <v>0</v>
      </c>
      <c r="AU37" s="12">
        <f t="shared" si="24"/>
        <v>0</v>
      </c>
    </row>
    <row r="38" spans="2:47" x14ac:dyDescent="0.35">
      <c r="B38" s="12">
        <f t="shared" si="4"/>
        <v>0</v>
      </c>
      <c r="C38" s="15" t="str">
        <f t="shared" si="5"/>
        <v/>
      </c>
      <c r="D38" s="29" t="str">
        <f t="shared" si="0"/>
        <v>IL</v>
      </c>
      <c r="E38" s="53"/>
      <c r="F38" s="53"/>
      <c r="G38" s="53"/>
      <c r="H38" s="53"/>
      <c r="I38" s="53"/>
      <c r="J38" s="53"/>
      <c r="K38" s="53"/>
      <c r="L38" s="53"/>
      <c r="M38" s="54"/>
      <c r="N38" s="54"/>
      <c r="O38" s="54"/>
      <c r="P38" s="55"/>
      <c r="Q38" s="79"/>
      <c r="R38" s="78"/>
      <c r="S38" s="78"/>
      <c r="U38" s="7">
        <f t="shared" si="1"/>
        <v>0</v>
      </c>
      <c r="V38" s="7">
        <f t="shared" si="6"/>
        <v>0</v>
      </c>
      <c r="W38" s="7">
        <f t="shared" si="7"/>
        <v>0</v>
      </c>
      <c r="X38" s="7">
        <f t="shared" si="8"/>
        <v>0</v>
      </c>
      <c r="Y38" s="7">
        <f t="shared" si="9"/>
        <v>0</v>
      </c>
      <c r="Z38" s="7">
        <f t="shared" si="10"/>
        <v>0</v>
      </c>
      <c r="AA38" s="7">
        <f t="shared" si="11"/>
        <v>0</v>
      </c>
      <c r="AB38" s="7">
        <f t="shared" si="12"/>
        <v>0</v>
      </c>
      <c r="AC38" s="7">
        <f t="shared" si="13"/>
        <v>0</v>
      </c>
      <c r="AE38" s="12">
        <f t="shared" si="25"/>
        <v>0</v>
      </c>
      <c r="AF38" s="12">
        <f t="shared" si="14"/>
        <v>0</v>
      </c>
      <c r="AH38" s="12">
        <f t="shared" si="15"/>
        <v>0</v>
      </c>
      <c r="AI38" s="12">
        <f t="shared" si="16"/>
        <v>0</v>
      </c>
      <c r="AK38" s="12">
        <f t="shared" si="17"/>
        <v>0</v>
      </c>
      <c r="AL38" s="12">
        <f t="shared" si="18"/>
        <v>0</v>
      </c>
      <c r="AN38" s="12">
        <f t="shared" si="19"/>
        <v>0</v>
      </c>
      <c r="AO38" s="12">
        <f t="shared" si="20"/>
        <v>0</v>
      </c>
      <c r="AQ38" s="12">
        <f t="shared" si="21"/>
        <v>0</v>
      </c>
      <c r="AR38" s="12">
        <f t="shared" si="22"/>
        <v>0</v>
      </c>
      <c r="AT38" s="12">
        <f t="shared" si="23"/>
        <v>0</v>
      </c>
      <c r="AU38" s="12">
        <f t="shared" si="24"/>
        <v>0</v>
      </c>
    </row>
    <row r="39" spans="2:47" x14ac:dyDescent="0.35">
      <c r="B39" s="12">
        <f t="shared" si="4"/>
        <v>0</v>
      </c>
      <c r="C39" s="15" t="str">
        <f t="shared" si="5"/>
        <v/>
      </c>
      <c r="D39" s="29" t="str">
        <f t="shared" si="0"/>
        <v>IL</v>
      </c>
      <c r="E39" s="53"/>
      <c r="F39" s="53"/>
      <c r="G39" s="53"/>
      <c r="H39" s="53"/>
      <c r="I39" s="53"/>
      <c r="J39" s="53"/>
      <c r="K39" s="53"/>
      <c r="L39" s="53"/>
      <c r="M39" s="54"/>
      <c r="N39" s="54"/>
      <c r="O39" s="54"/>
      <c r="P39" s="55"/>
      <c r="Q39" s="79"/>
      <c r="R39" s="78"/>
      <c r="S39" s="78"/>
      <c r="U39" s="7">
        <f t="shared" si="1"/>
        <v>0</v>
      </c>
      <c r="V39" s="7">
        <f t="shared" si="6"/>
        <v>0</v>
      </c>
      <c r="W39" s="7">
        <f t="shared" si="7"/>
        <v>0</v>
      </c>
      <c r="X39" s="7">
        <f t="shared" si="8"/>
        <v>0</v>
      </c>
      <c r="Y39" s="7">
        <f t="shared" si="9"/>
        <v>0</v>
      </c>
      <c r="Z39" s="7">
        <f t="shared" si="10"/>
        <v>0</v>
      </c>
      <c r="AA39" s="7">
        <f t="shared" si="11"/>
        <v>0</v>
      </c>
      <c r="AB39" s="7">
        <f t="shared" si="12"/>
        <v>0</v>
      </c>
      <c r="AC39" s="7">
        <f t="shared" si="13"/>
        <v>0</v>
      </c>
      <c r="AE39" s="12">
        <f t="shared" si="25"/>
        <v>0</v>
      </c>
      <c r="AF39" s="12">
        <f t="shared" si="14"/>
        <v>0</v>
      </c>
      <c r="AH39" s="12">
        <f t="shared" si="15"/>
        <v>0</v>
      </c>
      <c r="AI39" s="12">
        <f t="shared" si="16"/>
        <v>0</v>
      </c>
      <c r="AK39" s="12">
        <f t="shared" si="17"/>
        <v>0</v>
      </c>
      <c r="AL39" s="12">
        <f t="shared" si="18"/>
        <v>0</v>
      </c>
      <c r="AN39" s="12">
        <f t="shared" si="19"/>
        <v>0</v>
      </c>
      <c r="AO39" s="12">
        <f t="shared" si="20"/>
        <v>0</v>
      </c>
      <c r="AQ39" s="12">
        <f t="shared" si="21"/>
        <v>0</v>
      </c>
      <c r="AR39" s="12">
        <f t="shared" si="22"/>
        <v>0</v>
      </c>
      <c r="AT39" s="12">
        <f t="shared" si="23"/>
        <v>0</v>
      </c>
      <c r="AU39" s="12">
        <f t="shared" si="24"/>
        <v>0</v>
      </c>
    </row>
    <row r="40" spans="2:47" x14ac:dyDescent="0.35">
      <c r="B40" s="12">
        <f t="shared" si="4"/>
        <v>0</v>
      </c>
      <c r="C40" s="15" t="str">
        <f t="shared" si="5"/>
        <v/>
      </c>
      <c r="D40" s="29" t="str">
        <f t="shared" si="0"/>
        <v>IL</v>
      </c>
      <c r="E40" s="53"/>
      <c r="F40" s="53"/>
      <c r="G40" s="53"/>
      <c r="H40" s="53"/>
      <c r="I40" s="53"/>
      <c r="J40" s="53"/>
      <c r="K40" s="53"/>
      <c r="L40" s="53"/>
      <c r="M40" s="54"/>
      <c r="N40" s="54"/>
      <c r="O40" s="54"/>
      <c r="P40" s="55"/>
      <c r="Q40" s="79"/>
      <c r="R40" s="78"/>
      <c r="S40" s="78"/>
      <c r="U40" s="7">
        <f t="shared" si="1"/>
        <v>0</v>
      </c>
      <c r="V40" s="7">
        <f t="shared" si="6"/>
        <v>0</v>
      </c>
      <c r="W40" s="7">
        <f t="shared" si="7"/>
        <v>0</v>
      </c>
      <c r="X40" s="7">
        <f t="shared" si="8"/>
        <v>0</v>
      </c>
      <c r="Y40" s="7">
        <f t="shared" si="9"/>
        <v>0</v>
      </c>
      <c r="Z40" s="7">
        <f t="shared" si="10"/>
        <v>0</v>
      </c>
      <c r="AA40" s="7">
        <f t="shared" si="11"/>
        <v>0</v>
      </c>
      <c r="AB40" s="7">
        <f t="shared" si="12"/>
        <v>0</v>
      </c>
      <c r="AC40" s="7">
        <f t="shared" si="13"/>
        <v>0</v>
      </c>
      <c r="AE40" s="12">
        <f t="shared" si="25"/>
        <v>0</v>
      </c>
      <c r="AF40" s="12">
        <f t="shared" si="14"/>
        <v>0</v>
      </c>
      <c r="AH40" s="12">
        <f t="shared" si="15"/>
        <v>0</v>
      </c>
      <c r="AI40" s="12">
        <f t="shared" si="16"/>
        <v>0</v>
      </c>
      <c r="AK40" s="12">
        <f t="shared" si="17"/>
        <v>0</v>
      </c>
      <c r="AL40" s="12">
        <f t="shared" si="18"/>
        <v>0</v>
      </c>
      <c r="AN40" s="12">
        <f t="shared" si="19"/>
        <v>0</v>
      </c>
      <c r="AO40" s="12">
        <f t="shared" si="20"/>
        <v>0</v>
      </c>
      <c r="AQ40" s="12">
        <f t="shared" si="21"/>
        <v>0</v>
      </c>
      <c r="AR40" s="12">
        <f t="shared" si="22"/>
        <v>0</v>
      </c>
      <c r="AT40" s="12">
        <f t="shared" si="23"/>
        <v>0</v>
      </c>
      <c r="AU40" s="12">
        <f t="shared" si="24"/>
        <v>0</v>
      </c>
    </row>
    <row r="41" spans="2:47" x14ac:dyDescent="0.35">
      <c r="B41" s="12">
        <f t="shared" si="4"/>
        <v>0</v>
      </c>
      <c r="C41" s="15" t="str">
        <f t="shared" si="5"/>
        <v/>
      </c>
      <c r="D41" s="29" t="str">
        <f t="shared" si="0"/>
        <v>IL</v>
      </c>
      <c r="E41" s="53"/>
      <c r="F41" s="53"/>
      <c r="G41" s="53"/>
      <c r="H41" s="53"/>
      <c r="I41" s="53"/>
      <c r="J41" s="53"/>
      <c r="K41" s="53"/>
      <c r="L41" s="53"/>
      <c r="M41" s="54"/>
      <c r="N41" s="54"/>
      <c r="O41" s="54"/>
      <c r="P41" s="55"/>
      <c r="Q41" s="79"/>
      <c r="R41" s="78"/>
      <c r="S41" s="78"/>
      <c r="U41" s="7">
        <f t="shared" si="1"/>
        <v>0</v>
      </c>
      <c r="V41" s="7">
        <f t="shared" si="6"/>
        <v>0</v>
      </c>
      <c r="W41" s="7">
        <f t="shared" si="7"/>
        <v>0</v>
      </c>
      <c r="X41" s="7">
        <f t="shared" si="8"/>
        <v>0</v>
      </c>
      <c r="Y41" s="7">
        <f t="shared" si="9"/>
        <v>0</v>
      </c>
      <c r="Z41" s="7">
        <f t="shared" si="10"/>
        <v>0</v>
      </c>
      <c r="AA41" s="7">
        <f t="shared" si="11"/>
        <v>0</v>
      </c>
      <c r="AB41" s="7">
        <f t="shared" si="12"/>
        <v>0</v>
      </c>
      <c r="AC41" s="7">
        <f t="shared" si="13"/>
        <v>0</v>
      </c>
      <c r="AE41" s="12">
        <f t="shared" si="25"/>
        <v>0</v>
      </c>
      <c r="AF41" s="12">
        <f t="shared" si="14"/>
        <v>0</v>
      </c>
      <c r="AH41" s="12">
        <f t="shared" si="15"/>
        <v>0</v>
      </c>
      <c r="AI41" s="12">
        <f t="shared" si="16"/>
        <v>0</v>
      </c>
      <c r="AK41" s="12">
        <f t="shared" si="17"/>
        <v>0</v>
      </c>
      <c r="AL41" s="12">
        <f t="shared" si="18"/>
        <v>0</v>
      </c>
      <c r="AN41" s="12">
        <f t="shared" si="19"/>
        <v>0</v>
      </c>
      <c r="AO41" s="12">
        <f t="shared" si="20"/>
        <v>0</v>
      </c>
      <c r="AQ41" s="12">
        <f t="shared" si="21"/>
        <v>0</v>
      </c>
      <c r="AR41" s="12">
        <f t="shared" si="22"/>
        <v>0</v>
      </c>
      <c r="AT41" s="12">
        <f t="shared" si="23"/>
        <v>0</v>
      </c>
      <c r="AU41" s="12">
        <f t="shared" si="24"/>
        <v>0</v>
      </c>
    </row>
    <row r="42" spans="2:47" x14ac:dyDescent="0.35">
      <c r="B42" s="12">
        <f t="shared" si="4"/>
        <v>0</v>
      </c>
      <c r="C42" s="15" t="str">
        <f t="shared" si="5"/>
        <v/>
      </c>
      <c r="D42" s="29" t="str">
        <f t="shared" si="0"/>
        <v>IL</v>
      </c>
      <c r="E42" s="53"/>
      <c r="F42" s="53"/>
      <c r="G42" s="53"/>
      <c r="H42" s="53"/>
      <c r="I42" s="53"/>
      <c r="J42" s="53"/>
      <c r="K42" s="53"/>
      <c r="L42" s="53"/>
      <c r="M42" s="54"/>
      <c r="N42" s="54"/>
      <c r="O42" s="54"/>
      <c r="P42" s="55"/>
      <c r="Q42" s="79"/>
      <c r="R42" s="78"/>
      <c r="S42" s="78"/>
      <c r="U42" s="7">
        <f t="shared" si="1"/>
        <v>0</v>
      </c>
      <c r="V42" s="7">
        <f t="shared" si="6"/>
        <v>0</v>
      </c>
      <c r="W42" s="7">
        <f t="shared" si="7"/>
        <v>0</v>
      </c>
      <c r="X42" s="7">
        <f t="shared" si="8"/>
        <v>0</v>
      </c>
      <c r="Y42" s="7">
        <f t="shared" si="9"/>
        <v>0</v>
      </c>
      <c r="Z42" s="7">
        <f t="shared" si="10"/>
        <v>0</v>
      </c>
      <c r="AA42" s="7">
        <f t="shared" si="11"/>
        <v>0</v>
      </c>
      <c r="AB42" s="7">
        <f t="shared" si="12"/>
        <v>0</v>
      </c>
      <c r="AC42" s="7">
        <f t="shared" si="13"/>
        <v>0</v>
      </c>
      <c r="AE42" s="12">
        <f t="shared" si="25"/>
        <v>0</v>
      </c>
      <c r="AF42" s="12">
        <f t="shared" si="14"/>
        <v>0</v>
      </c>
      <c r="AH42" s="12">
        <f t="shared" si="15"/>
        <v>0</v>
      </c>
      <c r="AI42" s="12">
        <f t="shared" si="16"/>
        <v>0</v>
      </c>
      <c r="AK42" s="12">
        <f t="shared" si="17"/>
        <v>0</v>
      </c>
      <c r="AL42" s="12">
        <f t="shared" si="18"/>
        <v>0</v>
      </c>
      <c r="AN42" s="12">
        <f t="shared" si="19"/>
        <v>0</v>
      </c>
      <c r="AO42" s="12">
        <f t="shared" si="20"/>
        <v>0</v>
      </c>
      <c r="AQ42" s="12">
        <f t="shared" si="21"/>
        <v>0</v>
      </c>
      <c r="AR42" s="12">
        <f t="shared" si="22"/>
        <v>0</v>
      </c>
      <c r="AT42" s="12">
        <f t="shared" si="23"/>
        <v>0</v>
      </c>
      <c r="AU42" s="12">
        <f t="shared" si="24"/>
        <v>0</v>
      </c>
    </row>
    <row r="43" spans="2:47" x14ac:dyDescent="0.35">
      <c r="B43" s="12">
        <f t="shared" si="4"/>
        <v>0</v>
      </c>
      <c r="C43" s="15" t="str">
        <f t="shared" si="5"/>
        <v/>
      </c>
      <c r="D43" s="29" t="str">
        <f t="shared" si="0"/>
        <v>IL</v>
      </c>
      <c r="E43" s="53"/>
      <c r="F43" s="53"/>
      <c r="G43" s="53"/>
      <c r="H43" s="53"/>
      <c r="I43" s="53"/>
      <c r="J43" s="53"/>
      <c r="K43" s="53"/>
      <c r="L43" s="53"/>
      <c r="M43" s="54"/>
      <c r="N43" s="54"/>
      <c r="O43" s="54"/>
      <c r="P43" s="55"/>
      <c r="Q43" s="79"/>
      <c r="R43" s="78"/>
      <c r="S43" s="78"/>
      <c r="U43" s="7">
        <f t="shared" si="1"/>
        <v>0</v>
      </c>
      <c r="V43" s="7">
        <f t="shared" si="6"/>
        <v>0</v>
      </c>
      <c r="W43" s="7">
        <f t="shared" si="7"/>
        <v>0</v>
      </c>
      <c r="X43" s="7">
        <f t="shared" si="8"/>
        <v>0</v>
      </c>
      <c r="Y43" s="7">
        <f t="shared" si="9"/>
        <v>0</v>
      </c>
      <c r="Z43" s="7">
        <f t="shared" si="10"/>
        <v>0</v>
      </c>
      <c r="AA43" s="7">
        <f t="shared" si="11"/>
        <v>0</v>
      </c>
      <c r="AB43" s="7">
        <f t="shared" si="12"/>
        <v>0</v>
      </c>
      <c r="AC43" s="7">
        <f t="shared" si="13"/>
        <v>0</v>
      </c>
      <c r="AE43" s="12">
        <f t="shared" si="25"/>
        <v>0</v>
      </c>
      <c r="AF43" s="12">
        <f t="shared" si="14"/>
        <v>0</v>
      </c>
      <c r="AH43" s="12">
        <f t="shared" si="15"/>
        <v>0</v>
      </c>
      <c r="AI43" s="12">
        <f t="shared" si="16"/>
        <v>0</v>
      </c>
      <c r="AK43" s="12">
        <f t="shared" si="17"/>
        <v>0</v>
      </c>
      <c r="AL43" s="12">
        <f t="shared" si="18"/>
        <v>0</v>
      </c>
      <c r="AN43" s="12">
        <f t="shared" si="19"/>
        <v>0</v>
      </c>
      <c r="AO43" s="12">
        <f t="shared" si="20"/>
        <v>0</v>
      </c>
      <c r="AQ43" s="12">
        <f t="shared" si="21"/>
        <v>0</v>
      </c>
      <c r="AR43" s="12">
        <f t="shared" si="22"/>
        <v>0</v>
      </c>
      <c r="AT43" s="12">
        <f t="shared" si="23"/>
        <v>0</v>
      </c>
      <c r="AU43" s="12">
        <f t="shared" si="24"/>
        <v>0</v>
      </c>
    </row>
    <row r="44" spans="2:47" x14ac:dyDescent="0.35">
      <c r="B44" s="12">
        <f t="shared" si="4"/>
        <v>0</v>
      </c>
      <c r="C44" s="15" t="str">
        <f t="shared" si="5"/>
        <v/>
      </c>
      <c r="D44" s="29" t="str">
        <f t="shared" si="0"/>
        <v>IL</v>
      </c>
      <c r="E44" s="53"/>
      <c r="F44" s="53"/>
      <c r="G44" s="53"/>
      <c r="H44" s="53"/>
      <c r="I44" s="53"/>
      <c r="J44" s="53"/>
      <c r="K44" s="53"/>
      <c r="L44" s="53"/>
      <c r="M44" s="54"/>
      <c r="N44" s="54"/>
      <c r="O44" s="54"/>
      <c r="P44" s="55"/>
      <c r="Q44" s="79"/>
      <c r="R44" s="78"/>
      <c r="S44" s="78"/>
      <c r="U44" s="7">
        <f t="shared" si="1"/>
        <v>0</v>
      </c>
      <c r="V44" s="7">
        <f t="shared" si="6"/>
        <v>0</v>
      </c>
      <c r="W44" s="7">
        <f t="shared" si="7"/>
        <v>0</v>
      </c>
      <c r="X44" s="7">
        <f t="shared" si="8"/>
        <v>0</v>
      </c>
      <c r="Y44" s="7">
        <f t="shared" si="9"/>
        <v>0</v>
      </c>
      <c r="Z44" s="7">
        <f t="shared" si="10"/>
        <v>0</v>
      </c>
      <c r="AA44" s="7">
        <f t="shared" si="11"/>
        <v>0</v>
      </c>
      <c r="AB44" s="7">
        <f t="shared" si="12"/>
        <v>0</v>
      </c>
      <c r="AC44" s="7">
        <f t="shared" si="13"/>
        <v>0</v>
      </c>
      <c r="AE44" s="12">
        <f t="shared" si="25"/>
        <v>0</v>
      </c>
      <c r="AF44" s="12">
        <f t="shared" si="14"/>
        <v>0</v>
      </c>
      <c r="AH44" s="12">
        <f t="shared" si="15"/>
        <v>0</v>
      </c>
      <c r="AI44" s="12">
        <f t="shared" si="16"/>
        <v>0</v>
      </c>
      <c r="AK44" s="12">
        <f t="shared" si="17"/>
        <v>0</v>
      </c>
      <c r="AL44" s="12">
        <f t="shared" si="18"/>
        <v>0</v>
      </c>
      <c r="AN44" s="12">
        <f t="shared" si="19"/>
        <v>0</v>
      </c>
      <c r="AO44" s="12">
        <f t="shared" si="20"/>
        <v>0</v>
      </c>
      <c r="AQ44" s="12">
        <f t="shared" si="21"/>
        <v>0</v>
      </c>
      <c r="AR44" s="12">
        <f t="shared" si="22"/>
        <v>0</v>
      </c>
      <c r="AT44" s="12">
        <f t="shared" si="23"/>
        <v>0</v>
      </c>
      <c r="AU44" s="12">
        <f t="shared" si="24"/>
        <v>0</v>
      </c>
    </row>
    <row r="45" spans="2:47" x14ac:dyDescent="0.35">
      <c r="B45" s="12">
        <f t="shared" si="4"/>
        <v>0</v>
      </c>
      <c r="C45" s="15" t="str">
        <f t="shared" si="5"/>
        <v/>
      </c>
      <c r="D45" s="29" t="str">
        <f t="shared" si="0"/>
        <v>IL</v>
      </c>
      <c r="E45" s="53"/>
      <c r="F45" s="53"/>
      <c r="G45" s="53"/>
      <c r="H45" s="53"/>
      <c r="I45" s="53"/>
      <c r="J45" s="53"/>
      <c r="K45" s="53"/>
      <c r="L45" s="53"/>
      <c r="M45" s="54"/>
      <c r="N45" s="54"/>
      <c r="O45" s="54"/>
      <c r="P45" s="55"/>
      <c r="Q45" s="79"/>
      <c r="R45" s="78"/>
      <c r="S45" s="78"/>
      <c r="U45" s="7">
        <f t="shared" si="1"/>
        <v>0</v>
      </c>
      <c r="V45" s="7">
        <f t="shared" si="6"/>
        <v>0</v>
      </c>
      <c r="W45" s="7">
        <f t="shared" si="7"/>
        <v>0</v>
      </c>
      <c r="X45" s="7">
        <f t="shared" si="8"/>
        <v>0</v>
      </c>
      <c r="Y45" s="7">
        <f t="shared" si="9"/>
        <v>0</v>
      </c>
      <c r="Z45" s="7">
        <f t="shared" si="10"/>
        <v>0</v>
      </c>
      <c r="AA45" s="7">
        <f t="shared" si="11"/>
        <v>0</v>
      </c>
      <c r="AB45" s="7">
        <f t="shared" si="12"/>
        <v>0</v>
      </c>
      <c r="AC45" s="7">
        <f t="shared" si="13"/>
        <v>0</v>
      </c>
      <c r="AE45" s="12">
        <f t="shared" si="25"/>
        <v>0</v>
      </c>
      <c r="AF45" s="12">
        <f t="shared" si="14"/>
        <v>0</v>
      </c>
      <c r="AH45" s="12">
        <f t="shared" si="15"/>
        <v>0</v>
      </c>
      <c r="AI45" s="12">
        <f t="shared" si="16"/>
        <v>0</v>
      </c>
      <c r="AK45" s="12">
        <f t="shared" si="17"/>
        <v>0</v>
      </c>
      <c r="AL45" s="12">
        <f t="shared" si="18"/>
        <v>0</v>
      </c>
      <c r="AN45" s="12">
        <f t="shared" si="19"/>
        <v>0</v>
      </c>
      <c r="AO45" s="12">
        <f t="shared" si="20"/>
        <v>0</v>
      </c>
      <c r="AQ45" s="12">
        <f t="shared" si="21"/>
        <v>0</v>
      </c>
      <c r="AR45" s="12">
        <f t="shared" si="22"/>
        <v>0</v>
      </c>
      <c r="AT45" s="12">
        <f t="shared" si="23"/>
        <v>0</v>
      </c>
      <c r="AU45" s="12">
        <f t="shared" si="24"/>
        <v>0</v>
      </c>
    </row>
    <row r="46" spans="2:47" x14ac:dyDescent="0.35">
      <c r="B46" s="12">
        <f t="shared" si="4"/>
        <v>0</v>
      </c>
      <c r="C46" s="15" t="str">
        <f t="shared" si="5"/>
        <v/>
      </c>
      <c r="D46" s="29" t="str">
        <f t="shared" si="0"/>
        <v>IL</v>
      </c>
      <c r="E46" s="53"/>
      <c r="F46" s="53"/>
      <c r="G46" s="53"/>
      <c r="H46" s="53"/>
      <c r="I46" s="53"/>
      <c r="J46" s="53"/>
      <c r="K46" s="53"/>
      <c r="L46" s="53"/>
      <c r="M46" s="54"/>
      <c r="N46" s="54"/>
      <c r="O46" s="54"/>
      <c r="P46" s="55"/>
      <c r="Q46" s="79"/>
      <c r="R46" s="78"/>
      <c r="S46" s="78"/>
      <c r="U46" s="7">
        <f t="shared" si="1"/>
        <v>0</v>
      </c>
      <c r="V46" s="7">
        <f t="shared" si="6"/>
        <v>0</v>
      </c>
      <c r="W46" s="7">
        <f t="shared" si="7"/>
        <v>0</v>
      </c>
      <c r="X46" s="7">
        <f t="shared" si="8"/>
        <v>0</v>
      </c>
      <c r="Y46" s="7">
        <f t="shared" si="9"/>
        <v>0</v>
      </c>
      <c r="Z46" s="7">
        <f t="shared" si="10"/>
        <v>0</v>
      </c>
      <c r="AA46" s="7">
        <f t="shared" si="11"/>
        <v>0</v>
      </c>
      <c r="AB46" s="7">
        <f t="shared" si="12"/>
        <v>0</v>
      </c>
      <c r="AC46" s="7">
        <f t="shared" si="13"/>
        <v>0</v>
      </c>
      <c r="AE46" s="12">
        <f t="shared" si="25"/>
        <v>0</v>
      </c>
      <c r="AF46" s="12">
        <f t="shared" si="14"/>
        <v>0</v>
      </c>
      <c r="AH46" s="12">
        <f t="shared" si="15"/>
        <v>0</v>
      </c>
      <c r="AI46" s="12">
        <f t="shared" si="16"/>
        <v>0</v>
      </c>
      <c r="AK46" s="12">
        <f t="shared" si="17"/>
        <v>0</v>
      </c>
      <c r="AL46" s="12">
        <f t="shared" si="18"/>
        <v>0</v>
      </c>
      <c r="AN46" s="12">
        <f t="shared" si="19"/>
        <v>0</v>
      </c>
      <c r="AO46" s="12">
        <f t="shared" si="20"/>
        <v>0</v>
      </c>
      <c r="AQ46" s="12">
        <f t="shared" si="21"/>
        <v>0</v>
      </c>
      <c r="AR46" s="12">
        <f t="shared" si="22"/>
        <v>0</v>
      </c>
      <c r="AT46" s="12">
        <f t="shared" si="23"/>
        <v>0</v>
      </c>
      <c r="AU46" s="12">
        <f t="shared" si="24"/>
        <v>0</v>
      </c>
    </row>
    <row r="47" spans="2:47" x14ac:dyDescent="0.35">
      <c r="B47" s="12">
        <f t="shared" si="4"/>
        <v>0</v>
      </c>
      <c r="C47" s="15" t="str">
        <f t="shared" si="5"/>
        <v/>
      </c>
      <c r="D47" s="29" t="str">
        <f t="shared" si="0"/>
        <v>IL</v>
      </c>
      <c r="E47" s="53"/>
      <c r="F47" s="53"/>
      <c r="G47" s="53"/>
      <c r="H47" s="53"/>
      <c r="I47" s="53"/>
      <c r="J47" s="53"/>
      <c r="K47" s="53"/>
      <c r="L47" s="53"/>
      <c r="M47" s="54"/>
      <c r="N47" s="54"/>
      <c r="O47" s="54"/>
      <c r="P47" s="55"/>
      <c r="Q47" s="79"/>
      <c r="R47" s="78"/>
      <c r="S47" s="78"/>
      <c r="U47" s="7">
        <f t="shared" si="1"/>
        <v>0</v>
      </c>
      <c r="V47" s="7">
        <f t="shared" si="6"/>
        <v>0</v>
      </c>
      <c r="W47" s="7">
        <f t="shared" si="7"/>
        <v>0</v>
      </c>
      <c r="X47" s="7">
        <f t="shared" si="8"/>
        <v>0</v>
      </c>
      <c r="Y47" s="7">
        <f t="shared" si="9"/>
        <v>0</v>
      </c>
      <c r="Z47" s="7">
        <f t="shared" si="10"/>
        <v>0</v>
      </c>
      <c r="AA47" s="7">
        <f t="shared" si="11"/>
        <v>0</v>
      </c>
      <c r="AB47" s="7">
        <f t="shared" si="12"/>
        <v>0</v>
      </c>
      <c r="AC47" s="7">
        <f t="shared" si="13"/>
        <v>0</v>
      </c>
      <c r="AE47" s="12">
        <f t="shared" si="25"/>
        <v>0</v>
      </c>
      <c r="AF47" s="12">
        <f t="shared" si="14"/>
        <v>0</v>
      </c>
      <c r="AH47" s="12">
        <f t="shared" si="15"/>
        <v>0</v>
      </c>
      <c r="AI47" s="12">
        <f t="shared" si="16"/>
        <v>0</v>
      </c>
      <c r="AK47" s="12">
        <f t="shared" si="17"/>
        <v>0</v>
      </c>
      <c r="AL47" s="12">
        <f t="shared" si="18"/>
        <v>0</v>
      </c>
      <c r="AN47" s="12">
        <f t="shared" si="19"/>
        <v>0</v>
      </c>
      <c r="AO47" s="12">
        <f t="shared" si="20"/>
        <v>0</v>
      </c>
      <c r="AQ47" s="12">
        <f t="shared" si="21"/>
        <v>0</v>
      </c>
      <c r="AR47" s="12">
        <f t="shared" si="22"/>
        <v>0</v>
      </c>
      <c r="AT47" s="12">
        <f t="shared" si="23"/>
        <v>0</v>
      </c>
      <c r="AU47" s="12">
        <f t="shared" si="24"/>
        <v>0</v>
      </c>
    </row>
    <row r="48" spans="2:47" x14ac:dyDescent="0.35">
      <c r="B48" s="12">
        <f t="shared" si="4"/>
        <v>0</v>
      </c>
      <c r="C48" s="15" t="str">
        <f t="shared" si="5"/>
        <v/>
      </c>
      <c r="D48" s="29" t="str">
        <f t="shared" si="0"/>
        <v>IL</v>
      </c>
      <c r="E48" s="53"/>
      <c r="F48" s="53"/>
      <c r="G48" s="53"/>
      <c r="H48" s="53"/>
      <c r="I48" s="53"/>
      <c r="J48" s="53"/>
      <c r="K48" s="53"/>
      <c r="L48" s="53"/>
      <c r="M48" s="54"/>
      <c r="N48" s="54"/>
      <c r="O48" s="54"/>
      <c r="P48" s="55"/>
      <c r="Q48" s="79"/>
      <c r="R48" s="78"/>
      <c r="S48" s="78"/>
      <c r="U48" s="7">
        <f t="shared" si="1"/>
        <v>0</v>
      </c>
      <c r="V48" s="7">
        <f t="shared" si="6"/>
        <v>0</v>
      </c>
      <c r="W48" s="7">
        <f t="shared" si="7"/>
        <v>0</v>
      </c>
      <c r="X48" s="7">
        <f t="shared" si="8"/>
        <v>0</v>
      </c>
      <c r="Y48" s="7">
        <f t="shared" si="9"/>
        <v>0</v>
      </c>
      <c r="Z48" s="7">
        <f t="shared" si="10"/>
        <v>0</v>
      </c>
      <c r="AA48" s="7">
        <f t="shared" si="11"/>
        <v>0</v>
      </c>
      <c r="AB48" s="7">
        <f t="shared" si="12"/>
        <v>0</v>
      </c>
      <c r="AC48" s="7">
        <f t="shared" si="13"/>
        <v>0</v>
      </c>
      <c r="AE48" s="12">
        <f t="shared" si="25"/>
        <v>0</v>
      </c>
      <c r="AF48" s="12">
        <f t="shared" si="14"/>
        <v>0</v>
      </c>
      <c r="AH48" s="12">
        <f t="shared" si="15"/>
        <v>0</v>
      </c>
      <c r="AI48" s="12">
        <f t="shared" si="16"/>
        <v>0</v>
      </c>
      <c r="AK48" s="12">
        <f t="shared" si="17"/>
        <v>0</v>
      </c>
      <c r="AL48" s="12">
        <f t="shared" si="18"/>
        <v>0</v>
      </c>
      <c r="AN48" s="12">
        <f t="shared" si="19"/>
        <v>0</v>
      </c>
      <c r="AO48" s="12">
        <f t="shared" si="20"/>
        <v>0</v>
      </c>
      <c r="AQ48" s="12">
        <f t="shared" si="21"/>
        <v>0</v>
      </c>
      <c r="AR48" s="12">
        <f t="shared" si="22"/>
        <v>0</v>
      </c>
      <c r="AT48" s="12">
        <f t="shared" si="23"/>
        <v>0</v>
      </c>
      <c r="AU48" s="12">
        <f t="shared" si="24"/>
        <v>0</v>
      </c>
    </row>
    <row r="49" spans="2:47" x14ac:dyDescent="0.35">
      <c r="B49" s="12">
        <f t="shared" si="4"/>
        <v>0</v>
      </c>
      <c r="C49" s="15" t="str">
        <f t="shared" si="5"/>
        <v/>
      </c>
      <c r="D49" s="29" t="str">
        <f t="shared" si="0"/>
        <v>IL</v>
      </c>
      <c r="E49" s="53"/>
      <c r="F49" s="53"/>
      <c r="G49" s="53"/>
      <c r="H49" s="53"/>
      <c r="I49" s="53"/>
      <c r="J49" s="53"/>
      <c r="K49" s="53"/>
      <c r="L49" s="53"/>
      <c r="M49" s="54"/>
      <c r="N49" s="54"/>
      <c r="O49" s="54"/>
      <c r="P49" s="55"/>
      <c r="Q49" s="79"/>
      <c r="R49" s="78"/>
      <c r="S49" s="78"/>
      <c r="U49" s="7">
        <f t="shared" si="1"/>
        <v>0</v>
      </c>
      <c r="V49" s="7">
        <f t="shared" si="6"/>
        <v>0</v>
      </c>
      <c r="W49" s="7">
        <f t="shared" si="7"/>
        <v>0</v>
      </c>
      <c r="X49" s="7">
        <f t="shared" si="8"/>
        <v>0</v>
      </c>
      <c r="Y49" s="7">
        <f t="shared" si="9"/>
        <v>0</v>
      </c>
      <c r="Z49" s="7">
        <f t="shared" si="10"/>
        <v>0</v>
      </c>
      <c r="AA49" s="7">
        <f t="shared" si="11"/>
        <v>0</v>
      </c>
      <c r="AB49" s="7">
        <f t="shared" si="12"/>
        <v>0</v>
      </c>
      <c r="AC49" s="7">
        <f t="shared" si="13"/>
        <v>0</v>
      </c>
      <c r="AE49" s="12">
        <f t="shared" si="25"/>
        <v>0</v>
      </c>
      <c r="AF49" s="12">
        <f t="shared" si="14"/>
        <v>0</v>
      </c>
      <c r="AH49" s="12">
        <f t="shared" si="15"/>
        <v>0</v>
      </c>
      <c r="AI49" s="12">
        <f t="shared" si="16"/>
        <v>0</v>
      </c>
      <c r="AK49" s="12">
        <f t="shared" si="17"/>
        <v>0</v>
      </c>
      <c r="AL49" s="12">
        <f t="shared" si="18"/>
        <v>0</v>
      </c>
      <c r="AN49" s="12">
        <f t="shared" si="19"/>
        <v>0</v>
      </c>
      <c r="AO49" s="12">
        <f t="shared" si="20"/>
        <v>0</v>
      </c>
      <c r="AQ49" s="12">
        <f t="shared" si="21"/>
        <v>0</v>
      </c>
      <c r="AR49" s="12">
        <f t="shared" si="22"/>
        <v>0</v>
      </c>
      <c r="AT49" s="12">
        <f t="shared" si="23"/>
        <v>0</v>
      </c>
      <c r="AU49" s="12">
        <f t="shared" si="24"/>
        <v>0</v>
      </c>
    </row>
    <row r="50" spans="2:47" x14ac:dyDescent="0.35">
      <c r="B50" s="12">
        <f t="shared" si="4"/>
        <v>0</v>
      </c>
      <c r="C50" s="15" t="str">
        <f t="shared" si="5"/>
        <v/>
      </c>
      <c r="D50" s="29" t="str">
        <f t="shared" si="0"/>
        <v>IL</v>
      </c>
      <c r="E50" s="53"/>
      <c r="F50" s="53"/>
      <c r="G50" s="53"/>
      <c r="H50" s="53"/>
      <c r="I50" s="53"/>
      <c r="J50" s="53"/>
      <c r="K50" s="53"/>
      <c r="L50" s="53"/>
      <c r="M50" s="54"/>
      <c r="N50" s="54"/>
      <c r="O50" s="54"/>
      <c r="P50" s="55"/>
      <c r="Q50" s="79"/>
      <c r="R50" s="78"/>
      <c r="S50" s="78"/>
      <c r="U50" s="7">
        <f t="shared" si="1"/>
        <v>0</v>
      </c>
      <c r="V50" s="7">
        <f t="shared" si="6"/>
        <v>0</v>
      </c>
      <c r="W50" s="7">
        <f t="shared" si="7"/>
        <v>0</v>
      </c>
      <c r="X50" s="7">
        <f t="shared" si="8"/>
        <v>0</v>
      </c>
      <c r="Y50" s="7">
        <f t="shared" si="9"/>
        <v>0</v>
      </c>
      <c r="Z50" s="7">
        <f t="shared" si="10"/>
        <v>0</v>
      </c>
      <c r="AA50" s="7">
        <f t="shared" si="11"/>
        <v>0</v>
      </c>
      <c r="AB50" s="7">
        <f t="shared" si="12"/>
        <v>0</v>
      </c>
      <c r="AC50" s="7">
        <f t="shared" si="13"/>
        <v>0</v>
      </c>
      <c r="AE50" s="12">
        <f t="shared" si="25"/>
        <v>0</v>
      </c>
      <c r="AF50" s="12">
        <f t="shared" si="14"/>
        <v>0</v>
      </c>
      <c r="AH50" s="12">
        <f t="shared" si="15"/>
        <v>0</v>
      </c>
      <c r="AI50" s="12">
        <f t="shared" si="16"/>
        <v>0</v>
      </c>
      <c r="AK50" s="12">
        <f t="shared" si="17"/>
        <v>0</v>
      </c>
      <c r="AL50" s="12">
        <f t="shared" si="18"/>
        <v>0</v>
      </c>
      <c r="AN50" s="12">
        <f t="shared" si="19"/>
        <v>0</v>
      </c>
      <c r="AO50" s="12">
        <f t="shared" si="20"/>
        <v>0</v>
      </c>
      <c r="AQ50" s="12">
        <f t="shared" si="21"/>
        <v>0</v>
      </c>
      <c r="AR50" s="12">
        <f t="shared" si="22"/>
        <v>0</v>
      </c>
      <c r="AT50" s="12">
        <f t="shared" si="23"/>
        <v>0</v>
      </c>
      <c r="AU50" s="12">
        <f t="shared" si="24"/>
        <v>0</v>
      </c>
    </row>
    <row r="51" spans="2:47" x14ac:dyDescent="0.35">
      <c r="B51" s="12">
        <f t="shared" si="4"/>
        <v>0</v>
      </c>
      <c r="C51" s="15" t="str">
        <f t="shared" si="5"/>
        <v/>
      </c>
      <c r="D51" s="29" t="str">
        <f t="shared" si="0"/>
        <v>IL</v>
      </c>
      <c r="E51" s="53"/>
      <c r="F51" s="53"/>
      <c r="G51" s="53"/>
      <c r="H51" s="53"/>
      <c r="I51" s="53"/>
      <c r="J51" s="53"/>
      <c r="K51" s="53"/>
      <c r="L51" s="53"/>
      <c r="M51" s="54"/>
      <c r="N51" s="54"/>
      <c r="O51" s="54"/>
      <c r="P51" s="55"/>
      <c r="Q51" s="79"/>
      <c r="R51" s="78"/>
      <c r="S51" s="78"/>
      <c r="U51" s="7">
        <f t="shared" si="1"/>
        <v>0</v>
      </c>
      <c r="V51" s="7">
        <f t="shared" si="6"/>
        <v>0</v>
      </c>
      <c r="W51" s="7">
        <f t="shared" si="7"/>
        <v>0</v>
      </c>
      <c r="X51" s="7">
        <f t="shared" si="8"/>
        <v>0</v>
      </c>
      <c r="Y51" s="7">
        <f t="shared" si="9"/>
        <v>0</v>
      </c>
      <c r="Z51" s="7">
        <f t="shared" si="10"/>
        <v>0</v>
      </c>
      <c r="AA51" s="7">
        <f t="shared" si="11"/>
        <v>0</v>
      </c>
      <c r="AB51" s="7">
        <f t="shared" si="12"/>
        <v>0</v>
      </c>
      <c r="AC51" s="7">
        <f t="shared" si="13"/>
        <v>0</v>
      </c>
      <c r="AE51" s="12">
        <f t="shared" si="25"/>
        <v>0</v>
      </c>
      <c r="AF51" s="12">
        <f t="shared" si="14"/>
        <v>0</v>
      </c>
      <c r="AH51" s="12">
        <f t="shared" si="15"/>
        <v>0</v>
      </c>
      <c r="AI51" s="12">
        <f t="shared" si="16"/>
        <v>0</v>
      </c>
      <c r="AK51" s="12">
        <f t="shared" si="17"/>
        <v>0</v>
      </c>
      <c r="AL51" s="12">
        <f t="shared" si="18"/>
        <v>0</v>
      </c>
      <c r="AN51" s="12">
        <f t="shared" si="19"/>
        <v>0</v>
      </c>
      <c r="AO51" s="12">
        <f t="shared" si="20"/>
        <v>0</v>
      </c>
      <c r="AQ51" s="12">
        <f t="shared" si="21"/>
        <v>0</v>
      </c>
      <c r="AR51" s="12">
        <f t="shared" si="22"/>
        <v>0</v>
      </c>
      <c r="AT51" s="12">
        <f t="shared" si="23"/>
        <v>0</v>
      </c>
      <c r="AU51" s="12">
        <f t="shared" si="24"/>
        <v>0</v>
      </c>
    </row>
    <row r="52" spans="2:47" x14ac:dyDescent="0.35">
      <c r="B52" s="12">
        <f t="shared" si="4"/>
        <v>0</v>
      </c>
      <c r="C52" s="15" t="str">
        <f t="shared" si="5"/>
        <v/>
      </c>
      <c r="D52" s="29" t="str">
        <f t="shared" si="0"/>
        <v>IL</v>
      </c>
      <c r="E52" s="53"/>
      <c r="F52" s="53"/>
      <c r="G52" s="53"/>
      <c r="H52" s="53"/>
      <c r="I52" s="53"/>
      <c r="J52" s="53"/>
      <c r="K52" s="53"/>
      <c r="L52" s="53"/>
      <c r="M52" s="54"/>
      <c r="N52" s="54"/>
      <c r="O52" s="54"/>
      <c r="P52" s="55"/>
      <c r="Q52" s="79"/>
      <c r="R52" s="78"/>
      <c r="S52" s="78"/>
      <c r="U52" s="7">
        <f t="shared" si="1"/>
        <v>0</v>
      </c>
      <c r="V52" s="7">
        <f t="shared" si="6"/>
        <v>0</v>
      </c>
      <c r="W52" s="7">
        <f t="shared" si="7"/>
        <v>0</v>
      </c>
      <c r="X52" s="7">
        <f t="shared" si="8"/>
        <v>0</v>
      </c>
      <c r="Y52" s="7">
        <f t="shared" si="9"/>
        <v>0</v>
      </c>
      <c r="Z52" s="7">
        <f t="shared" si="10"/>
        <v>0</v>
      </c>
      <c r="AA52" s="7">
        <f t="shared" si="11"/>
        <v>0</v>
      </c>
      <c r="AB52" s="7">
        <f t="shared" si="12"/>
        <v>0</v>
      </c>
      <c r="AC52" s="7">
        <f t="shared" si="13"/>
        <v>0</v>
      </c>
      <c r="AE52" s="12">
        <f t="shared" si="25"/>
        <v>0</v>
      </c>
      <c r="AF52" s="12">
        <f t="shared" si="14"/>
        <v>0</v>
      </c>
      <c r="AH52" s="12">
        <f t="shared" si="15"/>
        <v>0</v>
      </c>
      <c r="AI52" s="12">
        <f t="shared" si="16"/>
        <v>0</v>
      </c>
      <c r="AK52" s="12">
        <f t="shared" si="17"/>
        <v>0</v>
      </c>
      <c r="AL52" s="12">
        <f t="shared" si="18"/>
        <v>0</v>
      </c>
      <c r="AN52" s="12">
        <f t="shared" si="19"/>
        <v>0</v>
      </c>
      <c r="AO52" s="12">
        <f t="shared" si="20"/>
        <v>0</v>
      </c>
      <c r="AQ52" s="12">
        <f t="shared" si="21"/>
        <v>0</v>
      </c>
      <c r="AR52" s="12">
        <f t="shared" si="22"/>
        <v>0</v>
      </c>
      <c r="AT52" s="12">
        <f t="shared" si="23"/>
        <v>0</v>
      </c>
      <c r="AU52" s="12">
        <f t="shared" si="24"/>
        <v>0</v>
      </c>
    </row>
    <row r="53" spans="2:47" x14ac:dyDescent="0.35">
      <c r="B53" s="12">
        <f t="shared" si="4"/>
        <v>0</v>
      </c>
      <c r="C53" s="15" t="str">
        <f t="shared" si="5"/>
        <v/>
      </c>
      <c r="D53" s="29" t="str">
        <f t="shared" si="0"/>
        <v>IL</v>
      </c>
      <c r="E53" s="53"/>
      <c r="F53" s="53"/>
      <c r="G53" s="53"/>
      <c r="H53" s="53"/>
      <c r="I53" s="53"/>
      <c r="J53" s="53"/>
      <c r="K53" s="53"/>
      <c r="L53" s="53"/>
      <c r="M53" s="54"/>
      <c r="N53" s="54"/>
      <c r="O53" s="54"/>
      <c r="P53" s="55"/>
      <c r="Q53" s="79"/>
      <c r="R53" s="78"/>
      <c r="S53" s="78"/>
      <c r="U53" s="7">
        <f t="shared" si="1"/>
        <v>0</v>
      </c>
      <c r="V53" s="7">
        <f t="shared" si="6"/>
        <v>0</v>
      </c>
      <c r="W53" s="7">
        <f t="shared" si="7"/>
        <v>0</v>
      </c>
      <c r="X53" s="7">
        <f t="shared" si="8"/>
        <v>0</v>
      </c>
      <c r="Y53" s="7">
        <f t="shared" si="9"/>
        <v>0</v>
      </c>
      <c r="Z53" s="7">
        <f t="shared" si="10"/>
        <v>0</v>
      </c>
      <c r="AA53" s="7">
        <f t="shared" si="11"/>
        <v>0</v>
      </c>
      <c r="AB53" s="7">
        <f t="shared" si="12"/>
        <v>0</v>
      </c>
      <c r="AC53" s="7">
        <f t="shared" si="13"/>
        <v>0</v>
      </c>
      <c r="AE53" s="12">
        <f t="shared" si="25"/>
        <v>0</v>
      </c>
      <c r="AF53" s="12">
        <f t="shared" si="14"/>
        <v>0</v>
      </c>
      <c r="AH53" s="12">
        <f t="shared" si="15"/>
        <v>0</v>
      </c>
      <c r="AI53" s="12">
        <f t="shared" si="16"/>
        <v>0</v>
      </c>
      <c r="AK53" s="12">
        <f t="shared" si="17"/>
        <v>0</v>
      </c>
      <c r="AL53" s="12">
        <f t="shared" si="18"/>
        <v>0</v>
      </c>
      <c r="AN53" s="12">
        <f t="shared" si="19"/>
        <v>0</v>
      </c>
      <c r="AO53" s="12">
        <f t="shared" si="20"/>
        <v>0</v>
      </c>
      <c r="AQ53" s="12">
        <f t="shared" si="21"/>
        <v>0</v>
      </c>
      <c r="AR53" s="12">
        <f t="shared" si="22"/>
        <v>0</v>
      </c>
      <c r="AT53" s="12">
        <f t="shared" si="23"/>
        <v>0</v>
      </c>
      <c r="AU53" s="12">
        <f t="shared" si="24"/>
        <v>0</v>
      </c>
    </row>
    <row r="54" spans="2:47" x14ac:dyDescent="0.35">
      <c r="B54" s="12">
        <f t="shared" si="4"/>
        <v>0</v>
      </c>
      <c r="C54" s="15" t="str">
        <f t="shared" si="5"/>
        <v/>
      </c>
      <c r="D54" s="29" t="str">
        <f t="shared" si="0"/>
        <v>IL</v>
      </c>
      <c r="E54" s="53"/>
      <c r="F54" s="53"/>
      <c r="G54" s="53"/>
      <c r="H54" s="53"/>
      <c r="I54" s="53"/>
      <c r="J54" s="53"/>
      <c r="K54" s="53"/>
      <c r="L54" s="53"/>
      <c r="M54" s="54"/>
      <c r="N54" s="54"/>
      <c r="O54" s="54"/>
      <c r="P54" s="55"/>
      <c r="Q54" s="79"/>
      <c r="R54" s="78"/>
      <c r="S54" s="78"/>
      <c r="U54" s="7">
        <f t="shared" si="1"/>
        <v>0</v>
      </c>
      <c r="V54" s="7">
        <f t="shared" si="6"/>
        <v>0</v>
      </c>
      <c r="W54" s="7">
        <f t="shared" si="7"/>
        <v>0</v>
      </c>
      <c r="X54" s="7">
        <f t="shared" si="8"/>
        <v>0</v>
      </c>
      <c r="Y54" s="7">
        <f t="shared" si="9"/>
        <v>0</v>
      </c>
      <c r="Z54" s="7">
        <f t="shared" si="10"/>
        <v>0</v>
      </c>
      <c r="AA54" s="7">
        <f t="shared" si="11"/>
        <v>0</v>
      </c>
      <c r="AB54" s="7">
        <f t="shared" si="12"/>
        <v>0</v>
      </c>
      <c r="AC54" s="7">
        <f t="shared" si="13"/>
        <v>0</v>
      </c>
      <c r="AE54" s="12">
        <f t="shared" si="25"/>
        <v>0</v>
      </c>
      <c r="AF54" s="12">
        <f t="shared" si="14"/>
        <v>0</v>
      </c>
      <c r="AH54" s="12">
        <f t="shared" si="15"/>
        <v>0</v>
      </c>
      <c r="AI54" s="12">
        <f t="shared" si="16"/>
        <v>0</v>
      </c>
      <c r="AK54" s="12">
        <f t="shared" si="17"/>
        <v>0</v>
      </c>
      <c r="AL54" s="12">
        <f t="shared" si="18"/>
        <v>0</v>
      </c>
      <c r="AN54" s="12">
        <f t="shared" si="19"/>
        <v>0</v>
      </c>
      <c r="AO54" s="12">
        <f t="shared" si="20"/>
        <v>0</v>
      </c>
      <c r="AQ54" s="12">
        <f t="shared" si="21"/>
        <v>0</v>
      </c>
      <c r="AR54" s="12">
        <f t="shared" si="22"/>
        <v>0</v>
      </c>
      <c r="AT54" s="12">
        <f t="shared" si="23"/>
        <v>0</v>
      </c>
      <c r="AU54" s="12">
        <f t="shared" si="24"/>
        <v>0</v>
      </c>
    </row>
    <row r="55" spans="2:47" x14ac:dyDescent="0.35">
      <c r="B55" s="12">
        <f t="shared" si="4"/>
        <v>0</v>
      </c>
      <c r="C55" s="15" t="str">
        <f t="shared" si="5"/>
        <v/>
      </c>
      <c r="D55" s="29" t="str">
        <f t="shared" si="0"/>
        <v>IL</v>
      </c>
      <c r="E55" s="53"/>
      <c r="F55" s="53"/>
      <c r="G55" s="53"/>
      <c r="H55" s="53"/>
      <c r="I55" s="53"/>
      <c r="J55" s="53"/>
      <c r="K55" s="53"/>
      <c r="L55" s="53"/>
      <c r="M55" s="54"/>
      <c r="N55" s="54"/>
      <c r="O55" s="54"/>
      <c r="P55" s="55"/>
      <c r="Q55" s="79"/>
      <c r="R55" s="78"/>
      <c r="S55" s="78"/>
      <c r="U55" s="7">
        <f t="shared" si="1"/>
        <v>0</v>
      </c>
      <c r="V55" s="7">
        <f t="shared" si="6"/>
        <v>0</v>
      </c>
      <c r="W55" s="7">
        <f t="shared" si="7"/>
        <v>0</v>
      </c>
      <c r="X55" s="7">
        <f t="shared" si="8"/>
        <v>0</v>
      </c>
      <c r="Y55" s="7">
        <f t="shared" si="9"/>
        <v>0</v>
      </c>
      <c r="Z55" s="7">
        <f t="shared" si="10"/>
        <v>0</v>
      </c>
      <c r="AA55" s="7">
        <f t="shared" si="11"/>
        <v>0</v>
      </c>
      <c r="AB55" s="7">
        <f t="shared" si="12"/>
        <v>0</v>
      </c>
      <c r="AC55" s="7">
        <f t="shared" si="13"/>
        <v>0</v>
      </c>
      <c r="AE55" s="12">
        <f t="shared" si="25"/>
        <v>0</v>
      </c>
      <c r="AF55" s="12">
        <f t="shared" si="14"/>
        <v>0</v>
      </c>
      <c r="AH55" s="12">
        <f t="shared" si="15"/>
        <v>0</v>
      </c>
      <c r="AI55" s="12">
        <f t="shared" si="16"/>
        <v>0</v>
      </c>
      <c r="AK55" s="12">
        <f t="shared" si="17"/>
        <v>0</v>
      </c>
      <c r="AL55" s="12">
        <f t="shared" si="18"/>
        <v>0</v>
      </c>
      <c r="AN55" s="12">
        <f t="shared" si="19"/>
        <v>0</v>
      </c>
      <c r="AO55" s="12">
        <f t="shared" si="20"/>
        <v>0</v>
      </c>
      <c r="AQ55" s="12">
        <f t="shared" si="21"/>
        <v>0</v>
      </c>
      <c r="AR55" s="12">
        <f t="shared" si="22"/>
        <v>0</v>
      </c>
      <c r="AT55" s="12">
        <f t="shared" si="23"/>
        <v>0</v>
      </c>
      <c r="AU55" s="12">
        <f t="shared" si="24"/>
        <v>0</v>
      </c>
    </row>
    <row r="56" spans="2:47" x14ac:dyDescent="0.35">
      <c r="B56" s="12">
        <f t="shared" si="4"/>
        <v>0</v>
      </c>
      <c r="C56" s="15" t="str">
        <f t="shared" si="5"/>
        <v/>
      </c>
      <c r="D56" s="29" t="str">
        <f t="shared" si="0"/>
        <v>IL</v>
      </c>
      <c r="E56" s="53"/>
      <c r="F56" s="53"/>
      <c r="G56" s="53"/>
      <c r="H56" s="53"/>
      <c r="I56" s="53"/>
      <c r="J56" s="53"/>
      <c r="K56" s="53"/>
      <c r="L56" s="53"/>
      <c r="M56" s="54"/>
      <c r="N56" s="54"/>
      <c r="O56" s="54"/>
      <c r="P56" s="55"/>
      <c r="Q56" s="79"/>
      <c r="R56" s="78"/>
      <c r="S56" s="78"/>
      <c r="U56" s="7">
        <f t="shared" si="1"/>
        <v>0</v>
      </c>
      <c r="V56" s="7">
        <f t="shared" si="6"/>
        <v>0</v>
      </c>
      <c r="W56" s="7">
        <f t="shared" si="7"/>
        <v>0</v>
      </c>
      <c r="X56" s="7">
        <f t="shared" si="8"/>
        <v>0</v>
      </c>
      <c r="Y56" s="7">
        <f t="shared" si="9"/>
        <v>0</v>
      </c>
      <c r="Z56" s="7">
        <f t="shared" si="10"/>
        <v>0</v>
      </c>
      <c r="AA56" s="7">
        <f t="shared" si="11"/>
        <v>0</v>
      </c>
      <c r="AB56" s="7">
        <f t="shared" si="12"/>
        <v>0</v>
      </c>
      <c r="AC56" s="7">
        <f t="shared" si="13"/>
        <v>0</v>
      </c>
      <c r="AE56" s="12">
        <f t="shared" si="25"/>
        <v>0</v>
      </c>
      <c r="AF56" s="12">
        <f t="shared" si="14"/>
        <v>0</v>
      </c>
      <c r="AH56" s="12">
        <f t="shared" si="15"/>
        <v>0</v>
      </c>
      <c r="AI56" s="12">
        <f t="shared" si="16"/>
        <v>0</v>
      </c>
      <c r="AK56" s="12">
        <f t="shared" si="17"/>
        <v>0</v>
      </c>
      <c r="AL56" s="12">
        <f t="shared" si="18"/>
        <v>0</v>
      </c>
      <c r="AN56" s="12">
        <f t="shared" si="19"/>
        <v>0</v>
      </c>
      <c r="AO56" s="12">
        <f t="shared" si="20"/>
        <v>0</v>
      </c>
      <c r="AQ56" s="12">
        <f t="shared" si="21"/>
        <v>0</v>
      </c>
      <c r="AR56" s="12">
        <f t="shared" si="22"/>
        <v>0</v>
      </c>
      <c r="AT56" s="12">
        <f t="shared" si="23"/>
        <v>0</v>
      </c>
      <c r="AU56" s="12">
        <f t="shared" si="24"/>
        <v>0</v>
      </c>
    </row>
    <row r="57" spans="2:47" x14ac:dyDescent="0.35">
      <c r="B57" s="12">
        <f t="shared" si="4"/>
        <v>0</v>
      </c>
      <c r="C57" s="15" t="str">
        <f t="shared" si="5"/>
        <v/>
      </c>
      <c r="D57" s="29" t="str">
        <f t="shared" si="0"/>
        <v>IL</v>
      </c>
      <c r="E57" s="53"/>
      <c r="F57" s="53"/>
      <c r="G57" s="53"/>
      <c r="H57" s="53"/>
      <c r="I57" s="53"/>
      <c r="J57" s="53"/>
      <c r="K57" s="53"/>
      <c r="L57" s="53"/>
      <c r="M57" s="54"/>
      <c r="N57" s="54"/>
      <c r="O57" s="54"/>
      <c r="P57" s="55"/>
      <c r="Q57" s="79"/>
      <c r="R57" s="78"/>
      <c r="S57" s="78"/>
      <c r="U57" s="7">
        <f t="shared" si="1"/>
        <v>0</v>
      </c>
      <c r="V57" s="7">
        <f t="shared" si="6"/>
        <v>0</v>
      </c>
      <c r="W57" s="7">
        <f t="shared" si="7"/>
        <v>0</v>
      </c>
      <c r="X57" s="7">
        <f t="shared" si="8"/>
        <v>0</v>
      </c>
      <c r="Y57" s="7">
        <f t="shared" si="9"/>
        <v>0</v>
      </c>
      <c r="Z57" s="7">
        <f t="shared" si="10"/>
        <v>0</v>
      </c>
      <c r="AA57" s="7">
        <f t="shared" si="11"/>
        <v>0</v>
      </c>
      <c r="AB57" s="7">
        <f t="shared" si="12"/>
        <v>0</v>
      </c>
      <c r="AC57" s="7">
        <f t="shared" si="13"/>
        <v>0</v>
      </c>
      <c r="AE57" s="12">
        <f t="shared" si="25"/>
        <v>0</v>
      </c>
      <c r="AF57" s="12">
        <f t="shared" si="14"/>
        <v>0</v>
      </c>
      <c r="AH57" s="12">
        <f t="shared" si="15"/>
        <v>0</v>
      </c>
      <c r="AI57" s="12">
        <f t="shared" si="16"/>
        <v>0</v>
      </c>
      <c r="AK57" s="12">
        <f t="shared" si="17"/>
        <v>0</v>
      </c>
      <c r="AL57" s="12">
        <f t="shared" si="18"/>
        <v>0</v>
      </c>
      <c r="AN57" s="12">
        <f t="shared" si="19"/>
        <v>0</v>
      </c>
      <c r="AO57" s="12">
        <f t="shared" si="20"/>
        <v>0</v>
      </c>
      <c r="AQ57" s="12">
        <f t="shared" si="21"/>
        <v>0</v>
      </c>
      <c r="AR57" s="12">
        <f t="shared" si="22"/>
        <v>0</v>
      </c>
      <c r="AT57" s="12">
        <f t="shared" si="23"/>
        <v>0</v>
      </c>
      <c r="AU57" s="12">
        <f t="shared" si="24"/>
        <v>0</v>
      </c>
    </row>
    <row r="58" spans="2:47" x14ac:dyDescent="0.35">
      <c r="B58" s="12">
        <f t="shared" si="4"/>
        <v>0</v>
      </c>
      <c r="C58" s="15" t="str">
        <f t="shared" si="5"/>
        <v/>
      </c>
      <c r="D58" s="29" t="str">
        <f t="shared" si="0"/>
        <v>IL</v>
      </c>
      <c r="E58" s="53"/>
      <c r="F58" s="53"/>
      <c r="G58" s="53"/>
      <c r="H58" s="53"/>
      <c r="I58" s="53"/>
      <c r="J58" s="53"/>
      <c r="K58" s="53"/>
      <c r="L58" s="53"/>
      <c r="M58" s="54"/>
      <c r="N58" s="54"/>
      <c r="O58" s="54"/>
      <c r="P58" s="55"/>
      <c r="Q58" s="79"/>
      <c r="R58" s="78"/>
      <c r="S58" s="78"/>
      <c r="U58" s="7">
        <f t="shared" si="1"/>
        <v>0</v>
      </c>
      <c r="V58" s="7">
        <f t="shared" si="6"/>
        <v>0</v>
      </c>
      <c r="W58" s="7">
        <f t="shared" si="7"/>
        <v>0</v>
      </c>
      <c r="X58" s="7">
        <f t="shared" si="8"/>
        <v>0</v>
      </c>
      <c r="Y58" s="7">
        <f t="shared" si="9"/>
        <v>0</v>
      </c>
      <c r="Z58" s="7">
        <f t="shared" si="10"/>
        <v>0</v>
      </c>
      <c r="AA58" s="7">
        <f t="shared" si="11"/>
        <v>0</v>
      </c>
      <c r="AB58" s="7">
        <f t="shared" si="12"/>
        <v>0</v>
      </c>
      <c r="AC58" s="7">
        <f t="shared" si="13"/>
        <v>0</v>
      </c>
      <c r="AE58" s="12">
        <f t="shared" si="25"/>
        <v>0</v>
      </c>
      <c r="AF58" s="12">
        <f t="shared" si="14"/>
        <v>0</v>
      </c>
      <c r="AH58" s="12">
        <f t="shared" si="15"/>
        <v>0</v>
      </c>
      <c r="AI58" s="12">
        <f t="shared" si="16"/>
        <v>0</v>
      </c>
      <c r="AK58" s="12">
        <f t="shared" si="17"/>
        <v>0</v>
      </c>
      <c r="AL58" s="12">
        <f t="shared" si="18"/>
        <v>0</v>
      </c>
      <c r="AN58" s="12">
        <f t="shared" si="19"/>
        <v>0</v>
      </c>
      <c r="AO58" s="12">
        <f t="shared" si="20"/>
        <v>0</v>
      </c>
      <c r="AQ58" s="12">
        <f t="shared" si="21"/>
        <v>0</v>
      </c>
      <c r="AR58" s="12">
        <f t="shared" si="22"/>
        <v>0</v>
      </c>
      <c r="AT58" s="12">
        <f t="shared" si="23"/>
        <v>0</v>
      </c>
      <c r="AU58" s="12">
        <f t="shared" si="24"/>
        <v>0</v>
      </c>
    </row>
    <row r="59" spans="2:47" x14ac:dyDescent="0.35">
      <c r="B59" s="12">
        <f t="shared" si="4"/>
        <v>0</v>
      </c>
      <c r="C59" s="15" t="str">
        <f t="shared" si="5"/>
        <v/>
      </c>
      <c r="D59" s="29" t="str">
        <f t="shared" si="0"/>
        <v>IL</v>
      </c>
      <c r="E59" s="53"/>
      <c r="F59" s="53"/>
      <c r="G59" s="53"/>
      <c r="H59" s="53"/>
      <c r="I59" s="53"/>
      <c r="J59" s="53"/>
      <c r="K59" s="53"/>
      <c r="L59" s="53"/>
      <c r="M59" s="54"/>
      <c r="N59" s="54"/>
      <c r="O59" s="54"/>
      <c r="P59" s="55"/>
      <c r="Q59" s="79"/>
      <c r="R59" s="78"/>
      <c r="S59" s="78"/>
      <c r="U59" s="7">
        <f t="shared" si="1"/>
        <v>0</v>
      </c>
      <c r="V59" s="7">
        <f t="shared" si="6"/>
        <v>0</v>
      </c>
      <c r="W59" s="7">
        <f t="shared" si="7"/>
        <v>0</v>
      </c>
      <c r="X59" s="7">
        <f t="shared" si="8"/>
        <v>0</v>
      </c>
      <c r="Y59" s="7">
        <f t="shared" si="9"/>
        <v>0</v>
      </c>
      <c r="Z59" s="7">
        <f t="shared" si="10"/>
        <v>0</v>
      </c>
      <c r="AA59" s="7">
        <f t="shared" si="11"/>
        <v>0</v>
      </c>
      <c r="AB59" s="7">
        <f t="shared" si="12"/>
        <v>0</v>
      </c>
      <c r="AC59" s="7">
        <f t="shared" si="13"/>
        <v>0</v>
      </c>
      <c r="AE59" s="12">
        <f t="shared" si="25"/>
        <v>0</v>
      </c>
      <c r="AF59" s="12">
        <f t="shared" si="14"/>
        <v>0</v>
      </c>
      <c r="AH59" s="12">
        <f t="shared" si="15"/>
        <v>0</v>
      </c>
      <c r="AI59" s="12">
        <f t="shared" si="16"/>
        <v>0</v>
      </c>
      <c r="AK59" s="12">
        <f t="shared" si="17"/>
        <v>0</v>
      </c>
      <c r="AL59" s="12">
        <f t="shared" si="18"/>
        <v>0</v>
      </c>
      <c r="AN59" s="12">
        <f t="shared" si="19"/>
        <v>0</v>
      </c>
      <c r="AO59" s="12">
        <f t="shared" si="20"/>
        <v>0</v>
      </c>
      <c r="AQ59" s="12">
        <f t="shared" si="21"/>
        <v>0</v>
      </c>
      <c r="AR59" s="12">
        <f t="shared" si="22"/>
        <v>0</v>
      </c>
      <c r="AT59" s="12">
        <f t="shared" si="23"/>
        <v>0</v>
      </c>
      <c r="AU59" s="12">
        <f t="shared" si="24"/>
        <v>0</v>
      </c>
    </row>
    <row r="60" spans="2:47" x14ac:dyDescent="0.35">
      <c r="B60" s="12">
        <f t="shared" si="4"/>
        <v>0</v>
      </c>
      <c r="C60" s="15" t="str">
        <f t="shared" si="5"/>
        <v/>
      </c>
      <c r="D60" s="29" t="str">
        <f t="shared" si="0"/>
        <v>IL</v>
      </c>
      <c r="E60" s="53"/>
      <c r="F60" s="53"/>
      <c r="G60" s="53"/>
      <c r="H60" s="53"/>
      <c r="I60" s="53"/>
      <c r="J60" s="53"/>
      <c r="K60" s="53"/>
      <c r="L60" s="53"/>
      <c r="M60" s="54"/>
      <c r="N60" s="54"/>
      <c r="O60" s="54"/>
      <c r="P60" s="55"/>
      <c r="Q60" s="79"/>
      <c r="R60" s="78"/>
      <c r="S60" s="78"/>
      <c r="U60" s="7">
        <f t="shared" si="1"/>
        <v>0</v>
      </c>
      <c r="V60" s="7">
        <f t="shared" si="6"/>
        <v>0</v>
      </c>
      <c r="W60" s="7">
        <f t="shared" si="7"/>
        <v>0</v>
      </c>
      <c r="X60" s="7">
        <f t="shared" si="8"/>
        <v>0</v>
      </c>
      <c r="Y60" s="7">
        <f t="shared" si="9"/>
        <v>0</v>
      </c>
      <c r="Z60" s="7">
        <f t="shared" si="10"/>
        <v>0</v>
      </c>
      <c r="AA60" s="7">
        <f t="shared" si="11"/>
        <v>0</v>
      </c>
      <c r="AB60" s="7">
        <f t="shared" si="12"/>
        <v>0</v>
      </c>
      <c r="AC60" s="7">
        <f t="shared" si="13"/>
        <v>0</v>
      </c>
      <c r="AE60" s="12">
        <f t="shared" si="25"/>
        <v>0</v>
      </c>
      <c r="AF60" s="12">
        <f t="shared" si="14"/>
        <v>0</v>
      </c>
      <c r="AH60" s="12">
        <f t="shared" si="15"/>
        <v>0</v>
      </c>
      <c r="AI60" s="12">
        <f t="shared" si="16"/>
        <v>0</v>
      </c>
      <c r="AK60" s="12">
        <f t="shared" si="17"/>
        <v>0</v>
      </c>
      <c r="AL60" s="12">
        <f t="shared" si="18"/>
        <v>0</v>
      </c>
      <c r="AN60" s="12">
        <f t="shared" si="19"/>
        <v>0</v>
      </c>
      <c r="AO60" s="12">
        <f t="shared" si="20"/>
        <v>0</v>
      </c>
      <c r="AQ60" s="12">
        <f t="shared" si="21"/>
        <v>0</v>
      </c>
      <c r="AR60" s="12">
        <f t="shared" si="22"/>
        <v>0</v>
      </c>
      <c r="AT60" s="12">
        <f t="shared" si="23"/>
        <v>0</v>
      </c>
      <c r="AU60" s="12">
        <f t="shared" si="24"/>
        <v>0</v>
      </c>
    </row>
    <row r="61" spans="2:47" x14ac:dyDescent="0.35">
      <c r="B61" s="12">
        <f t="shared" si="4"/>
        <v>0</v>
      </c>
      <c r="C61" s="15" t="str">
        <f t="shared" si="5"/>
        <v/>
      </c>
      <c r="D61" s="29" t="str">
        <f t="shared" si="0"/>
        <v>IL</v>
      </c>
      <c r="E61" s="53"/>
      <c r="F61" s="53"/>
      <c r="G61" s="53"/>
      <c r="H61" s="53"/>
      <c r="I61" s="53"/>
      <c r="J61" s="53"/>
      <c r="K61" s="53"/>
      <c r="L61" s="53"/>
      <c r="M61" s="54"/>
      <c r="N61" s="54"/>
      <c r="O61" s="54"/>
      <c r="P61" s="55"/>
      <c r="Q61" s="79"/>
      <c r="R61" s="78"/>
      <c r="S61" s="78"/>
      <c r="U61" s="7">
        <f t="shared" si="1"/>
        <v>0</v>
      </c>
      <c r="V61" s="7">
        <f t="shared" si="6"/>
        <v>0</v>
      </c>
      <c r="W61" s="7">
        <f t="shared" si="7"/>
        <v>0</v>
      </c>
      <c r="X61" s="7">
        <f t="shared" si="8"/>
        <v>0</v>
      </c>
      <c r="Y61" s="7">
        <f t="shared" si="9"/>
        <v>0</v>
      </c>
      <c r="Z61" s="7">
        <f t="shared" si="10"/>
        <v>0</v>
      </c>
      <c r="AA61" s="7">
        <f t="shared" si="11"/>
        <v>0</v>
      </c>
      <c r="AB61" s="7">
        <f t="shared" si="12"/>
        <v>0</v>
      </c>
      <c r="AC61" s="7">
        <f t="shared" si="13"/>
        <v>0</v>
      </c>
      <c r="AE61" s="12">
        <f t="shared" si="25"/>
        <v>0</v>
      </c>
      <c r="AF61" s="12">
        <f t="shared" si="14"/>
        <v>0</v>
      </c>
      <c r="AH61" s="12">
        <f t="shared" si="15"/>
        <v>0</v>
      </c>
      <c r="AI61" s="12">
        <f t="shared" si="16"/>
        <v>0</v>
      </c>
      <c r="AK61" s="12">
        <f t="shared" si="17"/>
        <v>0</v>
      </c>
      <c r="AL61" s="12">
        <f t="shared" si="18"/>
        <v>0</v>
      </c>
      <c r="AN61" s="12">
        <f t="shared" si="19"/>
        <v>0</v>
      </c>
      <c r="AO61" s="12">
        <f t="shared" si="20"/>
        <v>0</v>
      </c>
      <c r="AQ61" s="12">
        <f t="shared" si="21"/>
        <v>0</v>
      </c>
      <c r="AR61" s="12">
        <f t="shared" si="22"/>
        <v>0</v>
      </c>
      <c r="AT61" s="12">
        <f t="shared" si="23"/>
        <v>0</v>
      </c>
      <c r="AU61" s="12">
        <f t="shared" si="24"/>
        <v>0</v>
      </c>
    </row>
    <row r="62" spans="2:47" x14ac:dyDescent="0.35">
      <c r="B62" s="12">
        <f t="shared" si="4"/>
        <v>0</v>
      </c>
      <c r="C62" s="15" t="str">
        <f t="shared" si="5"/>
        <v/>
      </c>
      <c r="D62" s="29" t="str">
        <f t="shared" si="0"/>
        <v>IL</v>
      </c>
      <c r="E62" s="53"/>
      <c r="F62" s="53"/>
      <c r="G62" s="53"/>
      <c r="H62" s="53"/>
      <c r="I62" s="53"/>
      <c r="J62" s="53"/>
      <c r="K62" s="53"/>
      <c r="L62" s="53"/>
      <c r="M62" s="54"/>
      <c r="N62" s="54"/>
      <c r="O62" s="54"/>
      <c r="P62" s="55"/>
      <c r="Q62" s="79"/>
      <c r="R62" s="78"/>
      <c r="S62" s="78"/>
      <c r="U62" s="7">
        <f t="shared" si="1"/>
        <v>0</v>
      </c>
      <c r="V62" s="7">
        <f t="shared" si="6"/>
        <v>0</v>
      </c>
      <c r="W62" s="7">
        <f t="shared" si="7"/>
        <v>0</v>
      </c>
      <c r="X62" s="7">
        <f t="shared" si="8"/>
        <v>0</v>
      </c>
      <c r="Y62" s="7">
        <f t="shared" si="9"/>
        <v>0</v>
      </c>
      <c r="Z62" s="7">
        <f t="shared" si="10"/>
        <v>0</v>
      </c>
      <c r="AA62" s="7">
        <f t="shared" si="11"/>
        <v>0</v>
      </c>
      <c r="AB62" s="7">
        <f t="shared" si="12"/>
        <v>0</v>
      </c>
      <c r="AC62" s="7">
        <f t="shared" si="13"/>
        <v>0</v>
      </c>
      <c r="AE62" s="12">
        <f t="shared" si="25"/>
        <v>0</v>
      </c>
      <c r="AF62" s="12">
        <f t="shared" si="14"/>
        <v>0</v>
      </c>
      <c r="AH62" s="12">
        <f t="shared" si="15"/>
        <v>0</v>
      </c>
      <c r="AI62" s="12">
        <f t="shared" si="16"/>
        <v>0</v>
      </c>
      <c r="AK62" s="12">
        <f t="shared" si="17"/>
        <v>0</v>
      </c>
      <c r="AL62" s="12">
        <f t="shared" si="18"/>
        <v>0</v>
      </c>
      <c r="AN62" s="12">
        <f t="shared" si="19"/>
        <v>0</v>
      </c>
      <c r="AO62" s="12">
        <f t="shared" si="20"/>
        <v>0</v>
      </c>
      <c r="AQ62" s="12">
        <f t="shared" si="21"/>
        <v>0</v>
      </c>
      <c r="AR62" s="12">
        <f t="shared" si="22"/>
        <v>0</v>
      </c>
      <c r="AT62" s="12">
        <f t="shared" si="23"/>
        <v>0</v>
      </c>
      <c r="AU62" s="12">
        <f t="shared" si="24"/>
        <v>0</v>
      </c>
    </row>
    <row r="63" spans="2:47" x14ac:dyDescent="0.35">
      <c r="B63" s="12">
        <f t="shared" si="4"/>
        <v>0</v>
      </c>
      <c r="C63" s="15" t="str">
        <f t="shared" si="5"/>
        <v/>
      </c>
      <c r="D63" s="29" t="str">
        <f t="shared" si="0"/>
        <v>IL</v>
      </c>
      <c r="E63" s="53"/>
      <c r="F63" s="53"/>
      <c r="G63" s="53"/>
      <c r="H63" s="53"/>
      <c r="I63" s="53"/>
      <c r="J63" s="53"/>
      <c r="K63" s="53"/>
      <c r="L63" s="53"/>
      <c r="M63" s="54"/>
      <c r="N63" s="54"/>
      <c r="O63" s="54"/>
      <c r="P63" s="55"/>
      <c r="Q63" s="79"/>
      <c r="R63" s="78"/>
      <c r="S63" s="78"/>
      <c r="U63" s="7">
        <f t="shared" si="1"/>
        <v>0</v>
      </c>
      <c r="V63" s="7">
        <f t="shared" si="6"/>
        <v>0</v>
      </c>
      <c r="W63" s="7">
        <f t="shared" si="7"/>
        <v>0</v>
      </c>
      <c r="X63" s="7">
        <f t="shared" si="8"/>
        <v>0</v>
      </c>
      <c r="Y63" s="7">
        <f t="shared" si="9"/>
        <v>0</v>
      </c>
      <c r="Z63" s="7">
        <f t="shared" si="10"/>
        <v>0</v>
      </c>
      <c r="AA63" s="7">
        <f t="shared" si="11"/>
        <v>0</v>
      </c>
      <c r="AB63" s="7">
        <f t="shared" si="12"/>
        <v>0</v>
      </c>
      <c r="AC63" s="7">
        <f t="shared" si="13"/>
        <v>0</v>
      </c>
      <c r="AE63" s="12">
        <f t="shared" si="25"/>
        <v>0</v>
      </c>
      <c r="AF63" s="12">
        <f t="shared" si="14"/>
        <v>0</v>
      </c>
      <c r="AH63" s="12">
        <f t="shared" si="15"/>
        <v>0</v>
      </c>
      <c r="AI63" s="12">
        <f t="shared" si="16"/>
        <v>0</v>
      </c>
      <c r="AK63" s="12">
        <f t="shared" si="17"/>
        <v>0</v>
      </c>
      <c r="AL63" s="12">
        <f t="shared" si="18"/>
        <v>0</v>
      </c>
      <c r="AN63" s="12">
        <f t="shared" si="19"/>
        <v>0</v>
      </c>
      <c r="AO63" s="12">
        <f t="shared" si="20"/>
        <v>0</v>
      </c>
      <c r="AQ63" s="12">
        <f t="shared" si="21"/>
        <v>0</v>
      </c>
      <c r="AR63" s="12">
        <f t="shared" si="22"/>
        <v>0</v>
      </c>
      <c r="AT63" s="12">
        <f t="shared" si="23"/>
        <v>0</v>
      </c>
      <c r="AU63" s="12">
        <f t="shared" si="24"/>
        <v>0</v>
      </c>
    </row>
    <row r="64" spans="2:47" x14ac:dyDescent="0.35">
      <c r="B64" s="12">
        <f t="shared" si="4"/>
        <v>0</v>
      </c>
      <c r="C64" s="15" t="str">
        <f t="shared" si="5"/>
        <v/>
      </c>
      <c r="D64" s="29" t="str">
        <f t="shared" si="0"/>
        <v>IL</v>
      </c>
      <c r="E64" s="53"/>
      <c r="F64" s="53"/>
      <c r="G64" s="53"/>
      <c r="H64" s="53"/>
      <c r="I64" s="53"/>
      <c r="J64" s="53"/>
      <c r="K64" s="53"/>
      <c r="L64" s="53"/>
      <c r="M64" s="54"/>
      <c r="N64" s="54"/>
      <c r="O64" s="54"/>
      <c r="P64" s="55"/>
      <c r="Q64" s="79"/>
      <c r="R64" s="78"/>
      <c r="S64" s="78"/>
      <c r="U64" s="7">
        <f t="shared" si="1"/>
        <v>0</v>
      </c>
      <c r="V64" s="7">
        <f t="shared" si="6"/>
        <v>0</v>
      </c>
      <c r="W64" s="7">
        <f t="shared" si="7"/>
        <v>0</v>
      </c>
      <c r="X64" s="7">
        <f t="shared" si="8"/>
        <v>0</v>
      </c>
      <c r="Y64" s="7">
        <f t="shared" si="9"/>
        <v>0</v>
      </c>
      <c r="Z64" s="7">
        <f t="shared" si="10"/>
        <v>0</v>
      </c>
      <c r="AA64" s="7">
        <f t="shared" si="11"/>
        <v>0</v>
      </c>
      <c r="AB64" s="7">
        <f t="shared" si="12"/>
        <v>0</v>
      </c>
      <c r="AC64" s="7">
        <f t="shared" si="13"/>
        <v>0</v>
      </c>
      <c r="AE64" s="12">
        <f t="shared" si="25"/>
        <v>0</v>
      </c>
      <c r="AF64" s="12">
        <f t="shared" si="14"/>
        <v>0</v>
      </c>
      <c r="AH64" s="12">
        <f t="shared" si="15"/>
        <v>0</v>
      </c>
      <c r="AI64" s="12">
        <f t="shared" si="16"/>
        <v>0</v>
      </c>
      <c r="AK64" s="12">
        <f t="shared" si="17"/>
        <v>0</v>
      </c>
      <c r="AL64" s="12">
        <f t="shared" si="18"/>
        <v>0</v>
      </c>
      <c r="AN64" s="12">
        <f t="shared" si="19"/>
        <v>0</v>
      </c>
      <c r="AO64" s="12">
        <f t="shared" si="20"/>
        <v>0</v>
      </c>
      <c r="AQ64" s="12">
        <f t="shared" si="21"/>
        <v>0</v>
      </c>
      <c r="AR64" s="12">
        <f t="shared" si="22"/>
        <v>0</v>
      </c>
      <c r="AT64" s="12">
        <f t="shared" si="23"/>
        <v>0</v>
      </c>
      <c r="AU64" s="12">
        <f t="shared" si="24"/>
        <v>0</v>
      </c>
    </row>
    <row r="65" spans="2:47" x14ac:dyDescent="0.35">
      <c r="B65" s="12">
        <f t="shared" si="4"/>
        <v>0</v>
      </c>
      <c r="C65" s="15" t="str">
        <f t="shared" si="5"/>
        <v/>
      </c>
      <c r="D65" s="29" t="str">
        <f t="shared" si="0"/>
        <v>IL</v>
      </c>
      <c r="E65" s="53"/>
      <c r="F65" s="53"/>
      <c r="G65" s="53"/>
      <c r="H65" s="53"/>
      <c r="I65" s="53"/>
      <c r="J65" s="53"/>
      <c r="K65" s="53"/>
      <c r="L65" s="53"/>
      <c r="M65" s="54"/>
      <c r="N65" s="54"/>
      <c r="O65" s="54"/>
      <c r="P65" s="55"/>
      <c r="Q65" s="79"/>
      <c r="R65" s="78"/>
      <c r="S65" s="78"/>
      <c r="U65" s="7">
        <f t="shared" si="1"/>
        <v>0</v>
      </c>
      <c r="V65" s="7">
        <f t="shared" si="6"/>
        <v>0</v>
      </c>
      <c r="W65" s="7">
        <f t="shared" si="7"/>
        <v>0</v>
      </c>
      <c r="X65" s="7">
        <f t="shared" si="8"/>
        <v>0</v>
      </c>
      <c r="Y65" s="7">
        <f t="shared" si="9"/>
        <v>0</v>
      </c>
      <c r="Z65" s="7">
        <f t="shared" si="10"/>
        <v>0</v>
      </c>
      <c r="AA65" s="7">
        <f t="shared" si="11"/>
        <v>0</v>
      </c>
      <c r="AB65" s="7">
        <f t="shared" si="12"/>
        <v>0</v>
      </c>
      <c r="AC65" s="7">
        <f t="shared" si="13"/>
        <v>0</v>
      </c>
      <c r="AE65" s="12">
        <f t="shared" si="25"/>
        <v>0</v>
      </c>
      <c r="AF65" s="12">
        <f t="shared" si="14"/>
        <v>0</v>
      </c>
      <c r="AH65" s="12">
        <f t="shared" si="15"/>
        <v>0</v>
      </c>
      <c r="AI65" s="12">
        <f t="shared" si="16"/>
        <v>0</v>
      </c>
      <c r="AK65" s="12">
        <f t="shared" si="17"/>
        <v>0</v>
      </c>
      <c r="AL65" s="12">
        <f t="shared" si="18"/>
        <v>0</v>
      </c>
      <c r="AN65" s="12">
        <f t="shared" si="19"/>
        <v>0</v>
      </c>
      <c r="AO65" s="12">
        <f t="shared" si="20"/>
        <v>0</v>
      </c>
      <c r="AQ65" s="12">
        <f t="shared" si="21"/>
        <v>0</v>
      </c>
      <c r="AR65" s="12">
        <f t="shared" si="22"/>
        <v>0</v>
      </c>
      <c r="AT65" s="12">
        <f t="shared" si="23"/>
        <v>0</v>
      </c>
      <c r="AU65" s="12">
        <f t="shared" si="24"/>
        <v>0</v>
      </c>
    </row>
    <row r="66" spans="2:47" x14ac:dyDescent="0.35">
      <c r="B66" s="12">
        <f t="shared" si="4"/>
        <v>0</v>
      </c>
      <c r="C66" s="15" t="str">
        <f t="shared" si="5"/>
        <v/>
      </c>
      <c r="D66" s="29" t="str">
        <f t="shared" ref="D66:D97" si="26">IF(F$5="","",LEFT(F$5,2))</f>
        <v>IL</v>
      </c>
      <c r="E66" s="53"/>
      <c r="F66" s="53"/>
      <c r="G66" s="53"/>
      <c r="H66" s="53"/>
      <c r="I66" s="53"/>
      <c r="J66" s="53"/>
      <c r="K66" s="53"/>
      <c r="L66" s="53"/>
      <c r="M66" s="54"/>
      <c r="N66" s="54"/>
      <c r="O66" s="54"/>
      <c r="P66" s="55"/>
      <c r="Q66" s="79"/>
      <c r="R66" s="78"/>
      <c r="S66" s="78"/>
      <c r="U66" s="7">
        <f t="shared" ref="U66:U97" si="27">IF(E66="",0,1)</f>
        <v>0</v>
      </c>
      <c r="V66" s="7">
        <f t="shared" si="6"/>
        <v>0</v>
      </c>
      <c r="W66" s="7">
        <f t="shared" si="7"/>
        <v>0</v>
      </c>
      <c r="X66" s="7">
        <f t="shared" si="8"/>
        <v>0</v>
      </c>
      <c r="Y66" s="7">
        <f t="shared" si="9"/>
        <v>0</v>
      </c>
      <c r="Z66" s="7">
        <f t="shared" si="10"/>
        <v>0</v>
      </c>
      <c r="AA66" s="7">
        <f t="shared" si="11"/>
        <v>0</v>
      </c>
      <c r="AB66" s="7">
        <f t="shared" si="12"/>
        <v>0</v>
      </c>
      <c r="AC66" s="7">
        <f t="shared" si="13"/>
        <v>0</v>
      </c>
      <c r="AE66" s="12">
        <f t="shared" si="25"/>
        <v>0</v>
      </c>
      <c r="AF66" s="12">
        <f t="shared" si="14"/>
        <v>0</v>
      </c>
      <c r="AH66" s="12">
        <f t="shared" si="15"/>
        <v>0</v>
      </c>
      <c r="AI66" s="12">
        <f t="shared" si="16"/>
        <v>0</v>
      </c>
      <c r="AK66" s="12">
        <f t="shared" si="17"/>
        <v>0</v>
      </c>
      <c r="AL66" s="12">
        <f t="shared" si="18"/>
        <v>0</v>
      </c>
      <c r="AN66" s="12">
        <f t="shared" si="19"/>
        <v>0</v>
      </c>
      <c r="AO66" s="12">
        <f t="shared" si="20"/>
        <v>0</v>
      </c>
      <c r="AQ66" s="12">
        <f t="shared" si="21"/>
        <v>0</v>
      </c>
      <c r="AR66" s="12">
        <f t="shared" si="22"/>
        <v>0</v>
      </c>
      <c r="AT66" s="12">
        <f t="shared" si="23"/>
        <v>0</v>
      </c>
      <c r="AU66" s="12">
        <f t="shared" si="24"/>
        <v>0</v>
      </c>
    </row>
    <row r="67" spans="2:47" x14ac:dyDescent="0.35">
      <c r="B67" s="12">
        <f t="shared" si="4"/>
        <v>0</v>
      </c>
      <c r="C67" s="15" t="str">
        <f t="shared" si="5"/>
        <v/>
      </c>
      <c r="D67" s="29" t="str">
        <f t="shared" si="26"/>
        <v>IL</v>
      </c>
      <c r="E67" s="53"/>
      <c r="F67" s="53"/>
      <c r="G67" s="53"/>
      <c r="H67" s="53"/>
      <c r="I67" s="53"/>
      <c r="J67" s="53"/>
      <c r="K67" s="53"/>
      <c r="L67" s="53"/>
      <c r="M67" s="54"/>
      <c r="N67" s="54"/>
      <c r="O67" s="54"/>
      <c r="P67" s="55"/>
      <c r="Q67" s="79"/>
      <c r="R67" s="78"/>
      <c r="S67" s="78"/>
      <c r="U67" s="7">
        <f t="shared" si="27"/>
        <v>0</v>
      </c>
      <c r="V67" s="7">
        <f t="shared" si="6"/>
        <v>0</v>
      </c>
      <c r="W67" s="7">
        <f t="shared" si="7"/>
        <v>0</v>
      </c>
      <c r="X67" s="7">
        <f t="shared" si="8"/>
        <v>0</v>
      </c>
      <c r="Y67" s="7">
        <f t="shared" si="9"/>
        <v>0</v>
      </c>
      <c r="Z67" s="7">
        <f t="shared" si="10"/>
        <v>0</v>
      </c>
      <c r="AA67" s="7">
        <f t="shared" si="11"/>
        <v>0</v>
      </c>
      <c r="AB67" s="7">
        <f t="shared" si="12"/>
        <v>0</v>
      </c>
      <c r="AC67" s="7">
        <f t="shared" si="13"/>
        <v>0</v>
      </c>
      <c r="AE67" s="12">
        <f t="shared" si="25"/>
        <v>0</v>
      </c>
      <c r="AF67" s="12">
        <f t="shared" si="14"/>
        <v>0</v>
      </c>
      <c r="AH67" s="12">
        <f t="shared" si="15"/>
        <v>0</v>
      </c>
      <c r="AI67" s="12">
        <f t="shared" si="16"/>
        <v>0</v>
      </c>
      <c r="AK67" s="12">
        <f t="shared" si="17"/>
        <v>0</v>
      </c>
      <c r="AL67" s="12">
        <f t="shared" si="18"/>
        <v>0</v>
      </c>
      <c r="AN67" s="12">
        <f t="shared" si="19"/>
        <v>0</v>
      </c>
      <c r="AO67" s="12">
        <f t="shared" si="20"/>
        <v>0</v>
      </c>
      <c r="AQ67" s="12">
        <f t="shared" si="21"/>
        <v>0</v>
      </c>
      <c r="AR67" s="12">
        <f t="shared" si="22"/>
        <v>0</v>
      </c>
      <c r="AT67" s="12">
        <f t="shared" si="23"/>
        <v>0</v>
      </c>
      <c r="AU67" s="12">
        <f t="shared" si="24"/>
        <v>0</v>
      </c>
    </row>
    <row r="68" spans="2:47" x14ac:dyDescent="0.35">
      <c r="B68" s="12">
        <f t="shared" si="4"/>
        <v>0</v>
      </c>
      <c r="C68" s="15" t="str">
        <f t="shared" si="5"/>
        <v/>
      </c>
      <c r="D68" s="29" t="str">
        <f t="shared" si="26"/>
        <v>IL</v>
      </c>
      <c r="E68" s="53"/>
      <c r="F68" s="53"/>
      <c r="G68" s="53"/>
      <c r="H68" s="53"/>
      <c r="I68" s="53"/>
      <c r="J68" s="53"/>
      <c r="K68" s="53"/>
      <c r="L68" s="53"/>
      <c r="M68" s="54"/>
      <c r="N68" s="54"/>
      <c r="O68" s="54"/>
      <c r="P68" s="55"/>
      <c r="Q68" s="79"/>
      <c r="R68" s="78"/>
      <c r="S68" s="78"/>
      <c r="U68" s="7">
        <f t="shared" si="27"/>
        <v>0</v>
      </c>
      <c r="V68" s="7">
        <f t="shared" si="6"/>
        <v>0</v>
      </c>
      <c r="W68" s="7">
        <f t="shared" si="7"/>
        <v>0</v>
      </c>
      <c r="X68" s="7">
        <f t="shared" si="8"/>
        <v>0</v>
      </c>
      <c r="Y68" s="7">
        <f t="shared" si="9"/>
        <v>0</v>
      </c>
      <c r="Z68" s="7">
        <f t="shared" si="10"/>
        <v>0</v>
      </c>
      <c r="AA68" s="7">
        <f t="shared" si="11"/>
        <v>0</v>
      </c>
      <c r="AB68" s="7">
        <f t="shared" si="12"/>
        <v>0</v>
      </c>
      <c r="AC68" s="7">
        <f t="shared" si="13"/>
        <v>0</v>
      </c>
      <c r="AE68" s="12">
        <f t="shared" si="25"/>
        <v>0</v>
      </c>
      <c r="AF68" s="12">
        <f t="shared" si="14"/>
        <v>0</v>
      </c>
      <c r="AH68" s="12">
        <f t="shared" si="15"/>
        <v>0</v>
      </c>
      <c r="AI68" s="12">
        <f t="shared" si="16"/>
        <v>0</v>
      </c>
      <c r="AK68" s="12">
        <f t="shared" si="17"/>
        <v>0</v>
      </c>
      <c r="AL68" s="12">
        <f t="shared" si="18"/>
        <v>0</v>
      </c>
      <c r="AN68" s="12">
        <f t="shared" si="19"/>
        <v>0</v>
      </c>
      <c r="AO68" s="12">
        <f t="shared" si="20"/>
        <v>0</v>
      </c>
      <c r="AQ68" s="12">
        <f t="shared" si="21"/>
        <v>0</v>
      </c>
      <c r="AR68" s="12">
        <f t="shared" si="22"/>
        <v>0</v>
      </c>
      <c r="AT68" s="12">
        <f t="shared" si="23"/>
        <v>0</v>
      </c>
      <c r="AU68" s="12">
        <f t="shared" si="24"/>
        <v>0</v>
      </c>
    </row>
    <row r="69" spans="2:47" x14ac:dyDescent="0.35">
      <c r="B69" s="12">
        <f t="shared" si="4"/>
        <v>0</v>
      </c>
      <c r="C69" s="15" t="str">
        <f t="shared" si="5"/>
        <v/>
      </c>
      <c r="D69" s="29" t="str">
        <f t="shared" si="26"/>
        <v>IL</v>
      </c>
      <c r="E69" s="53"/>
      <c r="F69" s="53"/>
      <c r="G69" s="53"/>
      <c r="H69" s="53"/>
      <c r="I69" s="53"/>
      <c r="J69" s="53"/>
      <c r="K69" s="53"/>
      <c r="L69" s="53"/>
      <c r="M69" s="54"/>
      <c r="N69" s="54"/>
      <c r="O69" s="54"/>
      <c r="P69" s="55"/>
      <c r="Q69" s="79"/>
      <c r="R69" s="78"/>
      <c r="S69" s="78"/>
      <c r="U69" s="7">
        <f t="shared" si="27"/>
        <v>0</v>
      </c>
      <c r="V69" s="7">
        <f t="shared" si="6"/>
        <v>0</v>
      </c>
      <c r="W69" s="7">
        <f t="shared" si="7"/>
        <v>0</v>
      </c>
      <c r="X69" s="7">
        <f t="shared" si="8"/>
        <v>0</v>
      </c>
      <c r="Y69" s="7">
        <f t="shared" si="9"/>
        <v>0</v>
      </c>
      <c r="Z69" s="7">
        <f t="shared" si="10"/>
        <v>0</v>
      </c>
      <c r="AA69" s="7">
        <f t="shared" si="11"/>
        <v>0</v>
      </c>
      <c r="AB69" s="7">
        <f t="shared" si="12"/>
        <v>0</v>
      </c>
      <c r="AC69" s="7">
        <f t="shared" si="13"/>
        <v>0</v>
      </c>
      <c r="AE69" s="12">
        <f t="shared" si="25"/>
        <v>0</v>
      </c>
      <c r="AF69" s="12">
        <f t="shared" si="14"/>
        <v>0</v>
      </c>
      <c r="AH69" s="12">
        <f t="shared" si="15"/>
        <v>0</v>
      </c>
      <c r="AI69" s="12">
        <f t="shared" si="16"/>
        <v>0</v>
      </c>
      <c r="AK69" s="12">
        <f t="shared" si="17"/>
        <v>0</v>
      </c>
      <c r="AL69" s="12">
        <f t="shared" si="18"/>
        <v>0</v>
      </c>
      <c r="AN69" s="12">
        <f t="shared" si="19"/>
        <v>0</v>
      </c>
      <c r="AO69" s="12">
        <f t="shared" si="20"/>
        <v>0</v>
      </c>
      <c r="AQ69" s="12">
        <f t="shared" si="21"/>
        <v>0</v>
      </c>
      <c r="AR69" s="12">
        <f t="shared" si="22"/>
        <v>0</v>
      </c>
      <c r="AT69" s="12">
        <f t="shared" si="23"/>
        <v>0</v>
      </c>
      <c r="AU69" s="12">
        <f t="shared" si="24"/>
        <v>0</v>
      </c>
    </row>
    <row r="70" spans="2:47" x14ac:dyDescent="0.35">
      <c r="B70" s="12">
        <f t="shared" si="4"/>
        <v>0</v>
      </c>
      <c r="C70" s="15" t="str">
        <f t="shared" si="5"/>
        <v/>
      </c>
      <c r="D70" s="29" t="str">
        <f t="shared" si="26"/>
        <v>IL</v>
      </c>
      <c r="E70" s="53"/>
      <c r="F70" s="53"/>
      <c r="G70" s="53"/>
      <c r="H70" s="53"/>
      <c r="I70" s="53"/>
      <c r="J70" s="53"/>
      <c r="K70" s="53"/>
      <c r="L70" s="53"/>
      <c r="M70" s="54"/>
      <c r="N70" s="54"/>
      <c r="O70" s="54"/>
      <c r="P70" s="55"/>
      <c r="Q70" s="79"/>
      <c r="R70" s="78"/>
      <c r="S70" s="78"/>
      <c r="U70" s="7">
        <f t="shared" si="27"/>
        <v>0</v>
      </c>
      <c r="V70" s="7">
        <f t="shared" si="6"/>
        <v>0</v>
      </c>
      <c r="W70" s="7">
        <f t="shared" si="7"/>
        <v>0</v>
      </c>
      <c r="X70" s="7">
        <f t="shared" si="8"/>
        <v>0</v>
      </c>
      <c r="Y70" s="7">
        <f t="shared" si="9"/>
        <v>0</v>
      </c>
      <c r="Z70" s="7">
        <f t="shared" si="10"/>
        <v>0</v>
      </c>
      <c r="AA70" s="7">
        <f t="shared" si="11"/>
        <v>0</v>
      </c>
      <c r="AB70" s="7">
        <f t="shared" si="12"/>
        <v>0</v>
      </c>
      <c r="AC70" s="7">
        <f t="shared" si="13"/>
        <v>0</v>
      </c>
      <c r="AE70" s="12">
        <f t="shared" si="25"/>
        <v>0</v>
      </c>
      <c r="AF70" s="12">
        <f t="shared" si="14"/>
        <v>0</v>
      </c>
      <c r="AH70" s="12">
        <f t="shared" si="15"/>
        <v>0</v>
      </c>
      <c r="AI70" s="12">
        <f t="shared" si="16"/>
        <v>0</v>
      </c>
      <c r="AK70" s="12">
        <f t="shared" si="17"/>
        <v>0</v>
      </c>
      <c r="AL70" s="12">
        <f t="shared" si="18"/>
        <v>0</v>
      </c>
      <c r="AN70" s="12">
        <f t="shared" si="19"/>
        <v>0</v>
      </c>
      <c r="AO70" s="12">
        <f t="shared" si="20"/>
        <v>0</v>
      </c>
      <c r="AQ70" s="12">
        <f t="shared" si="21"/>
        <v>0</v>
      </c>
      <c r="AR70" s="12">
        <f t="shared" si="22"/>
        <v>0</v>
      </c>
      <c r="AT70" s="12">
        <f t="shared" si="23"/>
        <v>0</v>
      </c>
      <c r="AU70" s="12">
        <f t="shared" si="24"/>
        <v>0</v>
      </c>
    </row>
    <row r="71" spans="2:47" x14ac:dyDescent="0.35">
      <c r="B71" s="12">
        <f t="shared" si="4"/>
        <v>0</v>
      </c>
      <c r="C71" s="15" t="str">
        <f t="shared" si="5"/>
        <v/>
      </c>
      <c r="D71" s="29" t="str">
        <f t="shared" si="26"/>
        <v>IL</v>
      </c>
      <c r="E71" s="53"/>
      <c r="F71" s="53"/>
      <c r="G71" s="53"/>
      <c r="H71" s="53"/>
      <c r="I71" s="53"/>
      <c r="J71" s="53"/>
      <c r="K71" s="53"/>
      <c r="L71" s="53"/>
      <c r="M71" s="54"/>
      <c r="N71" s="54"/>
      <c r="O71" s="54"/>
      <c r="P71" s="55"/>
      <c r="Q71" s="79"/>
      <c r="R71" s="78"/>
      <c r="S71" s="78"/>
      <c r="U71" s="7">
        <f t="shared" si="27"/>
        <v>0</v>
      </c>
      <c r="V71" s="7">
        <f t="shared" si="6"/>
        <v>0</v>
      </c>
      <c r="W71" s="7">
        <f t="shared" si="7"/>
        <v>0</v>
      </c>
      <c r="X71" s="7">
        <f t="shared" si="8"/>
        <v>0</v>
      </c>
      <c r="Y71" s="7">
        <f t="shared" si="9"/>
        <v>0</v>
      </c>
      <c r="Z71" s="7">
        <f t="shared" si="10"/>
        <v>0</v>
      </c>
      <c r="AA71" s="7">
        <f t="shared" si="11"/>
        <v>0</v>
      </c>
      <c r="AB71" s="7">
        <f t="shared" si="12"/>
        <v>0</v>
      </c>
      <c r="AC71" s="7">
        <f t="shared" si="13"/>
        <v>0</v>
      </c>
      <c r="AE71" s="12">
        <f t="shared" si="25"/>
        <v>0</v>
      </c>
      <c r="AF71" s="12">
        <f t="shared" si="14"/>
        <v>0</v>
      </c>
      <c r="AH71" s="12">
        <f t="shared" si="15"/>
        <v>0</v>
      </c>
      <c r="AI71" s="12">
        <f t="shared" si="16"/>
        <v>0</v>
      </c>
      <c r="AK71" s="12">
        <f t="shared" si="17"/>
        <v>0</v>
      </c>
      <c r="AL71" s="12">
        <f t="shared" si="18"/>
        <v>0</v>
      </c>
      <c r="AN71" s="12">
        <f t="shared" si="19"/>
        <v>0</v>
      </c>
      <c r="AO71" s="12">
        <f t="shared" si="20"/>
        <v>0</v>
      </c>
      <c r="AQ71" s="12">
        <f t="shared" si="21"/>
        <v>0</v>
      </c>
      <c r="AR71" s="12">
        <f t="shared" si="22"/>
        <v>0</v>
      </c>
      <c r="AT71" s="12">
        <f t="shared" si="23"/>
        <v>0</v>
      </c>
      <c r="AU71" s="12">
        <f t="shared" si="24"/>
        <v>0</v>
      </c>
    </row>
    <row r="72" spans="2:47" x14ac:dyDescent="0.35">
      <c r="B72" s="12">
        <f t="shared" si="4"/>
        <v>0</v>
      </c>
      <c r="C72" s="15" t="str">
        <f t="shared" si="5"/>
        <v/>
      </c>
      <c r="D72" s="29" t="str">
        <f t="shared" si="26"/>
        <v>IL</v>
      </c>
      <c r="E72" s="53"/>
      <c r="F72" s="53"/>
      <c r="G72" s="53"/>
      <c r="H72" s="53"/>
      <c r="I72" s="53"/>
      <c r="J72" s="53"/>
      <c r="K72" s="53"/>
      <c r="L72" s="53"/>
      <c r="M72" s="54"/>
      <c r="N72" s="54"/>
      <c r="O72" s="54"/>
      <c r="P72" s="55"/>
      <c r="Q72" s="79"/>
      <c r="R72" s="78"/>
      <c r="S72" s="78"/>
      <c r="U72" s="7">
        <f t="shared" si="27"/>
        <v>0</v>
      </c>
      <c r="V72" s="7">
        <f t="shared" si="6"/>
        <v>0</v>
      </c>
      <c r="W72" s="7">
        <f t="shared" si="7"/>
        <v>0</v>
      </c>
      <c r="X72" s="7">
        <f t="shared" si="8"/>
        <v>0</v>
      </c>
      <c r="Y72" s="7">
        <f t="shared" si="9"/>
        <v>0</v>
      </c>
      <c r="Z72" s="7">
        <f t="shared" si="10"/>
        <v>0</v>
      </c>
      <c r="AA72" s="7">
        <f t="shared" si="11"/>
        <v>0</v>
      </c>
      <c r="AB72" s="7">
        <f t="shared" si="12"/>
        <v>0</v>
      </c>
      <c r="AC72" s="7">
        <f t="shared" si="13"/>
        <v>0</v>
      </c>
      <c r="AE72" s="12">
        <f t="shared" si="25"/>
        <v>0</v>
      </c>
      <c r="AF72" s="12">
        <f t="shared" si="14"/>
        <v>0</v>
      </c>
      <c r="AH72" s="12">
        <f t="shared" si="15"/>
        <v>0</v>
      </c>
      <c r="AI72" s="12">
        <f t="shared" si="16"/>
        <v>0</v>
      </c>
      <c r="AK72" s="12">
        <f t="shared" si="17"/>
        <v>0</v>
      </c>
      <c r="AL72" s="12">
        <f t="shared" si="18"/>
        <v>0</v>
      </c>
      <c r="AN72" s="12">
        <f t="shared" si="19"/>
        <v>0</v>
      </c>
      <c r="AO72" s="12">
        <f t="shared" si="20"/>
        <v>0</v>
      </c>
      <c r="AQ72" s="12">
        <f t="shared" si="21"/>
        <v>0</v>
      </c>
      <c r="AR72" s="12">
        <f t="shared" si="22"/>
        <v>0</v>
      </c>
      <c r="AT72" s="12">
        <f t="shared" si="23"/>
        <v>0</v>
      </c>
      <c r="AU72" s="12">
        <f t="shared" si="24"/>
        <v>0</v>
      </c>
    </row>
    <row r="73" spans="2:47" x14ac:dyDescent="0.35">
      <c r="B73" s="12">
        <f t="shared" si="4"/>
        <v>0</v>
      </c>
      <c r="C73" s="15" t="str">
        <f t="shared" si="5"/>
        <v/>
      </c>
      <c r="D73" s="29" t="str">
        <f t="shared" si="26"/>
        <v>IL</v>
      </c>
      <c r="E73" s="53"/>
      <c r="F73" s="53"/>
      <c r="G73" s="53"/>
      <c r="H73" s="53"/>
      <c r="I73" s="53"/>
      <c r="J73" s="53"/>
      <c r="K73" s="53"/>
      <c r="L73" s="53"/>
      <c r="M73" s="54"/>
      <c r="N73" s="54"/>
      <c r="O73" s="54"/>
      <c r="P73" s="55"/>
      <c r="Q73" s="79"/>
      <c r="R73" s="78"/>
      <c r="S73" s="78"/>
      <c r="U73" s="7">
        <f t="shared" si="27"/>
        <v>0</v>
      </c>
      <c r="V73" s="7">
        <f t="shared" si="6"/>
        <v>0</v>
      </c>
      <c r="W73" s="7">
        <f t="shared" si="7"/>
        <v>0</v>
      </c>
      <c r="X73" s="7">
        <f t="shared" si="8"/>
        <v>0</v>
      </c>
      <c r="Y73" s="7">
        <f t="shared" si="9"/>
        <v>0</v>
      </c>
      <c r="Z73" s="7">
        <f t="shared" si="10"/>
        <v>0</v>
      </c>
      <c r="AA73" s="7">
        <f t="shared" si="11"/>
        <v>0</v>
      </c>
      <c r="AB73" s="7">
        <f t="shared" si="12"/>
        <v>0</v>
      </c>
      <c r="AC73" s="7">
        <f t="shared" si="13"/>
        <v>0</v>
      </c>
      <c r="AE73" s="12">
        <f t="shared" si="25"/>
        <v>0</v>
      </c>
      <c r="AF73" s="12">
        <f t="shared" si="14"/>
        <v>0</v>
      </c>
      <c r="AH73" s="12">
        <f t="shared" si="15"/>
        <v>0</v>
      </c>
      <c r="AI73" s="12">
        <f t="shared" si="16"/>
        <v>0</v>
      </c>
      <c r="AK73" s="12">
        <f t="shared" si="17"/>
        <v>0</v>
      </c>
      <c r="AL73" s="12">
        <f t="shared" si="18"/>
        <v>0</v>
      </c>
      <c r="AN73" s="12">
        <f t="shared" si="19"/>
        <v>0</v>
      </c>
      <c r="AO73" s="12">
        <f t="shared" si="20"/>
        <v>0</v>
      </c>
      <c r="AQ73" s="12">
        <f t="shared" si="21"/>
        <v>0</v>
      </c>
      <c r="AR73" s="12">
        <f t="shared" si="22"/>
        <v>0</v>
      </c>
      <c r="AT73" s="12">
        <f t="shared" si="23"/>
        <v>0</v>
      </c>
      <c r="AU73" s="12">
        <f t="shared" si="24"/>
        <v>0</v>
      </c>
    </row>
    <row r="74" spans="2:47" x14ac:dyDescent="0.35">
      <c r="B74" s="12">
        <f t="shared" si="4"/>
        <v>0</v>
      </c>
      <c r="C74" s="15" t="str">
        <f t="shared" si="5"/>
        <v/>
      </c>
      <c r="D74" s="29" t="str">
        <f t="shared" si="26"/>
        <v>IL</v>
      </c>
      <c r="E74" s="53"/>
      <c r="F74" s="53"/>
      <c r="G74" s="53"/>
      <c r="H74" s="53"/>
      <c r="I74" s="53"/>
      <c r="J74" s="53"/>
      <c r="K74" s="53"/>
      <c r="L74" s="53"/>
      <c r="M74" s="54"/>
      <c r="N74" s="54"/>
      <c r="O74" s="54"/>
      <c r="P74" s="55"/>
      <c r="Q74" s="79"/>
      <c r="R74" s="78"/>
      <c r="S74" s="78"/>
      <c r="U74" s="7">
        <f t="shared" si="27"/>
        <v>0</v>
      </c>
      <c r="V74" s="7">
        <f t="shared" si="6"/>
        <v>0</v>
      </c>
      <c r="W74" s="7">
        <f t="shared" si="7"/>
        <v>0</v>
      </c>
      <c r="X74" s="7">
        <f t="shared" si="8"/>
        <v>0</v>
      </c>
      <c r="Y74" s="7">
        <f t="shared" si="9"/>
        <v>0</v>
      </c>
      <c r="Z74" s="7">
        <f t="shared" si="10"/>
        <v>0</v>
      </c>
      <c r="AA74" s="7">
        <f t="shared" si="11"/>
        <v>0</v>
      </c>
      <c r="AB74" s="7">
        <f t="shared" si="12"/>
        <v>0</v>
      </c>
      <c r="AC74" s="7">
        <f t="shared" si="13"/>
        <v>0</v>
      </c>
      <c r="AE74" s="12">
        <f t="shared" si="25"/>
        <v>0</v>
      </c>
      <c r="AF74" s="12">
        <f t="shared" si="14"/>
        <v>0</v>
      </c>
      <c r="AH74" s="12">
        <f t="shared" si="15"/>
        <v>0</v>
      </c>
      <c r="AI74" s="12">
        <f t="shared" si="16"/>
        <v>0</v>
      </c>
      <c r="AK74" s="12">
        <f t="shared" si="17"/>
        <v>0</v>
      </c>
      <c r="AL74" s="12">
        <f t="shared" si="18"/>
        <v>0</v>
      </c>
      <c r="AN74" s="12">
        <f t="shared" si="19"/>
        <v>0</v>
      </c>
      <c r="AO74" s="12">
        <f t="shared" si="20"/>
        <v>0</v>
      </c>
      <c r="AQ74" s="12">
        <f t="shared" si="21"/>
        <v>0</v>
      </c>
      <c r="AR74" s="12">
        <f t="shared" si="22"/>
        <v>0</v>
      </c>
      <c r="AT74" s="12">
        <f t="shared" si="23"/>
        <v>0</v>
      </c>
      <c r="AU74" s="12">
        <f t="shared" si="24"/>
        <v>0</v>
      </c>
    </row>
    <row r="75" spans="2:47" x14ac:dyDescent="0.35">
      <c r="B75" s="12">
        <f t="shared" si="4"/>
        <v>0</v>
      </c>
      <c r="C75" s="15" t="str">
        <f t="shared" si="5"/>
        <v/>
      </c>
      <c r="D75" s="29" t="str">
        <f t="shared" si="26"/>
        <v>IL</v>
      </c>
      <c r="E75" s="53"/>
      <c r="F75" s="53"/>
      <c r="G75" s="53"/>
      <c r="H75" s="53"/>
      <c r="I75" s="53"/>
      <c r="J75" s="53"/>
      <c r="K75" s="53"/>
      <c r="L75" s="53"/>
      <c r="M75" s="54"/>
      <c r="N75" s="54"/>
      <c r="O75" s="54"/>
      <c r="P75" s="55"/>
      <c r="Q75" s="79"/>
      <c r="R75" s="78"/>
      <c r="S75" s="78"/>
      <c r="U75" s="7">
        <f t="shared" si="27"/>
        <v>0</v>
      </c>
      <c r="V75" s="7">
        <f t="shared" si="6"/>
        <v>0</v>
      </c>
      <c r="W75" s="7">
        <f t="shared" si="7"/>
        <v>0</v>
      </c>
      <c r="X75" s="7">
        <f t="shared" si="8"/>
        <v>0</v>
      </c>
      <c r="Y75" s="7">
        <f t="shared" si="9"/>
        <v>0</v>
      </c>
      <c r="Z75" s="7">
        <f t="shared" si="10"/>
        <v>0</v>
      </c>
      <c r="AA75" s="7">
        <f t="shared" si="11"/>
        <v>0</v>
      </c>
      <c r="AB75" s="7">
        <f t="shared" si="12"/>
        <v>0</v>
      </c>
      <c r="AC75" s="7">
        <f t="shared" si="13"/>
        <v>0</v>
      </c>
      <c r="AE75" s="12">
        <f t="shared" si="25"/>
        <v>0</v>
      </c>
      <c r="AF75" s="12">
        <f t="shared" si="14"/>
        <v>0</v>
      </c>
      <c r="AH75" s="12">
        <f t="shared" si="15"/>
        <v>0</v>
      </c>
      <c r="AI75" s="12">
        <f t="shared" si="16"/>
        <v>0</v>
      </c>
      <c r="AK75" s="12">
        <f t="shared" si="17"/>
        <v>0</v>
      </c>
      <c r="AL75" s="12">
        <f t="shared" si="18"/>
        <v>0</v>
      </c>
      <c r="AN75" s="12">
        <f t="shared" si="19"/>
        <v>0</v>
      </c>
      <c r="AO75" s="12">
        <f t="shared" si="20"/>
        <v>0</v>
      </c>
      <c r="AQ75" s="12">
        <f t="shared" si="21"/>
        <v>0</v>
      </c>
      <c r="AR75" s="12">
        <f t="shared" si="22"/>
        <v>0</v>
      </c>
      <c r="AT75" s="12">
        <f t="shared" si="23"/>
        <v>0</v>
      </c>
      <c r="AU75" s="12">
        <f t="shared" si="24"/>
        <v>0</v>
      </c>
    </row>
    <row r="76" spans="2:47" x14ac:dyDescent="0.35">
      <c r="B76" s="12">
        <f t="shared" si="4"/>
        <v>0</v>
      </c>
      <c r="C76" s="15" t="str">
        <f t="shared" si="5"/>
        <v/>
      </c>
      <c r="D76" s="29" t="str">
        <f t="shared" si="26"/>
        <v>IL</v>
      </c>
      <c r="E76" s="53"/>
      <c r="F76" s="53"/>
      <c r="G76" s="53"/>
      <c r="H76" s="53"/>
      <c r="I76" s="53"/>
      <c r="J76" s="53"/>
      <c r="K76" s="53"/>
      <c r="L76" s="53"/>
      <c r="M76" s="54"/>
      <c r="N76" s="54"/>
      <c r="O76" s="54"/>
      <c r="P76" s="55"/>
      <c r="Q76" s="79"/>
      <c r="R76" s="78"/>
      <c r="S76" s="78"/>
      <c r="U76" s="7">
        <f t="shared" si="27"/>
        <v>0</v>
      </c>
      <c r="V76" s="7">
        <f t="shared" si="6"/>
        <v>0</v>
      </c>
      <c r="W76" s="7">
        <f t="shared" si="7"/>
        <v>0</v>
      </c>
      <c r="X76" s="7">
        <f t="shared" si="8"/>
        <v>0</v>
      </c>
      <c r="Y76" s="7">
        <f t="shared" si="9"/>
        <v>0</v>
      </c>
      <c r="Z76" s="7">
        <f t="shared" si="10"/>
        <v>0</v>
      </c>
      <c r="AA76" s="7">
        <f t="shared" si="11"/>
        <v>0</v>
      </c>
      <c r="AB76" s="7">
        <f t="shared" si="12"/>
        <v>0</v>
      </c>
      <c r="AC76" s="7">
        <f t="shared" si="13"/>
        <v>0</v>
      </c>
      <c r="AE76" s="12">
        <f t="shared" si="25"/>
        <v>0</v>
      </c>
      <c r="AF76" s="12">
        <f t="shared" si="14"/>
        <v>0</v>
      </c>
      <c r="AH76" s="12">
        <f t="shared" si="15"/>
        <v>0</v>
      </c>
      <c r="AI76" s="12">
        <f t="shared" si="16"/>
        <v>0</v>
      </c>
      <c r="AK76" s="12">
        <f t="shared" si="17"/>
        <v>0</v>
      </c>
      <c r="AL76" s="12">
        <f t="shared" si="18"/>
        <v>0</v>
      </c>
      <c r="AN76" s="12">
        <f t="shared" si="19"/>
        <v>0</v>
      </c>
      <c r="AO76" s="12">
        <f t="shared" si="20"/>
        <v>0</v>
      </c>
      <c r="AQ76" s="12">
        <f t="shared" si="21"/>
        <v>0</v>
      </c>
      <c r="AR76" s="12">
        <f t="shared" si="22"/>
        <v>0</v>
      </c>
      <c r="AT76" s="12">
        <f t="shared" si="23"/>
        <v>0</v>
      </c>
      <c r="AU76" s="12">
        <f t="shared" si="24"/>
        <v>0</v>
      </c>
    </row>
    <row r="77" spans="2:47" x14ac:dyDescent="0.35">
      <c r="B77" s="12">
        <f t="shared" si="4"/>
        <v>0</v>
      </c>
      <c r="C77" s="15" t="str">
        <f t="shared" si="5"/>
        <v/>
      </c>
      <c r="D77" s="29" t="str">
        <f t="shared" si="26"/>
        <v>IL</v>
      </c>
      <c r="E77" s="53"/>
      <c r="F77" s="53"/>
      <c r="G77" s="53"/>
      <c r="H77" s="53"/>
      <c r="I77" s="53"/>
      <c r="J77" s="53"/>
      <c r="K77" s="53"/>
      <c r="L77" s="53"/>
      <c r="M77" s="54"/>
      <c r="N77" s="54"/>
      <c r="O77" s="54"/>
      <c r="P77" s="55"/>
      <c r="Q77" s="79"/>
      <c r="R77" s="78"/>
      <c r="S77" s="78"/>
      <c r="U77" s="7">
        <f t="shared" si="27"/>
        <v>0</v>
      </c>
      <c r="V77" s="7">
        <f t="shared" si="6"/>
        <v>0</v>
      </c>
      <c r="W77" s="7">
        <f t="shared" si="7"/>
        <v>0</v>
      </c>
      <c r="X77" s="7">
        <f t="shared" si="8"/>
        <v>0</v>
      </c>
      <c r="Y77" s="7">
        <f t="shared" si="9"/>
        <v>0</v>
      </c>
      <c r="Z77" s="7">
        <f t="shared" si="10"/>
        <v>0</v>
      </c>
      <c r="AA77" s="7">
        <f t="shared" si="11"/>
        <v>0</v>
      </c>
      <c r="AB77" s="7">
        <f t="shared" si="12"/>
        <v>0</v>
      </c>
      <c r="AC77" s="7">
        <f t="shared" si="13"/>
        <v>0</v>
      </c>
      <c r="AE77" s="12">
        <f t="shared" si="25"/>
        <v>0</v>
      </c>
      <c r="AF77" s="12">
        <f t="shared" si="14"/>
        <v>0</v>
      </c>
      <c r="AH77" s="12">
        <f t="shared" si="15"/>
        <v>0</v>
      </c>
      <c r="AI77" s="12">
        <f t="shared" si="16"/>
        <v>0</v>
      </c>
      <c r="AK77" s="12">
        <f t="shared" si="17"/>
        <v>0</v>
      </c>
      <c r="AL77" s="12">
        <f t="shared" si="18"/>
        <v>0</v>
      </c>
      <c r="AN77" s="12">
        <f t="shared" si="19"/>
        <v>0</v>
      </c>
      <c r="AO77" s="12">
        <f t="shared" si="20"/>
        <v>0</v>
      </c>
      <c r="AQ77" s="12">
        <f t="shared" si="21"/>
        <v>0</v>
      </c>
      <c r="AR77" s="12">
        <f t="shared" si="22"/>
        <v>0</v>
      </c>
      <c r="AT77" s="12">
        <f t="shared" si="23"/>
        <v>0</v>
      </c>
      <c r="AU77" s="12">
        <f t="shared" si="24"/>
        <v>0</v>
      </c>
    </row>
    <row r="78" spans="2:47" x14ac:dyDescent="0.35">
      <c r="B78" s="12">
        <f t="shared" si="4"/>
        <v>0</v>
      </c>
      <c r="C78" s="15" t="str">
        <f t="shared" si="5"/>
        <v/>
      </c>
      <c r="D78" s="29" t="str">
        <f t="shared" si="26"/>
        <v>IL</v>
      </c>
      <c r="E78" s="53"/>
      <c r="F78" s="53"/>
      <c r="G78" s="53"/>
      <c r="H78" s="53"/>
      <c r="I78" s="53"/>
      <c r="J78" s="53"/>
      <c r="K78" s="53"/>
      <c r="L78" s="53"/>
      <c r="M78" s="54"/>
      <c r="N78" s="54"/>
      <c r="O78" s="54"/>
      <c r="P78" s="55"/>
      <c r="Q78" s="79"/>
      <c r="R78" s="78"/>
      <c r="S78" s="78"/>
      <c r="U78" s="7">
        <f t="shared" si="27"/>
        <v>0</v>
      </c>
      <c r="V78" s="7">
        <f t="shared" si="6"/>
        <v>0</v>
      </c>
      <c r="W78" s="7">
        <f t="shared" si="7"/>
        <v>0</v>
      </c>
      <c r="X78" s="7">
        <f t="shared" si="8"/>
        <v>0</v>
      </c>
      <c r="Y78" s="7">
        <f t="shared" si="9"/>
        <v>0</v>
      </c>
      <c r="Z78" s="7">
        <f t="shared" si="10"/>
        <v>0</v>
      </c>
      <c r="AA78" s="7">
        <f t="shared" si="11"/>
        <v>0</v>
      </c>
      <c r="AB78" s="7">
        <f t="shared" si="12"/>
        <v>0</v>
      </c>
      <c r="AC78" s="7">
        <f t="shared" si="13"/>
        <v>0</v>
      </c>
      <c r="AE78" s="12">
        <f t="shared" si="25"/>
        <v>0</v>
      </c>
      <c r="AF78" s="12">
        <f t="shared" si="14"/>
        <v>0</v>
      </c>
      <c r="AH78" s="12">
        <f t="shared" si="15"/>
        <v>0</v>
      </c>
      <c r="AI78" s="12">
        <f t="shared" si="16"/>
        <v>0</v>
      </c>
      <c r="AK78" s="12">
        <f t="shared" si="17"/>
        <v>0</v>
      </c>
      <c r="AL78" s="12">
        <f t="shared" si="18"/>
        <v>0</v>
      </c>
      <c r="AN78" s="12">
        <f t="shared" si="19"/>
        <v>0</v>
      </c>
      <c r="AO78" s="12">
        <f t="shared" si="20"/>
        <v>0</v>
      </c>
      <c r="AQ78" s="12">
        <f t="shared" si="21"/>
        <v>0</v>
      </c>
      <c r="AR78" s="12">
        <f t="shared" si="22"/>
        <v>0</v>
      </c>
      <c r="AT78" s="12">
        <f t="shared" si="23"/>
        <v>0</v>
      </c>
      <c r="AU78" s="12">
        <f t="shared" si="24"/>
        <v>0</v>
      </c>
    </row>
    <row r="79" spans="2:47" x14ac:dyDescent="0.35">
      <c r="B79" s="12">
        <f t="shared" si="4"/>
        <v>0</v>
      </c>
      <c r="C79" s="15" t="str">
        <f t="shared" si="5"/>
        <v/>
      </c>
      <c r="D79" s="29" t="str">
        <f t="shared" si="26"/>
        <v>IL</v>
      </c>
      <c r="E79" s="53"/>
      <c r="F79" s="53"/>
      <c r="G79" s="53"/>
      <c r="H79" s="53"/>
      <c r="I79" s="53"/>
      <c r="J79" s="53"/>
      <c r="K79" s="53"/>
      <c r="L79" s="53"/>
      <c r="M79" s="54"/>
      <c r="N79" s="54"/>
      <c r="O79" s="54"/>
      <c r="P79" s="55"/>
      <c r="Q79" s="79"/>
      <c r="R79" s="78"/>
      <c r="S79" s="78"/>
      <c r="U79" s="7">
        <f t="shared" si="27"/>
        <v>0</v>
      </c>
      <c r="V79" s="7">
        <f t="shared" si="6"/>
        <v>0</v>
      </c>
      <c r="W79" s="7">
        <f t="shared" si="7"/>
        <v>0</v>
      </c>
      <c r="X79" s="7">
        <f t="shared" si="8"/>
        <v>0</v>
      </c>
      <c r="Y79" s="7">
        <f t="shared" si="9"/>
        <v>0</v>
      </c>
      <c r="Z79" s="7">
        <f t="shared" si="10"/>
        <v>0</v>
      </c>
      <c r="AA79" s="7">
        <f t="shared" si="11"/>
        <v>0</v>
      </c>
      <c r="AB79" s="7">
        <f t="shared" si="12"/>
        <v>0</v>
      </c>
      <c r="AC79" s="7">
        <f t="shared" si="13"/>
        <v>0</v>
      </c>
      <c r="AE79" s="12">
        <f t="shared" si="25"/>
        <v>0</v>
      </c>
      <c r="AF79" s="12">
        <f t="shared" si="14"/>
        <v>0</v>
      </c>
      <c r="AH79" s="12">
        <f t="shared" si="15"/>
        <v>0</v>
      </c>
      <c r="AI79" s="12">
        <f t="shared" si="16"/>
        <v>0</v>
      </c>
      <c r="AK79" s="12">
        <f t="shared" si="17"/>
        <v>0</v>
      </c>
      <c r="AL79" s="12">
        <f t="shared" si="18"/>
        <v>0</v>
      </c>
      <c r="AN79" s="12">
        <f t="shared" si="19"/>
        <v>0</v>
      </c>
      <c r="AO79" s="12">
        <f t="shared" si="20"/>
        <v>0</v>
      </c>
      <c r="AQ79" s="12">
        <f t="shared" si="21"/>
        <v>0</v>
      </c>
      <c r="AR79" s="12">
        <f t="shared" si="22"/>
        <v>0</v>
      </c>
      <c r="AT79" s="12">
        <f t="shared" si="23"/>
        <v>0</v>
      </c>
      <c r="AU79" s="12">
        <f t="shared" si="24"/>
        <v>0</v>
      </c>
    </row>
    <row r="80" spans="2:47" x14ac:dyDescent="0.35">
      <c r="B80" s="12">
        <f t="shared" si="4"/>
        <v>0</v>
      </c>
      <c r="C80" s="15" t="str">
        <f t="shared" si="5"/>
        <v/>
      </c>
      <c r="D80" s="29" t="str">
        <f t="shared" si="26"/>
        <v>IL</v>
      </c>
      <c r="E80" s="53"/>
      <c r="F80" s="53"/>
      <c r="G80" s="53"/>
      <c r="H80" s="53"/>
      <c r="I80" s="53"/>
      <c r="J80" s="53"/>
      <c r="K80" s="53"/>
      <c r="L80" s="53"/>
      <c r="M80" s="54"/>
      <c r="N80" s="54"/>
      <c r="O80" s="54"/>
      <c r="P80" s="55"/>
      <c r="Q80" s="79"/>
      <c r="R80" s="78"/>
      <c r="S80" s="78"/>
      <c r="U80" s="7">
        <f t="shared" si="27"/>
        <v>0</v>
      </c>
      <c r="V80" s="7">
        <f t="shared" si="6"/>
        <v>0</v>
      </c>
      <c r="W80" s="7">
        <f t="shared" si="7"/>
        <v>0</v>
      </c>
      <c r="X80" s="7">
        <f t="shared" si="8"/>
        <v>0</v>
      </c>
      <c r="Y80" s="7">
        <f t="shared" si="9"/>
        <v>0</v>
      </c>
      <c r="Z80" s="7">
        <f t="shared" si="10"/>
        <v>0</v>
      </c>
      <c r="AA80" s="7">
        <f t="shared" si="11"/>
        <v>0</v>
      </c>
      <c r="AB80" s="7">
        <f t="shared" si="12"/>
        <v>0</v>
      </c>
      <c r="AC80" s="7">
        <f t="shared" si="13"/>
        <v>0</v>
      </c>
      <c r="AE80" s="12">
        <f t="shared" si="25"/>
        <v>0</v>
      </c>
      <c r="AF80" s="12">
        <f t="shared" si="14"/>
        <v>0</v>
      </c>
      <c r="AH80" s="12">
        <f t="shared" si="15"/>
        <v>0</v>
      </c>
      <c r="AI80" s="12">
        <f t="shared" si="16"/>
        <v>0</v>
      </c>
      <c r="AK80" s="12">
        <f t="shared" si="17"/>
        <v>0</v>
      </c>
      <c r="AL80" s="12">
        <f t="shared" si="18"/>
        <v>0</v>
      </c>
      <c r="AN80" s="12">
        <f t="shared" si="19"/>
        <v>0</v>
      </c>
      <c r="AO80" s="12">
        <f t="shared" si="20"/>
        <v>0</v>
      </c>
      <c r="AQ80" s="12">
        <f t="shared" si="21"/>
        <v>0</v>
      </c>
      <c r="AR80" s="12">
        <f t="shared" si="22"/>
        <v>0</v>
      </c>
      <c r="AT80" s="12">
        <f t="shared" si="23"/>
        <v>0</v>
      </c>
      <c r="AU80" s="12">
        <f t="shared" si="24"/>
        <v>0</v>
      </c>
    </row>
    <row r="81" spans="2:47" x14ac:dyDescent="0.35">
      <c r="B81" s="12">
        <f t="shared" si="4"/>
        <v>0</v>
      </c>
      <c r="C81" s="15" t="str">
        <f t="shared" si="5"/>
        <v/>
      </c>
      <c r="D81" s="29" t="str">
        <f t="shared" si="26"/>
        <v>IL</v>
      </c>
      <c r="E81" s="53"/>
      <c r="F81" s="53"/>
      <c r="G81" s="53"/>
      <c r="H81" s="53"/>
      <c r="I81" s="53"/>
      <c r="J81" s="53"/>
      <c r="K81" s="53"/>
      <c r="L81" s="53"/>
      <c r="M81" s="54"/>
      <c r="N81" s="54"/>
      <c r="O81" s="54"/>
      <c r="P81" s="55"/>
      <c r="Q81" s="79"/>
      <c r="R81" s="78"/>
      <c r="S81" s="78"/>
      <c r="U81" s="7">
        <f t="shared" si="27"/>
        <v>0</v>
      </c>
      <c r="V81" s="7">
        <f t="shared" si="6"/>
        <v>0</v>
      </c>
      <c r="W81" s="7">
        <f t="shared" si="7"/>
        <v>0</v>
      </c>
      <c r="X81" s="7">
        <f t="shared" si="8"/>
        <v>0</v>
      </c>
      <c r="Y81" s="7">
        <f t="shared" si="9"/>
        <v>0</v>
      </c>
      <c r="Z81" s="7">
        <f t="shared" si="10"/>
        <v>0</v>
      </c>
      <c r="AA81" s="7">
        <f t="shared" si="11"/>
        <v>0</v>
      </c>
      <c r="AB81" s="7">
        <f t="shared" si="12"/>
        <v>0</v>
      </c>
      <c r="AC81" s="7">
        <f t="shared" si="13"/>
        <v>0</v>
      </c>
      <c r="AE81" s="12">
        <f t="shared" si="25"/>
        <v>0</v>
      </c>
      <c r="AF81" s="12">
        <f t="shared" si="14"/>
        <v>0</v>
      </c>
      <c r="AH81" s="12">
        <f t="shared" si="15"/>
        <v>0</v>
      </c>
      <c r="AI81" s="12">
        <f t="shared" si="16"/>
        <v>0</v>
      </c>
      <c r="AK81" s="12">
        <f t="shared" si="17"/>
        <v>0</v>
      </c>
      <c r="AL81" s="12">
        <f t="shared" si="18"/>
        <v>0</v>
      </c>
      <c r="AN81" s="12">
        <f t="shared" si="19"/>
        <v>0</v>
      </c>
      <c r="AO81" s="12">
        <f t="shared" si="20"/>
        <v>0</v>
      </c>
      <c r="AQ81" s="12">
        <f t="shared" si="21"/>
        <v>0</v>
      </c>
      <c r="AR81" s="12">
        <f t="shared" si="22"/>
        <v>0</v>
      </c>
      <c r="AT81" s="12">
        <f t="shared" si="23"/>
        <v>0</v>
      </c>
      <c r="AU81" s="12">
        <f t="shared" si="24"/>
        <v>0</v>
      </c>
    </row>
    <row r="82" spans="2:47" x14ac:dyDescent="0.35">
      <c r="B82" s="12">
        <f t="shared" si="4"/>
        <v>0</v>
      </c>
      <c r="C82" s="15" t="str">
        <f t="shared" si="5"/>
        <v/>
      </c>
      <c r="D82" s="29" t="str">
        <f t="shared" si="26"/>
        <v>IL</v>
      </c>
      <c r="E82" s="53"/>
      <c r="F82" s="53"/>
      <c r="G82" s="53"/>
      <c r="H82" s="53"/>
      <c r="I82" s="53"/>
      <c r="J82" s="53"/>
      <c r="K82" s="53"/>
      <c r="L82" s="53"/>
      <c r="M82" s="54"/>
      <c r="N82" s="54"/>
      <c r="O82" s="54"/>
      <c r="P82" s="55"/>
      <c r="Q82" s="79"/>
      <c r="R82" s="78"/>
      <c r="S82" s="78"/>
      <c r="U82" s="7">
        <f t="shared" si="27"/>
        <v>0</v>
      </c>
      <c r="V82" s="7">
        <f t="shared" si="6"/>
        <v>0</v>
      </c>
      <c r="W82" s="7">
        <f t="shared" si="7"/>
        <v>0</v>
      </c>
      <c r="X82" s="7">
        <f t="shared" si="8"/>
        <v>0</v>
      </c>
      <c r="Y82" s="7">
        <f t="shared" si="9"/>
        <v>0</v>
      </c>
      <c r="Z82" s="7">
        <f t="shared" si="10"/>
        <v>0</v>
      </c>
      <c r="AA82" s="7">
        <f t="shared" si="11"/>
        <v>0</v>
      </c>
      <c r="AB82" s="7">
        <f t="shared" si="12"/>
        <v>0</v>
      </c>
      <c r="AC82" s="7">
        <f t="shared" si="13"/>
        <v>0</v>
      </c>
      <c r="AE82" s="12">
        <f t="shared" si="25"/>
        <v>0</v>
      </c>
      <c r="AF82" s="12">
        <f t="shared" si="14"/>
        <v>0</v>
      </c>
      <c r="AH82" s="12">
        <f t="shared" si="15"/>
        <v>0</v>
      </c>
      <c r="AI82" s="12">
        <f t="shared" si="16"/>
        <v>0</v>
      </c>
      <c r="AK82" s="12">
        <f t="shared" si="17"/>
        <v>0</v>
      </c>
      <c r="AL82" s="12">
        <f t="shared" si="18"/>
        <v>0</v>
      </c>
      <c r="AN82" s="12">
        <f t="shared" si="19"/>
        <v>0</v>
      </c>
      <c r="AO82" s="12">
        <f t="shared" si="20"/>
        <v>0</v>
      </c>
      <c r="AQ82" s="12">
        <f t="shared" si="21"/>
        <v>0</v>
      </c>
      <c r="AR82" s="12">
        <f t="shared" si="22"/>
        <v>0</v>
      </c>
      <c r="AT82" s="12">
        <f t="shared" si="23"/>
        <v>0</v>
      </c>
      <c r="AU82" s="12">
        <f t="shared" si="24"/>
        <v>0</v>
      </c>
    </row>
    <row r="83" spans="2:47" x14ac:dyDescent="0.35">
      <c r="B83" s="12">
        <f t="shared" si="4"/>
        <v>0</v>
      </c>
      <c r="C83" s="15" t="str">
        <f t="shared" si="5"/>
        <v/>
      </c>
      <c r="D83" s="29" t="str">
        <f t="shared" si="26"/>
        <v>IL</v>
      </c>
      <c r="E83" s="53"/>
      <c r="F83" s="53"/>
      <c r="G83" s="53"/>
      <c r="H83" s="53"/>
      <c r="I83" s="53"/>
      <c r="J83" s="53"/>
      <c r="K83" s="53"/>
      <c r="L83" s="53"/>
      <c r="M83" s="54"/>
      <c r="N83" s="54"/>
      <c r="O83" s="54"/>
      <c r="P83" s="55"/>
      <c r="Q83" s="79"/>
      <c r="R83" s="78"/>
      <c r="S83" s="78"/>
      <c r="U83" s="7">
        <f t="shared" si="27"/>
        <v>0</v>
      </c>
      <c r="V83" s="7">
        <f t="shared" si="6"/>
        <v>0</v>
      </c>
      <c r="W83" s="7">
        <f t="shared" si="7"/>
        <v>0</v>
      </c>
      <c r="X83" s="7">
        <f t="shared" si="8"/>
        <v>0</v>
      </c>
      <c r="Y83" s="7">
        <f t="shared" si="9"/>
        <v>0</v>
      </c>
      <c r="Z83" s="7">
        <f t="shared" si="10"/>
        <v>0</v>
      </c>
      <c r="AA83" s="7">
        <f t="shared" si="11"/>
        <v>0</v>
      </c>
      <c r="AB83" s="7">
        <f t="shared" si="12"/>
        <v>0</v>
      </c>
      <c r="AC83" s="7">
        <f t="shared" si="13"/>
        <v>0</v>
      </c>
      <c r="AE83" s="12">
        <f t="shared" si="25"/>
        <v>0</v>
      </c>
      <c r="AF83" s="12">
        <f t="shared" si="14"/>
        <v>0</v>
      </c>
      <c r="AH83" s="12">
        <f t="shared" si="15"/>
        <v>0</v>
      </c>
      <c r="AI83" s="12">
        <f t="shared" si="16"/>
        <v>0</v>
      </c>
      <c r="AK83" s="12">
        <f t="shared" si="17"/>
        <v>0</v>
      </c>
      <c r="AL83" s="12">
        <f t="shared" si="18"/>
        <v>0</v>
      </c>
      <c r="AN83" s="12">
        <f t="shared" si="19"/>
        <v>0</v>
      </c>
      <c r="AO83" s="12">
        <f t="shared" si="20"/>
        <v>0</v>
      </c>
      <c r="AQ83" s="12">
        <f t="shared" si="21"/>
        <v>0</v>
      </c>
      <c r="AR83" s="12">
        <f t="shared" si="22"/>
        <v>0</v>
      </c>
      <c r="AT83" s="12">
        <f t="shared" si="23"/>
        <v>0</v>
      </c>
      <c r="AU83" s="12">
        <f t="shared" si="24"/>
        <v>0</v>
      </c>
    </row>
    <row r="84" spans="2:47" x14ac:dyDescent="0.35">
      <c r="B84" s="12">
        <f t="shared" si="4"/>
        <v>0</v>
      </c>
      <c r="C84" s="15" t="str">
        <f t="shared" si="5"/>
        <v/>
      </c>
      <c r="D84" s="29" t="str">
        <f t="shared" si="26"/>
        <v>IL</v>
      </c>
      <c r="E84" s="53"/>
      <c r="F84" s="53"/>
      <c r="G84" s="53"/>
      <c r="H84" s="53"/>
      <c r="I84" s="53"/>
      <c r="J84" s="53"/>
      <c r="K84" s="53"/>
      <c r="L84" s="53"/>
      <c r="M84" s="54"/>
      <c r="N84" s="54"/>
      <c r="O84" s="54"/>
      <c r="P84" s="55"/>
      <c r="Q84" s="79"/>
      <c r="R84" s="78"/>
      <c r="S84" s="78"/>
      <c r="U84" s="7">
        <f t="shared" si="27"/>
        <v>0</v>
      </c>
      <c r="V84" s="7">
        <f t="shared" si="6"/>
        <v>0</v>
      </c>
      <c r="W84" s="7">
        <f t="shared" si="7"/>
        <v>0</v>
      </c>
      <c r="X84" s="7">
        <f t="shared" si="8"/>
        <v>0</v>
      </c>
      <c r="Y84" s="7">
        <f t="shared" si="9"/>
        <v>0</v>
      </c>
      <c r="Z84" s="7">
        <f t="shared" si="10"/>
        <v>0</v>
      </c>
      <c r="AA84" s="7">
        <f t="shared" si="11"/>
        <v>0</v>
      </c>
      <c r="AB84" s="7">
        <f t="shared" si="12"/>
        <v>0</v>
      </c>
      <c r="AC84" s="7">
        <f t="shared" si="13"/>
        <v>0</v>
      </c>
      <c r="AE84" s="12">
        <f t="shared" si="25"/>
        <v>0</v>
      </c>
      <c r="AF84" s="12">
        <f t="shared" si="14"/>
        <v>0</v>
      </c>
      <c r="AH84" s="12">
        <f t="shared" si="15"/>
        <v>0</v>
      </c>
      <c r="AI84" s="12">
        <f t="shared" si="16"/>
        <v>0</v>
      </c>
      <c r="AK84" s="12">
        <f t="shared" si="17"/>
        <v>0</v>
      </c>
      <c r="AL84" s="12">
        <f t="shared" si="18"/>
        <v>0</v>
      </c>
      <c r="AN84" s="12">
        <f t="shared" si="19"/>
        <v>0</v>
      </c>
      <c r="AO84" s="12">
        <f t="shared" si="20"/>
        <v>0</v>
      </c>
      <c r="AQ84" s="12">
        <f t="shared" si="21"/>
        <v>0</v>
      </c>
      <c r="AR84" s="12">
        <f t="shared" si="22"/>
        <v>0</v>
      </c>
      <c r="AT84" s="12">
        <f t="shared" si="23"/>
        <v>0</v>
      </c>
      <c r="AU84" s="12">
        <f t="shared" si="24"/>
        <v>0</v>
      </c>
    </row>
    <row r="85" spans="2:47" x14ac:dyDescent="0.35">
      <c r="B85" s="12">
        <f t="shared" si="4"/>
        <v>0</v>
      </c>
      <c r="C85" s="15" t="str">
        <f t="shared" si="5"/>
        <v/>
      </c>
      <c r="D85" s="29" t="str">
        <f t="shared" si="26"/>
        <v>IL</v>
      </c>
      <c r="E85" s="53"/>
      <c r="F85" s="53"/>
      <c r="G85" s="53"/>
      <c r="H85" s="53"/>
      <c r="I85" s="53"/>
      <c r="J85" s="53"/>
      <c r="K85" s="53"/>
      <c r="L85" s="53"/>
      <c r="M85" s="54"/>
      <c r="N85" s="54"/>
      <c r="O85" s="54"/>
      <c r="P85" s="55"/>
      <c r="Q85" s="79"/>
      <c r="R85" s="78"/>
      <c r="S85" s="78"/>
      <c r="U85" s="7">
        <f t="shared" si="27"/>
        <v>0</v>
      </c>
      <c r="V85" s="7">
        <f t="shared" si="6"/>
        <v>0</v>
      </c>
      <c r="W85" s="7">
        <f t="shared" si="7"/>
        <v>0</v>
      </c>
      <c r="X85" s="7">
        <f t="shared" si="8"/>
        <v>0</v>
      </c>
      <c r="Y85" s="7">
        <f t="shared" si="9"/>
        <v>0</v>
      </c>
      <c r="Z85" s="7">
        <f t="shared" si="10"/>
        <v>0</v>
      </c>
      <c r="AA85" s="7">
        <f t="shared" si="11"/>
        <v>0</v>
      </c>
      <c r="AB85" s="7">
        <f t="shared" si="12"/>
        <v>0</v>
      </c>
      <c r="AC85" s="7">
        <f t="shared" si="13"/>
        <v>0</v>
      </c>
      <c r="AE85" s="12">
        <f t="shared" si="25"/>
        <v>0</v>
      </c>
      <c r="AF85" s="12">
        <f t="shared" si="14"/>
        <v>0</v>
      </c>
      <c r="AH85" s="12">
        <f t="shared" si="15"/>
        <v>0</v>
      </c>
      <c r="AI85" s="12">
        <f t="shared" si="16"/>
        <v>0</v>
      </c>
      <c r="AK85" s="12">
        <f t="shared" si="17"/>
        <v>0</v>
      </c>
      <c r="AL85" s="12">
        <f t="shared" si="18"/>
        <v>0</v>
      </c>
      <c r="AN85" s="12">
        <f t="shared" si="19"/>
        <v>0</v>
      </c>
      <c r="AO85" s="12">
        <f t="shared" si="20"/>
        <v>0</v>
      </c>
      <c r="AQ85" s="12">
        <f t="shared" si="21"/>
        <v>0</v>
      </c>
      <c r="AR85" s="12">
        <f t="shared" si="22"/>
        <v>0</v>
      </c>
      <c r="AT85" s="12">
        <f t="shared" si="23"/>
        <v>0</v>
      </c>
      <c r="AU85" s="12">
        <f t="shared" si="24"/>
        <v>0</v>
      </c>
    </row>
    <row r="86" spans="2:47" x14ac:dyDescent="0.35">
      <c r="B86" s="12">
        <f t="shared" si="4"/>
        <v>0</v>
      </c>
      <c r="C86" s="15" t="str">
        <f t="shared" si="5"/>
        <v/>
      </c>
      <c r="D86" s="29" t="str">
        <f t="shared" si="26"/>
        <v>IL</v>
      </c>
      <c r="E86" s="53"/>
      <c r="F86" s="53"/>
      <c r="G86" s="53"/>
      <c r="H86" s="53"/>
      <c r="I86" s="53"/>
      <c r="J86" s="53"/>
      <c r="K86" s="53"/>
      <c r="L86" s="53"/>
      <c r="M86" s="54"/>
      <c r="N86" s="54"/>
      <c r="O86" s="54"/>
      <c r="P86" s="55"/>
      <c r="Q86" s="79"/>
      <c r="R86" s="78"/>
      <c r="S86" s="78"/>
      <c r="U86" s="7">
        <f t="shared" si="27"/>
        <v>0</v>
      </c>
      <c r="V86" s="7">
        <f t="shared" si="6"/>
        <v>0</v>
      </c>
      <c r="W86" s="7">
        <f t="shared" si="7"/>
        <v>0</v>
      </c>
      <c r="X86" s="7">
        <f t="shared" si="8"/>
        <v>0</v>
      </c>
      <c r="Y86" s="7">
        <f t="shared" si="9"/>
        <v>0</v>
      </c>
      <c r="Z86" s="7">
        <f t="shared" si="10"/>
        <v>0</v>
      </c>
      <c r="AA86" s="7">
        <f t="shared" si="11"/>
        <v>0</v>
      </c>
      <c r="AB86" s="7">
        <f t="shared" si="12"/>
        <v>0</v>
      </c>
      <c r="AC86" s="7">
        <f t="shared" si="13"/>
        <v>0</v>
      </c>
      <c r="AE86" s="12">
        <f t="shared" si="25"/>
        <v>0</v>
      </c>
      <c r="AF86" s="12">
        <f t="shared" si="14"/>
        <v>0</v>
      </c>
      <c r="AH86" s="12">
        <f t="shared" si="15"/>
        <v>0</v>
      </c>
      <c r="AI86" s="12">
        <f t="shared" si="16"/>
        <v>0</v>
      </c>
      <c r="AK86" s="12">
        <f t="shared" si="17"/>
        <v>0</v>
      </c>
      <c r="AL86" s="12">
        <f t="shared" si="18"/>
        <v>0</v>
      </c>
      <c r="AN86" s="12">
        <f t="shared" si="19"/>
        <v>0</v>
      </c>
      <c r="AO86" s="12">
        <f t="shared" si="20"/>
        <v>0</v>
      </c>
      <c r="AQ86" s="12">
        <f t="shared" si="21"/>
        <v>0</v>
      </c>
      <c r="AR86" s="12">
        <f t="shared" si="22"/>
        <v>0</v>
      </c>
      <c r="AT86" s="12">
        <f t="shared" si="23"/>
        <v>0</v>
      </c>
      <c r="AU86" s="12">
        <f t="shared" si="24"/>
        <v>0</v>
      </c>
    </row>
    <row r="87" spans="2:47" x14ac:dyDescent="0.35">
      <c r="B87" s="12">
        <f t="shared" si="4"/>
        <v>0</v>
      </c>
      <c r="C87" s="15" t="str">
        <f t="shared" si="5"/>
        <v/>
      </c>
      <c r="D87" s="29" t="str">
        <f t="shared" si="26"/>
        <v>IL</v>
      </c>
      <c r="E87" s="53"/>
      <c r="F87" s="53"/>
      <c r="G87" s="53"/>
      <c r="H87" s="53"/>
      <c r="I87" s="53"/>
      <c r="J87" s="53"/>
      <c r="K87" s="53"/>
      <c r="L87" s="53"/>
      <c r="M87" s="54"/>
      <c r="N87" s="54"/>
      <c r="O87" s="54"/>
      <c r="P87" s="55"/>
      <c r="Q87" s="79"/>
      <c r="R87" s="78"/>
      <c r="S87" s="78"/>
      <c r="U87" s="7">
        <f t="shared" si="27"/>
        <v>0</v>
      </c>
      <c r="V87" s="7">
        <f t="shared" si="6"/>
        <v>0</v>
      </c>
      <c r="W87" s="7">
        <f t="shared" si="7"/>
        <v>0</v>
      </c>
      <c r="X87" s="7">
        <f t="shared" si="8"/>
        <v>0</v>
      </c>
      <c r="Y87" s="7">
        <f t="shared" si="9"/>
        <v>0</v>
      </c>
      <c r="Z87" s="7">
        <f t="shared" si="10"/>
        <v>0</v>
      </c>
      <c r="AA87" s="7">
        <f t="shared" si="11"/>
        <v>0</v>
      </c>
      <c r="AB87" s="7">
        <f t="shared" si="12"/>
        <v>0</v>
      </c>
      <c r="AC87" s="7">
        <f t="shared" si="13"/>
        <v>0</v>
      </c>
      <c r="AE87" s="12">
        <f t="shared" si="25"/>
        <v>0</v>
      </c>
      <c r="AF87" s="12">
        <f t="shared" si="14"/>
        <v>0</v>
      </c>
      <c r="AH87" s="12">
        <f t="shared" si="15"/>
        <v>0</v>
      </c>
      <c r="AI87" s="12">
        <f t="shared" si="16"/>
        <v>0</v>
      </c>
      <c r="AK87" s="12">
        <f t="shared" si="17"/>
        <v>0</v>
      </c>
      <c r="AL87" s="12">
        <f t="shared" si="18"/>
        <v>0</v>
      </c>
      <c r="AN87" s="12">
        <f t="shared" si="19"/>
        <v>0</v>
      </c>
      <c r="AO87" s="12">
        <f t="shared" si="20"/>
        <v>0</v>
      </c>
      <c r="AQ87" s="12">
        <f t="shared" si="21"/>
        <v>0</v>
      </c>
      <c r="AR87" s="12">
        <f t="shared" si="22"/>
        <v>0</v>
      </c>
      <c r="AT87" s="12">
        <f t="shared" si="23"/>
        <v>0</v>
      </c>
      <c r="AU87" s="12">
        <f t="shared" si="24"/>
        <v>0</v>
      </c>
    </row>
    <row r="88" spans="2:47" x14ac:dyDescent="0.35">
      <c r="B88" s="12">
        <f t="shared" si="4"/>
        <v>0</v>
      </c>
      <c r="C88" s="15" t="str">
        <f t="shared" si="5"/>
        <v/>
      </c>
      <c r="D88" s="29" t="str">
        <f t="shared" si="26"/>
        <v>IL</v>
      </c>
      <c r="E88" s="53"/>
      <c r="F88" s="53"/>
      <c r="G88" s="53"/>
      <c r="H88" s="53"/>
      <c r="I88" s="53"/>
      <c r="J88" s="53"/>
      <c r="K88" s="53"/>
      <c r="L88" s="53"/>
      <c r="M88" s="54"/>
      <c r="N88" s="54"/>
      <c r="O88" s="54"/>
      <c r="P88" s="55"/>
      <c r="Q88" s="79"/>
      <c r="R88" s="78"/>
      <c r="S88" s="78"/>
      <c r="U88" s="7">
        <f t="shared" si="27"/>
        <v>0</v>
      </c>
      <c r="V88" s="7">
        <f t="shared" si="6"/>
        <v>0</v>
      </c>
      <c r="W88" s="7">
        <f t="shared" si="7"/>
        <v>0</v>
      </c>
      <c r="X88" s="7">
        <f t="shared" si="8"/>
        <v>0</v>
      </c>
      <c r="Y88" s="7">
        <f t="shared" si="9"/>
        <v>0</v>
      </c>
      <c r="Z88" s="7">
        <f t="shared" si="10"/>
        <v>0</v>
      </c>
      <c r="AA88" s="7">
        <f t="shared" si="11"/>
        <v>0</v>
      </c>
      <c r="AB88" s="7">
        <f t="shared" si="12"/>
        <v>0</v>
      </c>
      <c r="AC88" s="7">
        <f t="shared" si="13"/>
        <v>0</v>
      </c>
      <c r="AE88" s="12">
        <f t="shared" si="25"/>
        <v>0</v>
      </c>
      <c r="AF88" s="12">
        <f t="shared" si="14"/>
        <v>0</v>
      </c>
      <c r="AH88" s="12">
        <f t="shared" si="15"/>
        <v>0</v>
      </c>
      <c r="AI88" s="12">
        <f t="shared" si="16"/>
        <v>0</v>
      </c>
      <c r="AK88" s="12">
        <f t="shared" si="17"/>
        <v>0</v>
      </c>
      <c r="AL88" s="12">
        <f t="shared" si="18"/>
        <v>0</v>
      </c>
      <c r="AN88" s="12">
        <f t="shared" si="19"/>
        <v>0</v>
      </c>
      <c r="AO88" s="12">
        <f t="shared" si="20"/>
        <v>0</v>
      </c>
      <c r="AQ88" s="12">
        <f t="shared" si="21"/>
        <v>0</v>
      </c>
      <c r="AR88" s="12">
        <f t="shared" si="22"/>
        <v>0</v>
      </c>
      <c r="AT88" s="12">
        <f t="shared" si="23"/>
        <v>0</v>
      </c>
      <c r="AU88" s="12">
        <f t="shared" si="24"/>
        <v>0</v>
      </c>
    </row>
    <row r="89" spans="2:47" x14ac:dyDescent="0.35">
      <c r="B89" s="12">
        <f t="shared" si="4"/>
        <v>0</v>
      </c>
      <c r="C89" s="15" t="str">
        <f t="shared" si="5"/>
        <v/>
      </c>
      <c r="D89" s="29" t="str">
        <f t="shared" si="26"/>
        <v>IL</v>
      </c>
      <c r="E89" s="53"/>
      <c r="F89" s="53"/>
      <c r="G89" s="53"/>
      <c r="H89" s="53"/>
      <c r="I89" s="53"/>
      <c r="J89" s="53"/>
      <c r="K89" s="53"/>
      <c r="L89" s="53"/>
      <c r="M89" s="54"/>
      <c r="N89" s="54"/>
      <c r="O89" s="54"/>
      <c r="P89" s="55"/>
      <c r="Q89" s="79"/>
      <c r="R89" s="78"/>
      <c r="S89" s="78"/>
      <c r="U89" s="7">
        <f t="shared" si="27"/>
        <v>0</v>
      </c>
      <c r="V89" s="7">
        <f t="shared" si="6"/>
        <v>0</v>
      </c>
      <c r="W89" s="7">
        <f t="shared" si="7"/>
        <v>0</v>
      </c>
      <c r="X89" s="7">
        <f t="shared" si="8"/>
        <v>0</v>
      </c>
      <c r="Y89" s="7">
        <f t="shared" si="9"/>
        <v>0</v>
      </c>
      <c r="Z89" s="7">
        <f t="shared" si="10"/>
        <v>0</v>
      </c>
      <c r="AA89" s="7">
        <f t="shared" si="11"/>
        <v>0</v>
      </c>
      <c r="AB89" s="7">
        <f t="shared" si="12"/>
        <v>0</v>
      </c>
      <c r="AC89" s="7">
        <f t="shared" si="13"/>
        <v>0</v>
      </c>
      <c r="AE89" s="12">
        <f t="shared" si="25"/>
        <v>0</v>
      </c>
      <c r="AF89" s="12">
        <f t="shared" si="14"/>
        <v>0</v>
      </c>
      <c r="AH89" s="12">
        <f t="shared" si="15"/>
        <v>0</v>
      </c>
      <c r="AI89" s="12">
        <f t="shared" si="16"/>
        <v>0</v>
      </c>
      <c r="AK89" s="12">
        <f t="shared" si="17"/>
        <v>0</v>
      </c>
      <c r="AL89" s="12">
        <f t="shared" si="18"/>
        <v>0</v>
      </c>
      <c r="AN89" s="12">
        <f t="shared" si="19"/>
        <v>0</v>
      </c>
      <c r="AO89" s="12">
        <f t="shared" si="20"/>
        <v>0</v>
      </c>
      <c r="AQ89" s="12">
        <f t="shared" si="21"/>
        <v>0</v>
      </c>
      <c r="AR89" s="12">
        <f t="shared" si="22"/>
        <v>0</v>
      </c>
      <c r="AT89" s="12">
        <f t="shared" si="23"/>
        <v>0</v>
      </c>
      <c r="AU89" s="12">
        <f t="shared" si="24"/>
        <v>0</v>
      </c>
    </row>
    <row r="90" spans="2:47" x14ac:dyDescent="0.35">
      <c r="B90" s="12">
        <f t="shared" si="4"/>
        <v>0</v>
      </c>
      <c r="C90" s="15" t="str">
        <f t="shared" si="5"/>
        <v/>
      </c>
      <c r="D90" s="29" t="str">
        <f t="shared" si="26"/>
        <v>IL</v>
      </c>
      <c r="E90" s="53"/>
      <c r="F90" s="53"/>
      <c r="G90" s="53"/>
      <c r="H90" s="53"/>
      <c r="I90" s="53"/>
      <c r="J90" s="53"/>
      <c r="K90" s="53"/>
      <c r="L90" s="53"/>
      <c r="M90" s="54"/>
      <c r="N90" s="54"/>
      <c r="O90" s="54"/>
      <c r="P90" s="55"/>
      <c r="Q90" s="79"/>
      <c r="R90" s="78"/>
      <c r="S90" s="78"/>
      <c r="U90" s="7">
        <f t="shared" si="27"/>
        <v>0</v>
      </c>
      <c r="V90" s="7">
        <f t="shared" si="6"/>
        <v>0</v>
      </c>
      <c r="W90" s="7">
        <f t="shared" si="7"/>
        <v>0</v>
      </c>
      <c r="X90" s="7">
        <f t="shared" si="8"/>
        <v>0</v>
      </c>
      <c r="Y90" s="7">
        <f t="shared" si="9"/>
        <v>0</v>
      </c>
      <c r="Z90" s="7">
        <f t="shared" si="10"/>
        <v>0</v>
      </c>
      <c r="AA90" s="7">
        <f t="shared" si="11"/>
        <v>0</v>
      </c>
      <c r="AB90" s="7">
        <f t="shared" si="12"/>
        <v>0</v>
      </c>
      <c r="AC90" s="7">
        <f t="shared" si="13"/>
        <v>0</v>
      </c>
      <c r="AE90" s="12">
        <f t="shared" si="25"/>
        <v>0</v>
      </c>
      <c r="AF90" s="12">
        <f t="shared" si="14"/>
        <v>0</v>
      </c>
      <c r="AH90" s="12">
        <f t="shared" si="15"/>
        <v>0</v>
      </c>
      <c r="AI90" s="12">
        <f t="shared" si="16"/>
        <v>0</v>
      </c>
      <c r="AK90" s="12">
        <f t="shared" si="17"/>
        <v>0</v>
      </c>
      <c r="AL90" s="12">
        <f t="shared" si="18"/>
        <v>0</v>
      </c>
      <c r="AN90" s="12">
        <f t="shared" si="19"/>
        <v>0</v>
      </c>
      <c r="AO90" s="12">
        <f t="shared" si="20"/>
        <v>0</v>
      </c>
      <c r="AQ90" s="12">
        <f t="shared" si="21"/>
        <v>0</v>
      </c>
      <c r="AR90" s="12">
        <f t="shared" si="22"/>
        <v>0</v>
      </c>
      <c r="AT90" s="12">
        <f t="shared" si="23"/>
        <v>0</v>
      </c>
      <c r="AU90" s="12">
        <f t="shared" si="24"/>
        <v>0</v>
      </c>
    </row>
    <row r="91" spans="2:47" x14ac:dyDescent="0.35">
      <c r="B91" s="12">
        <f t="shared" si="4"/>
        <v>0</v>
      </c>
      <c r="C91" s="15" t="str">
        <f t="shared" si="5"/>
        <v/>
      </c>
      <c r="D91" s="29" t="str">
        <f t="shared" si="26"/>
        <v>IL</v>
      </c>
      <c r="E91" s="53"/>
      <c r="F91" s="53"/>
      <c r="G91" s="53"/>
      <c r="H91" s="53"/>
      <c r="I91" s="53"/>
      <c r="J91" s="53"/>
      <c r="K91" s="53"/>
      <c r="L91" s="53"/>
      <c r="M91" s="54"/>
      <c r="N91" s="54"/>
      <c r="O91" s="54"/>
      <c r="P91" s="55"/>
      <c r="Q91" s="79"/>
      <c r="R91" s="78"/>
      <c r="S91" s="78"/>
      <c r="U91" s="7">
        <f t="shared" si="27"/>
        <v>0</v>
      </c>
      <c r="V91" s="7">
        <f t="shared" si="6"/>
        <v>0</v>
      </c>
      <c r="W91" s="7">
        <f t="shared" si="7"/>
        <v>0</v>
      </c>
      <c r="X91" s="7">
        <f t="shared" si="8"/>
        <v>0</v>
      </c>
      <c r="Y91" s="7">
        <f t="shared" si="9"/>
        <v>0</v>
      </c>
      <c r="Z91" s="7">
        <f t="shared" si="10"/>
        <v>0</v>
      </c>
      <c r="AA91" s="7">
        <f t="shared" si="11"/>
        <v>0</v>
      </c>
      <c r="AB91" s="7">
        <f t="shared" si="12"/>
        <v>0</v>
      </c>
      <c r="AC91" s="7">
        <f t="shared" si="13"/>
        <v>0</v>
      </c>
      <c r="AE91" s="12">
        <f t="shared" si="25"/>
        <v>0</v>
      </c>
      <c r="AF91" s="12">
        <f t="shared" si="14"/>
        <v>0</v>
      </c>
      <c r="AH91" s="12">
        <f t="shared" si="15"/>
        <v>0</v>
      </c>
      <c r="AI91" s="12">
        <f t="shared" si="16"/>
        <v>0</v>
      </c>
      <c r="AK91" s="12">
        <f t="shared" si="17"/>
        <v>0</v>
      </c>
      <c r="AL91" s="12">
        <f t="shared" si="18"/>
        <v>0</v>
      </c>
      <c r="AN91" s="12">
        <f t="shared" si="19"/>
        <v>0</v>
      </c>
      <c r="AO91" s="12">
        <f t="shared" si="20"/>
        <v>0</v>
      </c>
      <c r="AQ91" s="12">
        <f t="shared" si="21"/>
        <v>0</v>
      </c>
      <c r="AR91" s="12">
        <f t="shared" si="22"/>
        <v>0</v>
      </c>
      <c r="AT91" s="12">
        <f t="shared" si="23"/>
        <v>0</v>
      </c>
      <c r="AU91" s="12">
        <f t="shared" si="24"/>
        <v>0</v>
      </c>
    </row>
    <row r="92" spans="2:47" x14ac:dyDescent="0.35">
      <c r="B92" s="12">
        <f t="shared" si="4"/>
        <v>0</v>
      </c>
      <c r="C92" s="15" t="str">
        <f t="shared" si="5"/>
        <v/>
      </c>
      <c r="D92" s="29" t="str">
        <f t="shared" si="26"/>
        <v>IL</v>
      </c>
      <c r="E92" s="53"/>
      <c r="F92" s="53"/>
      <c r="G92" s="53"/>
      <c r="H92" s="53"/>
      <c r="I92" s="53"/>
      <c r="J92" s="53"/>
      <c r="K92" s="53"/>
      <c r="L92" s="53"/>
      <c r="M92" s="54"/>
      <c r="N92" s="54"/>
      <c r="O92" s="54"/>
      <c r="P92" s="55"/>
      <c r="Q92" s="79"/>
      <c r="R92" s="78"/>
      <c r="S92" s="78"/>
      <c r="U92" s="7">
        <f t="shared" si="27"/>
        <v>0</v>
      </c>
      <c r="V92" s="7">
        <f t="shared" si="6"/>
        <v>0</v>
      </c>
      <c r="W92" s="7">
        <f t="shared" si="7"/>
        <v>0</v>
      </c>
      <c r="X92" s="7">
        <f t="shared" si="8"/>
        <v>0</v>
      </c>
      <c r="Y92" s="7">
        <f t="shared" si="9"/>
        <v>0</v>
      </c>
      <c r="Z92" s="7">
        <f t="shared" si="10"/>
        <v>0</v>
      </c>
      <c r="AA92" s="7">
        <f t="shared" si="11"/>
        <v>0</v>
      </c>
      <c r="AB92" s="7">
        <f t="shared" si="12"/>
        <v>0</v>
      </c>
      <c r="AC92" s="7">
        <f t="shared" si="13"/>
        <v>0</v>
      </c>
      <c r="AE92" s="12">
        <f t="shared" si="25"/>
        <v>0</v>
      </c>
      <c r="AF92" s="12">
        <f t="shared" si="14"/>
        <v>0</v>
      </c>
      <c r="AH92" s="12">
        <f t="shared" si="15"/>
        <v>0</v>
      </c>
      <c r="AI92" s="12">
        <f t="shared" si="16"/>
        <v>0</v>
      </c>
      <c r="AK92" s="12">
        <f t="shared" si="17"/>
        <v>0</v>
      </c>
      <c r="AL92" s="12">
        <f t="shared" si="18"/>
        <v>0</v>
      </c>
      <c r="AN92" s="12">
        <f t="shared" si="19"/>
        <v>0</v>
      </c>
      <c r="AO92" s="12">
        <f t="shared" si="20"/>
        <v>0</v>
      </c>
      <c r="AQ92" s="12">
        <f t="shared" si="21"/>
        <v>0</v>
      </c>
      <c r="AR92" s="12">
        <f t="shared" si="22"/>
        <v>0</v>
      </c>
      <c r="AT92" s="12">
        <f t="shared" si="23"/>
        <v>0</v>
      </c>
      <c r="AU92" s="12">
        <f t="shared" si="24"/>
        <v>0</v>
      </c>
    </row>
    <row r="93" spans="2:47" x14ac:dyDescent="0.35">
      <c r="B93" s="12">
        <f t="shared" si="4"/>
        <v>0</v>
      </c>
      <c r="C93" s="15" t="str">
        <f t="shared" si="5"/>
        <v/>
      </c>
      <c r="D93" s="29" t="str">
        <f t="shared" si="26"/>
        <v>IL</v>
      </c>
      <c r="E93" s="53"/>
      <c r="F93" s="53"/>
      <c r="G93" s="53"/>
      <c r="H93" s="53"/>
      <c r="I93" s="53"/>
      <c r="J93" s="53"/>
      <c r="K93" s="53"/>
      <c r="L93" s="53"/>
      <c r="M93" s="54"/>
      <c r="N93" s="54"/>
      <c r="O93" s="54"/>
      <c r="P93" s="55"/>
      <c r="Q93" s="79"/>
      <c r="R93" s="78"/>
      <c r="S93" s="78"/>
      <c r="U93" s="7">
        <f t="shared" si="27"/>
        <v>0</v>
      </c>
      <c r="V93" s="7">
        <f t="shared" si="6"/>
        <v>0</v>
      </c>
      <c r="W93" s="7">
        <f t="shared" si="7"/>
        <v>0</v>
      </c>
      <c r="X93" s="7">
        <f t="shared" si="8"/>
        <v>0</v>
      </c>
      <c r="Y93" s="7">
        <f t="shared" si="9"/>
        <v>0</v>
      </c>
      <c r="Z93" s="7">
        <f t="shared" si="10"/>
        <v>0</v>
      </c>
      <c r="AA93" s="7">
        <f t="shared" si="11"/>
        <v>0</v>
      </c>
      <c r="AB93" s="7">
        <f t="shared" si="12"/>
        <v>0</v>
      </c>
      <c r="AC93" s="7">
        <f t="shared" si="13"/>
        <v>0</v>
      </c>
      <c r="AE93" s="12">
        <f t="shared" si="25"/>
        <v>0</v>
      </c>
      <c r="AF93" s="12">
        <f t="shared" si="14"/>
        <v>0</v>
      </c>
      <c r="AH93" s="12">
        <f t="shared" si="15"/>
        <v>0</v>
      </c>
      <c r="AI93" s="12">
        <f t="shared" si="16"/>
        <v>0</v>
      </c>
      <c r="AK93" s="12">
        <f t="shared" si="17"/>
        <v>0</v>
      </c>
      <c r="AL93" s="12">
        <f t="shared" si="18"/>
        <v>0</v>
      </c>
      <c r="AN93" s="12">
        <f t="shared" si="19"/>
        <v>0</v>
      </c>
      <c r="AO93" s="12">
        <f t="shared" si="20"/>
        <v>0</v>
      </c>
      <c r="AQ93" s="12">
        <f t="shared" si="21"/>
        <v>0</v>
      </c>
      <c r="AR93" s="12">
        <f t="shared" si="22"/>
        <v>0</v>
      </c>
      <c r="AT93" s="12">
        <f t="shared" si="23"/>
        <v>0</v>
      </c>
      <c r="AU93" s="12">
        <f t="shared" si="24"/>
        <v>0</v>
      </c>
    </row>
    <row r="94" spans="2:47" x14ac:dyDescent="0.35">
      <c r="B94" s="12">
        <f t="shared" si="4"/>
        <v>0</v>
      </c>
      <c r="C94" s="15" t="str">
        <f t="shared" si="5"/>
        <v/>
      </c>
      <c r="D94" s="29" t="str">
        <f t="shared" si="26"/>
        <v>IL</v>
      </c>
      <c r="E94" s="53"/>
      <c r="F94" s="53"/>
      <c r="G94" s="53"/>
      <c r="H94" s="53"/>
      <c r="I94" s="53"/>
      <c r="J94" s="53"/>
      <c r="K94" s="53"/>
      <c r="L94" s="53"/>
      <c r="M94" s="54"/>
      <c r="N94" s="54"/>
      <c r="O94" s="54"/>
      <c r="P94" s="55"/>
      <c r="Q94" s="79"/>
      <c r="R94" s="78"/>
      <c r="S94" s="78"/>
      <c r="U94" s="7">
        <f t="shared" si="27"/>
        <v>0</v>
      </c>
      <c r="V94" s="7">
        <f t="shared" si="6"/>
        <v>0</v>
      </c>
      <c r="W94" s="7">
        <f t="shared" si="7"/>
        <v>0</v>
      </c>
      <c r="X94" s="7">
        <f t="shared" si="8"/>
        <v>0</v>
      </c>
      <c r="Y94" s="7">
        <f t="shared" si="9"/>
        <v>0</v>
      </c>
      <c r="Z94" s="7">
        <f t="shared" si="10"/>
        <v>0</v>
      </c>
      <c r="AA94" s="7">
        <f t="shared" si="11"/>
        <v>0</v>
      </c>
      <c r="AB94" s="7">
        <f t="shared" si="12"/>
        <v>0</v>
      </c>
      <c r="AC94" s="7">
        <f t="shared" si="13"/>
        <v>0</v>
      </c>
      <c r="AE94" s="12">
        <f t="shared" si="25"/>
        <v>0</v>
      </c>
      <c r="AF94" s="12">
        <f t="shared" si="14"/>
        <v>0</v>
      </c>
      <c r="AH94" s="12">
        <f t="shared" si="15"/>
        <v>0</v>
      </c>
      <c r="AI94" s="12">
        <f t="shared" si="16"/>
        <v>0</v>
      </c>
      <c r="AK94" s="12">
        <f t="shared" si="17"/>
        <v>0</v>
      </c>
      <c r="AL94" s="12">
        <f t="shared" si="18"/>
        <v>0</v>
      </c>
      <c r="AN94" s="12">
        <f t="shared" si="19"/>
        <v>0</v>
      </c>
      <c r="AO94" s="12">
        <f t="shared" si="20"/>
        <v>0</v>
      </c>
      <c r="AQ94" s="12">
        <f t="shared" si="21"/>
        <v>0</v>
      </c>
      <c r="AR94" s="12">
        <f t="shared" si="22"/>
        <v>0</v>
      </c>
      <c r="AT94" s="12">
        <f t="shared" si="23"/>
        <v>0</v>
      </c>
      <c r="AU94" s="12">
        <f t="shared" si="24"/>
        <v>0</v>
      </c>
    </row>
    <row r="95" spans="2:47" x14ac:dyDescent="0.35">
      <c r="B95" s="12">
        <f t="shared" si="4"/>
        <v>0</v>
      </c>
      <c r="C95" s="15" t="str">
        <f t="shared" si="5"/>
        <v/>
      </c>
      <c r="D95" s="29" t="str">
        <f t="shared" si="26"/>
        <v>IL</v>
      </c>
      <c r="E95" s="53"/>
      <c r="F95" s="53"/>
      <c r="G95" s="53"/>
      <c r="H95" s="53"/>
      <c r="I95" s="53"/>
      <c r="J95" s="53"/>
      <c r="K95" s="53"/>
      <c r="L95" s="53"/>
      <c r="M95" s="54"/>
      <c r="N95" s="54"/>
      <c r="O95" s="54"/>
      <c r="P95" s="55"/>
      <c r="Q95" s="79"/>
      <c r="R95" s="78"/>
      <c r="S95" s="78"/>
      <c r="U95" s="7">
        <f t="shared" si="27"/>
        <v>0</v>
      </c>
      <c r="V95" s="7">
        <f t="shared" si="6"/>
        <v>0</v>
      </c>
      <c r="W95" s="7">
        <f t="shared" si="7"/>
        <v>0</v>
      </c>
      <c r="X95" s="7">
        <f t="shared" si="8"/>
        <v>0</v>
      </c>
      <c r="Y95" s="7">
        <f t="shared" si="9"/>
        <v>0</v>
      </c>
      <c r="Z95" s="7">
        <f t="shared" si="10"/>
        <v>0</v>
      </c>
      <c r="AA95" s="7">
        <f t="shared" si="11"/>
        <v>0</v>
      </c>
      <c r="AB95" s="7">
        <f t="shared" si="12"/>
        <v>0</v>
      </c>
      <c r="AC95" s="7">
        <f t="shared" si="13"/>
        <v>0</v>
      </c>
      <c r="AE95" s="12">
        <f t="shared" si="25"/>
        <v>0</v>
      </c>
      <c r="AF95" s="12">
        <f t="shared" si="14"/>
        <v>0</v>
      </c>
      <c r="AH95" s="12">
        <f t="shared" si="15"/>
        <v>0</v>
      </c>
      <c r="AI95" s="12">
        <f t="shared" si="16"/>
        <v>0</v>
      </c>
      <c r="AK95" s="12">
        <f t="shared" si="17"/>
        <v>0</v>
      </c>
      <c r="AL95" s="12">
        <f t="shared" si="18"/>
        <v>0</v>
      </c>
      <c r="AN95" s="12">
        <f t="shared" si="19"/>
        <v>0</v>
      </c>
      <c r="AO95" s="12">
        <f t="shared" si="20"/>
        <v>0</v>
      </c>
      <c r="AQ95" s="12">
        <f t="shared" si="21"/>
        <v>0</v>
      </c>
      <c r="AR95" s="12">
        <f t="shared" si="22"/>
        <v>0</v>
      </c>
      <c r="AT95" s="12">
        <f t="shared" si="23"/>
        <v>0</v>
      </c>
      <c r="AU95" s="12">
        <f t="shared" si="24"/>
        <v>0</v>
      </c>
    </row>
    <row r="96" spans="2:47" x14ac:dyDescent="0.35">
      <c r="B96" s="12">
        <f t="shared" si="4"/>
        <v>0</v>
      </c>
      <c r="C96" s="15" t="str">
        <f t="shared" si="5"/>
        <v/>
      </c>
      <c r="D96" s="29" t="str">
        <f t="shared" si="26"/>
        <v>IL</v>
      </c>
      <c r="E96" s="53"/>
      <c r="F96" s="53"/>
      <c r="G96" s="53"/>
      <c r="H96" s="53"/>
      <c r="I96" s="53"/>
      <c r="J96" s="53"/>
      <c r="K96" s="53"/>
      <c r="L96" s="53"/>
      <c r="M96" s="54"/>
      <c r="N96" s="54"/>
      <c r="O96" s="54"/>
      <c r="P96" s="55"/>
      <c r="Q96" s="79"/>
      <c r="R96" s="78"/>
      <c r="S96" s="78"/>
      <c r="U96" s="7">
        <f t="shared" si="27"/>
        <v>0</v>
      </c>
      <c r="V96" s="7">
        <f t="shared" si="6"/>
        <v>0</v>
      </c>
      <c r="W96" s="7">
        <f t="shared" si="7"/>
        <v>0</v>
      </c>
      <c r="X96" s="7">
        <f t="shared" si="8"/>
        <v>0</v>
      </c>
      <c r="Y96" s="7">
        <f t="shared" si="9"/>
        <v>0</v>
      </c>
      <c r="Z96" s="7">
        <f t="shared" si="10"/>
        <v>0</v>
      </c>
      <c r="AA96" s="7">
        <f t="shared" si="11"/>
        <v>0</v>
      </c>
      <c r="AB96" s="7">
        <f t="shared" si="12"/>
        <v>0</v>
      </c>
      <c r="AC96" s="7">
        <f t="shared" si="13"/>
        <v>0</v>
      </c>
      <c r="AE96" s="12">
        <f t="shared" si="25"/>
        <v>0</v>
      </c>
      <c r="AF96" s="12">
        <f t="shared" si="14"/>
        <v>0</v>
      </c>
      <c r="AH96" s="12">
        <f t="shared" si="15"/>
        <v>0</v>
      </c>
      <c r="AI96" s="12">
        <f t="shared" si="16"/>
        <v>0</v>
      </c>
      <c r="AK96" s="12">
        <f t="shared" si="17"/>
        <v>0</v>
      </c>
      <c r="AL96" s="12">
        <f t="shared" si="18"/>
        <v>0</v>
      </c>
      <c r="AN96" s="12">
        <f t="shared" si="19"/>
        <v>0</v>
      </c>
      <c r="AO96" s="12">
        <f t="shared" si="20"/>
        <v>0</v>
      </c>
      <c r="AQ96" s="12">
        <f t="shared" si="21"/>
        <v>0</v>
      </c>
      <c r="AR96" s="12">
        <f t="shared" si="22"/>
        <v>0</v>
      </c>
      <c r="AT96" s="12">
        <f t="shared" si="23"/>
        <v>0</v>
      </c>
      <c r="AU96" s="12">
        <f t="shared" si="24"/>
        <v>0</v>
      </c>
    </row>
    <row r="97" spans="2:47" x14ac:dyDescent="0.35">
      <c r="B97" s="12">
        <f t="shared" si="4"/>
        <v>0</v>
      </c>
      <c r="C97" s="15" t="str">
        <f t="shared" si="5"/>
        <v/>
      </c>
      <c r="D97" s="29" t="str">
        <f t="shared" si="26"/>
        <v>IL</v>
      </c>
      <c r="E97" s="53"/>
      <c r="F97" s="53"/>
      <c r="G97" s="53"/>
      <c r="H97" s="53"/>
      <c r="I97" s="53"/>
      <c r="J97" s="53"/>
      <c r="K97" s="53"/>
      <c r="L97" s="53"/>
      <c r="M97" s="54"/>
      <c r="N97" s="54"/>
      <c r="O97" s="54"/>
      <c r="P97" s="55"/>
      <c r="Q97" s="79"/>
      <c r="R97" s="78"/>
      <c r="S97" s="78"/>
      <c r="U97" s="7">
        <f t="shared" si="27"/>
        <v>0</v>
      </c>
      <c r="V97" s="7">
        <f t="shared" si="6"/>
        <v>0</v>
      </c>
      <c r="W97" s="7">
        <f t="shared" si="7"/>
        <v>0</v>
      </c>
      <c r="X97" s="7">
        <f t="shared" si="8"/>
        <v>0</v>
      </c>
      <c r="Y97" s="7">
        <f t="shared" si="9"/>
        <v>0</v>
      </c>
      <c r="Z97" s="7">
        <f t="shared" si="10"/>
        <v>0</v>
      </c>
      <c r="AA97" s="7">
        <f t="shared" si="11"/>
        <v>0</v>
      </c>
      <c r="AB97" s="7">
        <f t="shared" si="12"/>
        <v>0</v>
      </c>
      <c r="AC97" s="7">
        <f t="shared" si="13"/>
        <v>0</v>
      </c>
      <c r="AE97" s="12">
        <f t="shared" si="25"/>
        <v>0</v>
      </c>
      <c r="AF97" s="12">
        <f t="shared" si="14"/>
        <v>0</v>
      </c>
      <c r="AH97" s="12">
        <f t="shared" si="15"/>
        <v>0</v>
      </c>
      <c r="AI97" s="12">
        <f t="shared" si="16"/>
        <v>0</v>
      </c>
      <c r="AK97" s="12">
        <f t="shared" si="17"/>
        <v>0</v>
      </c>
      <c r="AL97" s="12">
        <f t="shared" si="18"/>
        <v>0</v>
      </c>
      <c r="AN97" s="12">
        <f t="shared" si="19"/>
        <v>0</v>
      </c>
      <c r="AO97" s="12">
        <f t="shared" si="20"/>
        <v>0</v>
      </c>
      <c r="AQ97" s="12">
        <f t="shared" si="21"/>
        <v>0</v>
      </c>
      <c r="AR97" s="12">
        <f t="shared" si="22"/>
        <v>0</v>
      </c>
      <c r="AT97" s="12">
        <f t="shared" si="23"/>
        <v>0</v>
      </c>
      <c r="AU97" s="12">
        <f t="shared" si="24"/>
        <v>0</v>
      </c>
    </row>
    <row r="98" spans="2:47" x14ac:dyDescent="0.35">
      <c r="B98" s="12">
        <f t="shared" si="4"/>
        <v>0</v>
      </c>
      <c r="C98" s="15" t="str">
        <f t="shared" si="5"/>
        <v/>
      </c>
      <c r="D98" s="29" t="str">
        <f t="shared" ref="D98:D107" si="28">IF(F$5="","",LEFT(F$5,2))</f>
        <v>IL</v>
      </c>
      <c r="E98" s="53"/>
      <c r="F98" s="53"/>
      <c r="G98" s="53"/>
      <c r="H98" s="53"/>
      <c r="I98" s="53"/>
      <c r="J98" s="53"/>
      <c r="K98" s="53"/>
      <c r="L98" s="53"/>
      <c r="M98" s="54"/>
      <c r="N98" s="54"/>
      <c r="O98" s="54"/>
      <c r="P98" s="55"/>
      <c r="Q98" s="79"/>
      <c r="R98" s="78"/>
      <c r="S98" s="78"/>
      <c r="U98" s="7">
        <f t="shared" ref="U98:U107" si="29">IF(E98="",0,1)</f>
        <v>0</v>
      </c>
      <c r="V98" s="7">
        <f t="shared" si="6"/>
        <v>0</v>
      </c>
      <c r="W98" s="7">
        <f t="shared" si="7"/>
        <v>0</v>
      </c>
      <c r="X98" s="7">
        <f t="shared" si="8"/>
        <v>0</v>
      </c>
      <c r="Y98" s="7">
        <f t="shared" si="9"/>
        <v>0</v>
      </c>
      <c r="Z98" s="7">
        <f t="shared" si="10"/>
        <v>0</v>
      </c>
      <c r="AA98" s="7">
        <f t="shared" si="11"/>
        <v>0</v>
      </c>
      <c r="AB98" s="7">
        <f t="shared" si="12"/>
        <v>0</v>
      </c>
      <c r="AC98" s="7">
        <f t="shared" si="13"/>
        <v>0</v>
      </c>
      <c r="AE98" s="12">
        <f t="shared" si="25"/>
        <v>0</v>
      </c>
      <c r="AF98" s="12">
        <f t="shared" si="14"/>
        <v>0</v>
      </c>
      <c r="AH98" s="12">
        <f t="shared" si="15"/>
        <v>0</v>
      </c>
      <c r="AI98" s="12">
        <f t="shared" si="16"/>
        <v>0</v>
      </c>
      <c r="AK98" s="12">
        <f t="shared" si="17"/>
        <v>0</v>
      </c>
      <c r="AL98" s="12">
        <f t="shared" si="18"/>
        <v>0</v>
      </c>
      <c r="AN98" s="12">
        <f t="shared" si="19"/>
        <v>0</v>
      </c>
      <c r="AO98" s="12">
        <f t="shared" si="20"/>
        <v>0</v>
      </c>
      <c r="AQ98" s="12">
        <f t="shared" si="21"/>
        <v>0</v>
      </c>
      <c r="AR98" s="12">
        <f t="shared" si="22"/>
        <v>0</v>
      </c>
      <c r="AT98" s="12">
        <f t="shared" si="23"/>
        <v>0</v>
      </c>
      <c r="AU98" s="12">
        <f t="shared" si="24"/>
        <v>0</v>
      </c>
    </row>
    <row r="99" spans="2:47" x14ac:dyDescent="0.35">
      <c r="B99" s="12">
        <f t="shared" ref="B99:B107" si="30">IF(C99="",0,1)</f>
        <v>0</v>
      </c>
      <c r="C99" s="15" t="str">
        <f t="shared" ref="C99:C107" si="31">IF(SUM(U99:AC99)&gt;0,IF(SUM(U99:AC99)&lt;8,"X",""),"")</f>
        <v/>
      </c>
      <c r="D99" s="29" t="str">
        <f t="shared" si="28"/>
        <v>IL</v>
      </c>
      <c r="E99" s="53"/>
      <c r="F99" s="53"/>
      <c r="G99" s="53"/>
      <c r="H99" s="53"/>
      <c r="I99" s="53"/>
      <c r="J99" s="53"/>
      <c r="K99" s="53"/>
      <c r="L99" s="53"/>
      <c r="M99" s="54"/>
      <c r="N99" s="54"/>
      <c r="O99" s="54"/>
      <c r="P99" s="55"/>
      <c r="Q99" s="79"/>
      <c r="R99" s="78"/>
      <c r="S99" s="78"/>
      <c r="U99" s="7">
        <f t="shared" si="29"/>
        <v>0</v>
      </c>
      <c r="V99" s="7">
        <f t="shared" ref="V99:V107" si="32">IF(F99="",0,1)</f>
        <v>0</v>
      </c>
      <c r="W99" s="7">
        <f t="shared" ref="W99:W107" si="33">IF(G99="",0,1)</f>
        <v>0</v>
      </c>
      <c r="X99" s="7">
        <f t="shared" ref="X99:X107" si="34">IF(H99="",0,1)</f>
        <v>0</v>
      </c>
      <c r="Y99" s="7">
        <f t="shared" ref="Y99:Y107" si="35">IF(I99="",0,1)</f>
        <v>0</v>
      </c>
      <c r="Z99" s="7">
        <f t="shared" ref="Z99:Z107" si="36">IF(J99="",0,1)</f>
        <v>0</v>
      </c>
      <c r="AA99" s="7">
        <f t="shared" ref="AA99:AA107" si="37">IF(K99="",0,1)</f>
        <v>0</v>
      </c>
      <c r="AB99" s="7">
        <f t="shared" ref="AB99:AB107" si="38">IF(M99="",0,1)</f>
        <v>0</v>
      </c>
      <c r="AC99" s="7">
        <f t="shared" ref="AC99:AC107" si="39">IF(Q99="",0,1)</f>
        <v>0</v>
      </c>
      <c r="AE99" s="12">
        <f t="shared" si="25"/>
        <v>0</v>
      </c>
      <c r="AF99" s="12">
        <f t="shared" ref="AF99:AF107" si="40">IF(AE99=1,K99,0)</f>
        <v>0</v>
      </c>
      <c r="AH99" s="12">
        <f t="shared" ref="AH99:AH107" si="41">IF(AND($K99&gt;0,$M99=T$18,OR($N99=$AE$16,$N99=$AE$17,$N99=$AE$18)),1,0)</f>
        <v>0</v>
      </c>
      <c r="AI99" s="12">
        <f t="shared" ref="AI99:AI107" si="42">IF(AH99=1,K99,0)</f>
        <v>0</v>
      </c>
      <c r="AK99" s="12">
        <f t="shared" ref="AK99:AK107" si="43">IF(AND($K99&gt;0,$M99=T$19,OR($N99=$AE$16,$N99=$AE$17,$N99=$AE$18)),1,0)</f>
        <v>0</v>
      </c>
      <c r="AL99" s="12">
        <f t="shared" ref="AL99:AL107" si="44">IF(AK99=1,K99,0)</f>
        <v>0</v>
      </c>
      <c r="AN99" s="12">
        <f t="shared" ref="AN99:AN107" si="45">IF(AND($J99&gt;0,$M99=T$17,$N99=$AE$19),1,0)</f>
        <v>0</v>
      </c>
      <c r="AO99" s="12">
        <f t="shared" ref="AO99:AO107" si="46">IF(AND(AN99&gt;0,$M99=$T$17),J99,0)</f>
        <v>0</v>
      </c>
      <c r="AQ99" s="12">
        <f t="shared" ref="AQ99:AQ107" si="47">IF(AND($J99&gt;0,$M99=$T$18,$N99=$AE$19),1,0)</f>
        <v>0</v>
      </c>
      <c r="AR99" s="12">
        <f t="shared" ref="AR99:AR107" si="48">IF(AND(AQ99&gt;0,$M99=$T$18),J99,0)</f>
        <v>0</v>
      </c>
      <c r="AT99" s="12">
        <f t="shared" ref="AT99:AT107" si="49">IF(AND($J99&gt;0,$M99=$T$19,$N99=$AE$19),1,0)</f>
        <v>0</v>
      </c>
      <c r="AU99" s="12">
        <f t="shared" ref="AU99:AU107" si="50">IF(AND(AT99&gt;0,$M99=$T$19),J99,0)</f>
        <v>0</v>
      </c>
    </row>
    <row r="100" spans="2:47" x14ac:dyDescent="0.35">
      <c r="B100" s="12">
        <f t="shared" si="30"/>
        <v>0</v>
      </c>
      <c r="C100" s="15" t="str">
        <f t="shared" si="31"/>
        <v/>
      </c>
      <c r="D100" s="29" t="str">
        <f t="shared" si="28"/>
        <v>IL</v>
      </c>
      <c r="E100" s="53"/>
      <c r="F100" s="53"/>
      <c r="G100" s="53"/>
      <c r="H100" s="53"/>
      <c r="I100" s="53"/>
      <c r="J100" s="53"/>
      <c r="K100" s="53"/>
      <c r="L100" s="53"/>
      <c r="M100" s="54"/>
      <c r="N100" s="54"/>
      <c r="O100" s="54"/>
      <c r="P100" s="55"/>
      <c r="Q100" s="79"/>
      <c r="R100" s="78"/>
      <c r="S100" s="78"/>
      <c r="U100" s="7">
        <f t="shared" si="29"/>
        <v>0</v>
      </c>
      <c r="V100" s="7">
        <f t="shared" si="32"/>
        <v>0</v>
      </c>
      <c r="W100" s="7">
        <f t="shared" si="33"/>
        <v>0</v>
      </c>
      <c r="X100" s="7">
        <f t="shared" si="34"/>
        <v>0</v>
      </c>
      <c r="Y100" s="7">
        <f t="shared" si="35"/>
        <v>0</v>
      </c>
      <c r="Z100" s="7">
        <f t="shared" si="36"/>
        <v>0</v>
      </c>
      <c r="AA100" s="7">
        <f t="shared" si="37"/>
        <v>0</v>
      </c>
      <c r="AB100" s="7">
        <f t="shared" si="38"/>
        <v>0</v>
      </c>
      <c r="AC100" s="7">
        <f t="shared" si="39"/>
        <v>0</v>
      </c>
      <c r="AE100" s="12">
        <f t="shared" ref="AE100:AE107" si="51">IF(AND(K100&gt;0,M100=T$17,OR(N100=$AE$16,N100=$AE$17,N100=$AE$18)),1,0)</f>
        <v>0</v>
      </c>
      <c r="AF100" s="12">
        <f t="shared" si="40"/>
        <v>0</v>
      </c>
      <c r="AH100" s="12">
        <f t="shared" si="41"/>
        <v>0</v>
      </c>
      <c r="AI100" s="12">
        <f t="shared" si="42"/>
        <v>0</v>
      </c>
      <c r="AK100" s="12">
        <f t="shared" si="43"/>
        <v>0</v>
      </c>
      <c r="AL100" s="12">
        <f t="shared" si="44"/>
        <v>0</v>
      </c>
      <c r="AN100" s="12">
        <f t="shared" si="45"/>
        <v>0</v>
      </c>
      <c r="AO100" s="12">
        <f t="shared" si="46"/>
        <v>0</v>
      </c>
      <c r="AQ100" s="12">
        <f t="shared" si="47"/>
        <v>0</v>
      </c>
      <c r="AR100" s="12">
        <f t="shared" si="48"/>
        <v>0</v>
      </c>
      <c r="AT100" s="12">
        <f t="shared" si="49"/>
        <v>0</v>
      </c>
      <c r="AU100" s="12">
        <f t="shared" si="50"/>
        <v>0</v>
      </c>
    </row>
    <row r="101" spans="2:47" x14ac:dyDescent="0.35">
      <c r="B101" s="12">
        <f t="shared" si="30"/>
        <v>0</v>
      </c>
      <c r="C101" s="15" t="str">
        <f t="shared" si="31"/>
        <v/>
      </c>
      <c r="D101" s="29" t="str">
        <f t="shared" si="28"/>
        <v>IL</v>
      </c>
      <c r="E101" s="53"/>
      <c r="F101" s="53"/>
      <c r="G101" s="53"/>
      <c r="H101" s="53"/>
      <c r="I101" s="53"/>
      <c r="J101" s="53"/>
      <c r="K101" s="53"/>
      <c r="L101" s="53"/>
      <c r="M101" s="54"/>
      <c r="N101" s="54"/>
      <c r="O101" s="54"/>
      <c r="P101" s="55"/>
      <c r="Q101" s="79"/>
      <c r="R101" s="78"/>
      <c r="S101" s="78"/>
      <c r="U101" s="7">
        <f t="shared" si="29"/>
        <v>0</v>
      </c>
      <c r="V101" s="7">
        <f t="shared" si="32"/>
        <v>0</v>
      </c>
      <c r="W101" s="7">
        <f t="shared" si="33"/>
        <v>0</v>
      </c>
      <c r="X101" s="7">
        <f t="shared" si="34"/>
        <v>0</v>
      </c>
      <c r="Y101" s="7">
        <f t="shared" si="35"/>
        <v>0</v>
      </c>
      <c r="Z101" s="7">
        <f t="shared" si="36"/>
        <v>0</v>
      </c>
      <c r="AA101" s="7">
        <f t="shared" si="37"/>
        <v>0</v>
      </c>
      <c r="AB101" s="7">
        <f t="shared" si="38"/>
        <v>0</v>
      </c>
      <c r="AC101" s="7">
        <f t="shared" si="39"/>
        <v>0</v>
      </c>
      <c r="AE101" s="12">
        <f t="shared" si="51"/>
        <v>0</v>
      </c>
      <c r="AF101" s="12">
        <f t="shared" si="40"/>
        <v>0</v>
      </c>
      <c r="AH101" s="12">
        <f t="shared" si="41"/>
        <v>0</v>
      </c>
      <c r="AI101" s="12">
        <f t="shared" si="42"/>
        <v>0</v>
      </c>
      <c r="AK101" s="12">
        <f t="shared" si="43"/>
        <v>0</v>
      </c>
      <c r="AL101" s="12">
        <f t="shared" si="44"/>
        <v>0</v>
      </c>
      <c r="AN101" s="12">
        <f t="shared" si="45"/>
        <v>0</v>
      </c>
      <c r="AO101" s="12">
        <f t="shared" si="46"/>
        <v>0</v>
      </c>
      <c r="AQ101" s="12">
        <f t="shared" si="47"/>
        <v>0</v>
      </c>
      <c r="AR101" s="12">
        <f t="shared" si="48"/>
        <v>0</v>
      </c>
      <c r="AT101" s="12">
        <f t="shared" si="49"/>
        <v>0</v>
      </c>
      <c r="AU101" s="12">
        <f t="shared" si="50"/>
        <v>0</v>
      </c>
    </row>
    <row r="102" spans="2:47" x14ac:dyDescent="0.35">
      <c r="B102" s="12">
        <f t="shared" si="30"/>
        <v>0</v>
      </c>
      <c r="C102" s="15" t="str">
        <f t="shared" si="31"/>
        <v/>
      </c>
      <c r="D102" s="29" t="str">
        <f t="shared" si="28"/>
        <v>IL</v>
      </c>
      <c r="E102" s="53"/>
      <c r="F102" s="53"/>
      <c r="G102" s="53"/>
      <c r="H102" s="53"/>
      <c r="I102" s="53"/>
      <c r="J102" s="53"/>
      <c r="K102" s="53"/>
      <c r="L102" s="53"/>
      <c r="M102" s="54"/>
      <c r="N102" s="54"/>
      <c r="O102" s="54"/>
      <c r="P102" s="55"/>
      <c r="Q102" s="79"/>
      <c r="R102" s="78"/>
      <c r="S102" s="78"/>
      <c r="U102" s="7">
        <f t="shared" si="29"/>
        <v>0</v>
      </c>
      <c r="V102" s="7">
        <f t="shared" si="32"/>
        <v>0</v>
      </c>
      <c r="W102" s="7">
        <f t="shared" si="33"/>
        <v>0</v>
      </c>
      <c r="X102" s="7">
        <f t="shared" si="34"/>
        <v>0</v>
      </c>
      <c r="Y102" s="7">
        <f t="shared" si="35"/>
        <v>0</v>
      </c>
      <c r="Z102" s="7">
        <f t="shared" si="36"/>
        <v>0</v>
      </c>
      <c r="AA102" s="7">
        <f t="shared" si="37"/>
        <v>0</v>
      </c>
      <c r="AB102" s="7">
        <f t="shared" si="38"/>
        <v>0</v>
      </c>
      <c r="AC102" s="7">
        <f t="shared" si="39"/>
        <v>0</v>
      </c>
      <c r="AE102" s="12">
        <f t="shared" si="51"/>
        <v>0</v>
      </c>
      <c r="AF102" s="12">
        <f t="shared" si="40"/>
        <v>0</v>
      </c>
      <c r="AH102" s="12">
        <f t="shared" si="41"/>
        <v>0</v>
      </c>
      <c r="AI102" s="12">
        <f t="shared" si="42"/>
        <v>0</v>
      </c>
      <c r="AK102" s="12">
        <f t="shared" si="43"/>
        <v>0</v>
      </c>
      <c r="AL102" s="12">
        <f t="shared" si="44"/>
        <v>0</v>
      </c>
      <c r="AN102" s="12">
        <f t="shared" si="45"/>
        <v>0</v>
      </c>
      <c r="AO102" s="12">
        <f t="shared" si="46"/>
        <v>0</v>
      </c>
      <c r="AQ102" s="12">
        <f t="shared" si="47"/>
        <v>0</v>
      </c>
      <c r="AR102" s="12">
        <f t="shared" si="48"/>
        <v>0</v>
      </c>
      <c r="AT102" s="12">
        <f t="shared" si="49"/>
        <v>0</v>
      </c>
      <c r="AU102" s="12">
        <f t="shared" si="50"/>
        <v>0</v>
      </c>
    </row>
    <row r="103" spans="2:47" x14ac:dyDescent="0.35">
      <c r="B103" s="12">
        <f t="shared" si="30"/>
        <v>0</v>
      </c>
      <c r="C103" s="15" t="str">
        <f t="shared" si="31"/>
        <v/>
      </c>
      <c r="D103" s="29" t="str">
        <f t="shared" si="28"/>
        <v>IL</v>
      </c>
      <c r="E103" s="53"/>
      <c r="F103" s="53"/>
      <c r="G103" s="53"/>
      <c r="H103" s="53"/>
      <c r="I103" s="53"/>
      <c r="J103" s="53"/>
      <c r="K103" s="53"/>
      <c r="L103" s="53"/>
      <c r="M103" s="54"/>
      <c r="N103" s="54"/>
      <c r="O103" s="54"/>
      <c r="P103" s="55"/>
      <c r="Q103" s="79"/>
      <c r="R103" s="78"/>
      <c r="S103" s="78"/>
      <c r="U103" s="7">
        <f t="shared" si="29"/>
        <v>0</v>
      </c>
      <c r="V103" s="7">
        <f t="shared" si="32"/>
        <v>0</v>
      </c>
      <c r="W103" s="7">
        <f t="shared" si="33"/>
        <v>0</v>
      </c>
      <c r="X103" s="7">
        <f t="shared" si="34"/>
        <v>0</v>
      </c>
      <c r="Y103" s="7">
        <f t="shared" si="35"/>
        <v>0</v>
      </c>
      <c r="Z103" s="7">
        <f t="shared" si="36"/>
        <v>0</v>
      </c>
      <c r="AA103" s="7">
        <f t="shared" si="37"/>
        <v>0</v>
      </c>
      <c r="AB103" s="7">
        <f t="shared" si="38"/>
        <v>0</v>
      </c>
      <c r="AC103" s="7">
        <f t="shared" si="39"/>
        <v>0</v>
      </c>
      <c r="AE103" s="12">
        <f t="shared" si="51"/>
        <v>0</v>
      </c>
      <c r="AF103" s="12">
        <f t="shared" si="40"/>
        <v>0</v>
      </c>
      <c r="AH103" s="12">
        <f t="shared" si="41"/>
        <v>0</v>
      </c>
      <c r="AI103" s="12">
        <f t="shared" si="42"/>
        <v>0</v>
      </c>
      <c r="AK103" s="12">
        <f t="shared" si="43"/>
        <v>0</v>
      </c>
      <c r="AL103" s="12">
        <f t="shared" si="44"/>
        <v>0</v>
      </c>
      <c r="AN103" s="12">
        <f t="shared" si="45"/>
        <v>0</v>
      </c>
      <c r="AO103" s="12">
        <f t="shared" si="46"/>
        <v>0</v>
      </c>
      <c r="AQ103" s="12">
        <f t="shared" si="47"/>
        <v>0</v>
      </c>
      <c r="AR103" s="12">
        <f t="shared" si="48"/>
        <v>0</v>
      </c>
      <c r="AT103" s="12">
        <f t="shared" si="49"/>
        <v>0</v>
      </c>
      <c r="AU103" s="12">
        <f t="shared" si="50"/>
        <v>0</v>
      </c>
    </row>
    <row r="104" spans="2:47" x14ac:dyDescent="0.35">
      <c r="B104" s="12">
        <f t="shared" si="30"/>
        <v>0</v>
      </c>
      <c r="C104" s="15" t="str">
        <f t="shared" si="31"/>
        <v/>
      </c>
      <c r="D104" s="29" t="str">
        <f t="shared" si="28"/>
        <v>IL</v>
      </c>
      <c r="E104" s="53"/>
      <c r="F104" s="53"/>
      <c r="G104" s="53"/>
      <c r="H104" s="53"/>
      <c r="I104" s="53"/>
      <c r="J104" s="53"/>
      <c r="K104" s="53"/>
      <c r="L104" s="53"/>
      <c r="M104" s="54"/>
      <c r="N104" s="54"/>
      <c r="O104" s="54"/>
      <c r="P104" s="55"/>
      <c r="Q104" s="79"/>
      <c r="R104" s="78"/>
      <c r="S104" s="78"/>
      <c r="U104" s="7">
        <f t="shared" si="29"/>
        <v>0</v>
      </c>
      <c r="V104" s="7">
        <f t="shared" si="32"/>
        <v>0</v>
      </c>
      <c r="W104" s="7">
        <f t="shared" si="33"/>
        <v>0</v>
      </c>
      <c r="X104" s="7">
        <f t="shared" si="34"/>
        <v>0</v>
      </c>
      <c r="Y104" s="7">
        <f t="shared" si="35"/>
        <v>0</v>
      </c>
      <c r="Z104" s="7">
        <f t="shared" si="36"/>
        <v>0</v>
      </c>
      <c r="AA104" s="7">
        <f t="shared" si="37"/>
        <v>0</v>
      </c>
      <c r="AB104" s="7">
        <f t="shared" si="38"/>
        <v>0</v>
      </c>
      <c r="AC104" s="7">
        <f t="shared" si="39"/>
        <v>0</v>
      </c>
      <c r="AE104" s="12">
        <f t="shared" si="51"/>
        <v>0</v>
      </c>
      <c r="AF104" s="12">
        <f t="shared" si="40"/>
        <v>0</v>
      </c>
      <c r="AH104" s="12">
        <f t="shared" si="41"/>
        <v>0</v>
      </c>
      <c r="AI104" s="12">
        <f t="shared" si="42"/>
        <v>0</v>
      </c>
      <c r="AK104" s="12">
        <f t="shared" si="43"/>
        <v>0</v>
      </c>
      <c r="AL104" s="12">
        <f t="shared" si="44"/>
        <v>0</v>
      </c>
      <c r="AN104" s="12">
        <f t="shared" si="45"/>
        <v>0</v>
      </c>
      <c r="AO104" s="12">
        <f t="shared" si="46"/>
        <v>0</v>
      </c>
      <c r="AQ104" s="12">
        <f t="shared" si="47"/>
        <v>0</v>
      </c>
      <c r="AR104" s="12">
        <f t="shared" si="48"/>
        <v>0</v>
      </c>
      <c r="AT104" s="12">
        <f t="shared" si="49"/>
        <v>0</v>
      </c>
      <c r="AU104" s="12">
        <f t="shared" si="50"/>
        <v>0</v>
      </c>
    </row>
    <row r="105" spans="2:47" x14ac:dyDescent="0.35">
      <c r="B105" s="12">
        <f t="shared" si="30"/>
        <v>0</v>
      </c>
      <c r="C105" s="15" t="str">
        <f t="shared" si="31"/>
        <v/>
      </c>
      <c r="D105" s="29" t="str">
        <f t="shared" si="28"/>
        <v>IL</v>
      </c>
      <c r="E105" s="53"/>
      <c r="F105" s="53"/>
      <c r="G105" s="53"/>
      <c r="H105" s="53"/>
      <c r="I105" s="53"/>
      <c r="J105" s="53"/>
      <c r="K105" s="53"/>
      <c r="L105" s="53"/>
      <c r="M105" s="54"/>
      <c r="N105" s="54"/>
      <c r="O105" s="54"/>
      <c r="P105" s="55"/>
      <c r="Q105" s="79"/>
      <c r="R105" s="78"/>
      <c r="S105" s="78"/>
      <c r="U105" s="7">
        <f t="shared" si="29"/>
        <v>0</v>
      </c>
      <c r="V105" s="7">
        <f t="shared" si="32"/>
        <v>0</v>
      </c>
      <c r="W105" s="7">
        <f t="shared" si="33"/>
        <v>0</v>
      </c>
      <c r="X105" s="7">
        <f t="shared" si="34"/>
        <v>0</v>
      </c>
      <c r="Y105" s="7">
        <f t="shared" si="35"/>
        <v>0</v>
      </c>
      <c r="Z105" s="7">
        <f t="shared" si="36"/>
        <v>0</v>
      </c>
      <c r="AA105" s="7">
        <f t="shared" si="37"/>
        <v>0</v>
      </c>
      <c r="AB105" s="7">
        <f t="shared" si="38"/>
        <v>0</v>
      </c>
      <c r="AC105" s="7">
        <f t="shared" si="39"/>
        <v>0</v>
      </c>
      <c r="AE105" s="12">
        <f t="shared" si="51"/>
        <v>0</v>
      </c>
      <c r="AF105" s="12">
        <f t="shared" si="40"/>
        <v>0</v>
      </c>
      <c r="AH105" s="12">
        <f t="shared" si="41"/>
        <v>0</v>
      </c>
      <c r="AI105" s="12">
        <f t="shared" si="42"/>
        <v>0</v>
      </c>
      <c r="AK105" s="12">
        <f t="shared" si="43"/>
        <v>0</v>
      </c>
      <c r="AL105" s="12">
        <f t="shared" si="44"/>
        <v>0</v>
      </c>
      <c r="AN105" s="12">
        <f t="shared" si="45"/>
        <v>0</v>
      </c>
      <c r="AO105" s="12">
        <f t="shared" si="46"/>
        <v>0</v>
      </c>
      <c r="AQ105" s="12">
        <f t="shared" si="47"/>
        <v>0</v>
      </c>
      <c r="AR105" s="12">
        <f t="shared" si="48"/>
        <v>0</v>
      </c>
      <c r="AT105" s="12">
        <f t="shared" si="49"/>
        <v>0</v>
      </c>
      <c r="AU105" s="12">
        <f t="shared" si="50"/>
        <v>0</v>
      </c>
    </row>
    <row r="106" spans="2:47" x14ac:dyDescent="0.35">
      <c r="B106" s="12">
        <f t="shared" si="30"/>
        <v>0</v>
      </c>
      <c r="C106" s="15" t="str">
        <f t="shared" si="31"/>
        <v/>
      </c>
      <c r="D106" s="29" t="str">
        <f t="shared" si="28"/>
        <v>IL</v>
      </c>
      <c r="E106" s="53"/>
      <c r="F106" s="53"/>
      <c r="G106" s="53"/>
      <c r="H106" s="53"/>
      <c r="I106" s="53"/>
      <c r="J106" s="53"/>
      <c r="K106" s="53"/>
      <c r="L106" s="53"/>
      <c r="M106" s="54"/>
      <c r="N106" s="54"/>
      <c r="O106" s="54"/>
      <c r="P106" s="55"/>
      <c r="Q106" s="79"/>
      <c r="R106" s="78"/>
      <c r="S106" s="78"/>
      <c r="U106" s="7">
        <f t="shared" si="29"/>
        <v>0</v>
      </c>
      <c r="V106" s="7">
        <f t="shared" si="32"/>
        <v>0</v>
      </c>
      <c r="W106" s="7">
        <f t="shared" si="33"/>
        <v>0</v>
      </c>
      <c r="X106" s="7">
        <f t="shared" si="34"/>
        <v>0</v>
      </c>
      <c r="Y106" s="7">
        <f t="shared" si="35"/>
        <v>0</v>
      </c>
      <c r="Z106" s="7">
        <f t="shared" si="36"/>
        <v>0</v>
      </c>
      <c r="AA106" s="7">
        <f t="shared" si="37"/>
        <v>0</v>
      </c>
      <c r="AB106" s="7">
        <f t="shared" si="38"/>
        <v>0</v>
      </c>
      <c r="AC106" s="7">
        <f t="shared" si="39"/>
        <v>0</v>
      </c>
      <c r="AE106" s="12">
        <f t="shared" si="51"/>
        <v>0</v>
      </c>
      <c r="AF106" s="12">
        <f t="shared" si="40"/>
        <v>0</v>
      </c>
      <c r="AH106" s="12">
        <f t="shared" si="41"/>
        <v>0</v>
      </c>
      <c r="AI106" s="12">
        <f t="shared" si="42"/>
        <v>0</v>
      </c>
      <c r="AK106" s="12">
        <f t="shared" si="43"/>
        <v>0</v>
      </c>
      <c r="AL106" s="12">
        <f t="shared" si="44"/>
        <v>0</v>
      </c>
      <c r="AN106" s="12">
        <f t="shared" si="45"/>
        <v>0</v>
      </c>
      <c r="AO106" s="12">
        <f t="shared" si="46"/>
        <v>0</v>
      </c>
      <c r="AQ106" s="12">
        <f t="shared" si="47"/>
        <v>0</v>
      </c>
      <c r="AR106" s="12">
        <f t="shared" si="48"/>
        <v>0</v>
      </c>
      <c r="AT106" s="12">
        <f t="shared" si="49"/>
        <v>0</v>
      </c>
      <c r="AU106" s="12">
        <f t="shared" si="50"/>
        <v>0</v>
      </c>
    </row>
    <row r="107" spans="2:47" x14ac:dyDescent="0.35">
      <c r="B107" s="12">
        <f t="shared" si="30"/>
        <v>0</v>
      </c>
      <c r="C107" s="15" t="str">
        <f t="shared" si="31"/>
        <v/>
      </c>
      <c r="D107" s="29" t="str">
        <f t="shared" si="28"/>
        <v>IL</v>
      </c>
      <c r="E107" s="53"/>
      <c r="F107" s="53"/>
      <c r="G107" s="53"/>
      <c r="H107" s="53"/>
      <c r="I107" s="53"/>
      <c r="J107" s="53"/>
      <c r="K107" s="53"/>
      <c r="L107" s="53"/>
      <c r="M107" s="54"/>
      <c r="N107" s="54"/>
      <c r="O107" s="54"/>
      <c r="P107" s="55"/>
      <c r="Q107" s="79"/>
      <c r="R107" s="78"/>
      <c r="S107" s="78"/>
      <c r="U107" s="7">
        <f t="shared" si="29"/>
        <v>0</v>
      </c>
      <c r="V107" s="7">
        <f t="shared" si="32"/>
        <v>0</v>
      </c>
      <c r="W107" s="7">
        <f t="shared" si="33"/>
        <v>0</v>
      </c>
      <c r="X107" s="7">
        <f t="shared" si="34"/>
        <v>0</v>
      </c>
      <c r="Y107" s="7">
        <f t="shared" si="35"/>
        <v>0</v>
      </c>
      <c r="Z107" s="7">
        <f t="shared" si="36"/>
        <v>0</v>
      </c>
      <c r="AA107" s="7">
        <f t="shared" si="37"/>
        <v>0</v>
      </c>
      <c r="AB107" s="7">
        <f t="shared" si="38"/>
        <v>0</v>
      </c>
      <c r="AC107" s="7">
        <f t="shared" si="39"/>
        <v>0</v>
      </c>
      <c r="AE107" s="12">
        <f t="shared" si="51"/>
        <v>0</v>
      </c>
      <c r="AF107" s="12">
        <f t="shared" si="40"/>
        <v>0</v>
      </c>
      <c r="AH107" s="12">
        <f t="shared" si="41"/>
        <v>0</v>
      </c>
      <c r="AI107" s="12">
        <f t="shared" si="42"/>
        <v>0</v>
      </c>
      <c r="AK107" s="12">
        <f t="shared" si="43"/>
        <v>0</v>
      </c>
      <c r="AL107" s="12">
        <f t="shared" si="44"/>
        <v>0</v>
      </c>
      <c r="AN107" s="12">
        <f t="shared" si="45"/>
        <v>0</v>
      </c>
      <c r="AO107" s="12">
        <f t="shared" si="46"/>
        <v>0</v>
      </c>
      <c r="AQ107" s="12">
        <f t="shared" si="47"/>
        <v>0</v>
      </c>
      <c r="AR107" s="12">
        <f t="shared" si="48"/>
        <v>0</v>
      </c>
      <c r="AT107" s="12">
        <f t="shared" si="49"/>
        <v>0</v>
      </c>
      <c r="AU107" s="12">
        <f t="shared" si="50"/>
        <v>0</v>
      </c>
    </row>
  </sheetData>
  <sheetProtection algorithmName="SHA-512" hashValue="a6Tl2FT52NRuuhVa0M0bQ3/yYKVYjpDQoC+APNo5AwoYSnxxlht2Ui56vHCVO5qbOL/DSh6XVVnr6tgaMGjpGw==" saltValue="oyLr3mRUSXE4rF/8MP20Bg==" spinCount="100000" sheet="1" selectLockedCells="1"/>
  <mergeCells count="18">
    <mergeCell ref="AN31:AU31"/>
    <mergeCell ref="AN32:AO32"/>
    <mergeCell ref="AQ32:AR32"/>
    <mergeCell ref="AT32:AU32"/>
    <mergeCell ref="M5:P5"/>
    <mergeCell ref="C2:Q2"/>
    <mergeCell ref="C30:Q30"/>
    <mergeCell ref="AE31:AL31"/>
    <mergeCell ref="AE32:AF32"/>
    <mergeCell ref="AH32:AI32"/>
    <mergeCell ref="AK32:AL32"/>
    <mergeCell ref="C28:Q28"/>
    <mergeCell ref="E10:Q10"/>
    <mergeCell ref="E12:Q12"/>
    <mergeCell ref="H17:Q25"/>
    <mergeCell ref="E14:Q14"/>
    <mergeCell ref="U32:AC32"/>
    <mergeCell ref="I5:L5"/>
  </mergeCells>
  <dataValidations count="6">
    <dataValidation type="list" showInputMessage="1" showErrorMessage="1" sqref="M34:M107" xr:uid="{00000000-0002-0000-0300-000000000000}">
      <formula1>$T$16:$T$19</formula1>
    </dataValidation>
    <dataValidation operator="greaterThan" allowBlank="1" showInputMessage="1" showErrorMessage="1" sqref="Q34:S107" xr:uid="{00000000-0002-0000-0300-000001000000}"/>
    <dataValidation type="whole" operator="greaterThanOrEqual" allowBlank="1" showInputMessage="1" showErrorMessage="1" sqref="I34:L107" xr:uid="{00000000-0002-0000-0300-000002000000}">
      <formula1>0</formula1>
    </dataValidation>
    <dataValidation showInputMessage="1" showErrorMessage="1" sqref="P34:P107" xr:uid="{5704C05C-4D3A-4122-8BC0-A7A92CC8A2FF}"/>
    <dataValidation type="list" showInputMessage="1" showErrorMessage="1" sqref="O34:O107" xr:uid="{42BDBD53-5044-4327-A3F7-CD9328A99C02}">
      <formula1>$AE$21:$AE$25</formula1>
    </dataValidation>
    <dataValidation type="list" showInputMessage="1" showErrorMessage="1" sqref="N34:N107" xr:uid="{4C9C5738-6174-43FC-BA4F-09A239CDB46B}">
      <formula1>$AE$15:$AE$20</formula1>
    </dataValidation>
  </dataValidations>
  <pageMargins left="0.2" right="0.2" top="0.25" bottom="0.25" header="0.3" footer="0.3"/>
  <pageSetup scale="40" fitToHeight="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3308-1153-43AB-A0E4-E25A4F0FDE5E}">
  <sheetPr codeName="Sheet24">
    <tabColor theme="0" tint="-4.9989318521683403E-2"/>
  </sheetPr>
  <dimension ref="B2:AU107"/>
  <sheetViews>
    <sheetView showGridLines="0" view="pageBreakPreview" zoomScale="85" zoomScaleNormal="100" zoomScaleSheetLayoutView="85" workbookViewId="0">
      <selection activeCell="H43" sqref="H43"/>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IF(Summary!D12="","",Summary!D12)</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Uq83GBvoYqYigTXifJ7Nd7zZb1cQTsVhNSIl/tzvqS8oNC/oE7WgOnzabCQT7BjceIjz9ro6tNWmoM7T67/zzQ==" saltValue="6UedIxFd22l0n9YeJzFYcg=="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00EF38A3-5E46-42B6-9403-F4B703D69447}">
      <formula1>$AE$15:$AE$20</formula1>
    </dataValidation>
    <dataValidation type="list" showInputMessage="1" showErrorMessage="1" sqref="O34:O107" xr:uid="{CCC7E84B-A16D-4A08-AD47-53BC3D075918}">
      <formula1>$AE$21:$AE$25</formula1>
    </dataValidation>
    <dataValidation showInputMessage="1" showErrorMessage="1" sqref="P34:P107" xr:uid="{B356626D-5E7A-460A-A253-A28CC681C529}"/>
    <dataValidation type="whole" operator="greaterThanOrEqual" allowBlank="1" showInputMessage="1" showErrorMessage="1" sqref="I34:L107" xr:uid="{5673458B-A335-413E-A32C-F01BB0F6D1A6}">
      <formula1>0</formula1>
    </dataValidation>
    <dataValidation operator="greaterThan" allowBlank="1" showInputMessage="1" showErrorMessage="1" sqref="Q34:S107" xr:uid="{B1B55E08-F7EC-42DC-92B4-9724A89BB89C}"/>
    <dataValidation type="list" showInputMessage="1" showErrorMessage="1" sqref="M34:M107" xr:uid="{9CE07943-8AA5-4C77-A3CC-A087D07A1167}">
      <formula1>$T$16:$T$19</formula1>
    </dataValidation>
  </dataValidations>
  <pageMargins left="0.2" right="0.2" top="0.25" bottom="0.25" header="0.3" footer="0.3"/>
  <pageSetup scale="34" fitToHeight="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6D0B-969A-4A35-B6B5-C1F0FA2E7296}">
  <sheetPr codeName="Sheet25">
    <tabColor theme="0" tint="-4.9989318521683403E-2"/>
  </sheetPr>
  <dimension ref="B2:AU107"/>
  <sheetViews>
    <sheetView showGridLines="0" view="pageBreakPreview" zoomScale="85" zoomScaleNormal="100" zoomScaleSheetLayoutView="85" workbookViewId="0">
      <selection activeCell="F39" sqref="F39:F40"/>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IF(Summary!D13="","",Summary!D13)</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t0TG2+ADScFFwcmCkjvRcvKdWKNeQeA8/rmWDCGJBV1NDMiTet/2GSXL+ddaBSQ8cOfuP9TnjIloeDUuUowWRQ==" saltValue="cqtHxLXTIrSNSb8r6fy1xw=="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M34:M107" xr:uid="{F06FC915-DE64-4543-A04B-C3D72D601C1B}">
      <formula1>$T$16:$T$19</formula1>
    </dataValidation>
    <dataValidation operator="greaterThan" allowBlank="1" showInputMessage="1" showErrorMessage="1" sqref="Q34:S107" xr:uid="{85F1D95A-4DC4-46C3-AA6E-0B360B0EAF78}"/>
    <dataValidation type="whole" operator="greaterThanOrEqual" allowBlank="1" showInputMessage="1" showErrorMessage="1" sqref="I34:L107" xr:uid="{823B7900-D58A-4565-9FD4-04589A93AB34}">
      <formula1>0</formula1>
    </dataValidation>
    <dataValidation showInputMessage="1" showErrorMessage="1" sqref="P34:P107" xr:uid="{E67D820C-9D47-473A-A456-0B0C59187A96}"/>
    <dataValidation type="list" showInputMessage="1" showErrorMessage="1" sqref="O34:O107" xr:uid="{714A9193-1900-442F-86F3-160BEADEFF92}">
      <formula1>$AE$21:$AE$25</formula1>
    </dataValidation>
    <dataValidation type="list" showInputMessage="1" showErrorMessage="1" sqref="N34:N107" xr:uid="{6A4A036C-8197-4B52-808F-A5F4913FBB88}">
      <formula1>$AE$15:$AE$20</formula1>
    </dataValidation>
  </dataValidations>
  <pageMargins left="0.2" right="0.2" top="0.25" bottom="0.25" header="0.3" footer="0.3"/>
  <pageSetup scale="34" fitToHeight="3"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C2E3-83C0-48BE-B89C-BFD7F636CCDB}">
  <sheetPr codeName="Sheet26">
    <tabColor theme="0" tint="-4.9989318521683403E-2"/>
  </sheetPr>
  <dimension ref="B2:AU107"/>
  <sheetViews>
    <sheetView showGridLines="0" view="pageBreakPreview" zoomScale="85" zoomScaleNormal="100" zoomScaleSheetLayoutView="85" workbookViewId="0">
      <selection activeCell="F46" sqref="F46"/>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IF(Summary!D14="","",Summary!D14)</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d/Dy6uzkiRfq6uqdK+RZd3V8ZihWoArUeJ01Yrsix4Rn/0AOFtYGiaw8cQqptEEzN0w8DuRoyihhpvSEMYIm+Q==" saltValue="+gZMLLyyh3gpnDPkT3skig=="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88EEDA34-8C17-43DA-A5D0-62330ABDE2BE}">
      <formula1>$AE$15:$AE$20</formula1>
    </dataValidation>
    <dataValidation type="list" showInputMessage="1" showErrorMessage="1" sqref="O34:O107" xr:uid="{BAA98E9B-C31B-49B7-A9B1-D8AC25659F38}">
      <formula1>$AE$21:$AE$25</formula1>
    </dataValidation>
    <dataValidation showInputMessage="1" showErrorMessage="1" sqref="P34:P107" xr:uid="{285291B9-CD8D-4D26-B216-50801DA071C9}"/>
    <dataValidation type="whole" operator="greaterThanOrEqual" allowBlank="1" showInputMessage="1" showErrorMessage="1" sqref="I34:L107" xr:uid="{B9AFDB51-D9BA-44AB-B06A-16D2B9AAF2D5}">
      <formula1>0</formula1>
    </dataValidation>
    <dataValidation operator="greaterThan" allowBlank="1" showInputMessage="1" showErrorMessage="1" sqref="Q34:S107" xr:uid="{EB5DDFAF-6B53-425D-8BBB-743D913B73BA}"/>
    <dataValidation type="list" showInputMessage="1" showErrorMessage="1" sqref="M34:M107" xr:uid="{E6AA77F7-E657-43C3-80D3-2B0CC8D4593E}">
      <formula1>$T$16:$T$19</formula1>
    </dataValidation>
  </dataValidations>
  <pageMargins left="0.2" right="0.2" top="0.25" bottom="0.25" header="0.3" footer="0.3"/>
  <pageSetup scale="34" fitToHeight="3"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5B52C-7086-465C-B3D8-307CE4132588}">
  <sheetPr codeName="Sheet27">
    <tabColor theme="0" tint="-4.9989318521683403E-2"/>
  </sheetPr>
  <dimension ref="B2:AU107"/>
  <sheetViews>
    <sheetView showGridLines="0" view="pageBreakPreview" zoomScale="85" zoomScaleNormal="100" zoomScaleSheetLayoutView="85" workbookViewId="0">
      <selection activeCell="F38" sqref="F38"/>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IF(Summary!D15="","",Summary!D15)</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2odJqHhWVgw59SkiKf0xrVrmNb1+ADoNn1HPIqXZoAN9Bw2PS19jRPv50pP/N4zBvpJORxOjvGKW7kMJ+6ty1Q==" saltValue="9ZU8oXnM88SMVNXRyZ+pEw=="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M34:M107" xr:uid="{F4673FE6-42A3-4FC4-9666-5F46294ED4A9}">
      <formula1>$T$16:$T$19</formula1>
    </dataValidation>
    <dataValidation operator="greaterThan" allowBlank="1" showInputMessage="1" showErrorMessage="1" sqref="Q34:S107" xr:uid="{09ACF55B-75F0-4EF3-AFDB-F2B789FA3D70}"/>
    <dataValidation type="whole" operator="greaterThanOrEqual" allowBlank="1" showInputMessage="1" showErrorMessage="1" sqref="I34:L107" xr:uid="{DE77EB76-F5F1-410B-86C2-8B701BB32F3D}">
      <formula1>0</formula1>
    </dataValidation>
    <dataValidation showInputMessage="1" showErrorMessage="1" sqref="P34:P107" xr:uid="{412B2F96-5410-4CBA-82C5-DDB97C45B1F4}"/>
    <dataValidation type="list" showInputMessage="1" showErrorMessage="1" sqref="O34:O107" xr:uid="{04E954F6-9F8C-4B00-994D-FE19D8C26919}">
      <formula1>$AE$21:$AE$25</formula1>
    </dataValidation>
    <dataValidation type="list" showInputMessage="1" showErrorMessage="1" sqref="N34:N107" xr:uid="{7F8E40EE-97CB-478B-836B-1EC0400FB745}">
      <formula1>$AE$15:$AE$20</formula1>
    </dataValidation>
  </dataValidations>
  <pageMargins left="0.2" right="0.2" top="0.25" bottom="0.25" header="0.3" footer="0.3"/>
  <pageSetup scale="34" fitToHeight="3"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8AD1-A97B-4D77-B413-3C71E53C1F93}">
  <sheetPr codeName="Sheet28">
    <tabColor theme="0" tint="-4.9989318521683403E-2"/>
  </sheetPr>
  <dimension ref="B2:AU107"/>
  <sheetViews>
    <sheetView showGridLines="0" view="pageBreakPreview" topLeftCell="A5" zoomScale="85" zoomScaleNormal="100" zoomScaleSheetLayoutView="85" workbookViewId="0">
      <selection activeCell="F48" sqref="F48"/>
    </sheetView>
  </sheetViews>
  <sheetFormatPr defaultRowHeight="14.5" x14ac:dyDescent="0.35"/>
  <cols>
    <col min="2" max="2" width="4.1796875" style="12" hidden="1" customWidth="1"/>
    <col min="3" max="4" width="4.26953125" customWidth="1"/>
    <col min="5" max="5" width="33.1796875" customWidth="1"/>
    <col min="6" max="6" width="28" customWidth="1"/>
    <col min="7" max="7" width="28.453125" customWidth="1"/>
    <col min="8" max="8" width="34.54296875" customWidth="1"/>
    <col min="9" max="12" width="13.7265625" customWidth="1"/>
    <col min="13" max="13" width="18.7265625" customWidth="1"/>
    <col min="14" max="14" width="27.26953125" customWidth="1"/>
    <col min="15" max="15" width="22.26953125" customWidth="1"/>
    <col min="16" max="17" width="18.7265625" customWidth="1"/>
    <col min="18" max="19" width="13.7265625" customWidth="1"/>
    <col min="20" max="20" width="9.54296875" style="7" hidden="1" customWidth="1"/>
    <col min="21" max="29" width="2.7265625" style="7" hidden="1" customWidth="1"/>
    <col min="30" max="30" width="1.7265625" style="7" hidden="1" customWidth="1"/>
    <col min="31" max="32" width="8.7265625" style="12" hidden="1" customWidth="1"/>
    <col min="33" max="33" width="1.7265625" style="12" hidden="1" customWidth="1"/>
    <col min="34" max="35" width="9.26953125" style="12" hidden="1" customWidth="1"/>
    <col min="36" max="36" width="1.7265625" style="12" hidden="1" customWidth="1"/>
    <col min="37" max="38" width="9.26953125" style="12" hidden="1" customWidth="1"/>
    <col min="39" max="39" width="8.81640625" hidden="1" customWidth="1"/>
    <col min="40" max="40" width="7.453125" hidden="1" customWidth="1"/>
    <col min="41" max="41" width="4.453125" hidden="1" customWidth="1"/>
    <col min="42" max="42" width="1.453125" hidden="1" customWidth="1"/>
    <col min="43" max="43" width="11" hidden="1" customWidth="1"/>
    <col min="44" max="44" width="7.26953125" hidden="1" customWidth="1"/>
    <col min="45" max="45" width="1.1796875" hidden="1" customWidth="1"/>
    <col min="46" max="46" width="7.81640625" hidden="1" customWidth="1"/>
    <col min="47" max="47" width="7.7265625" hidden="1" customWidth="1"/>
    <col min="48" max="49" width="0" hidden="1" customWidth="1"/>
  </cols>
  <sheetData>
    <row r="2" spans="2:38" ht="17.5" thickBot="1" x14ac:dyDescent="0.45">
      <c r="B2" s="7"/>
      <c r="C2" s="99" t="s">
        <v>58</v>
      </c>
      <c r="D2" s="99"/>
      <c r="E2" s="99"/>
      <c r="F2" s="99"/>
      <c r="G2" s="99"/>
      <c r="H2" s="99"/>
      <c r="I2" s="99"/>
      <c r="J2" s="99"/>
      <c r="K2" s="99"/>
      <c r="L2" s="99"/>
      <c r="M2" s="99"/>
      <c r="N2" s="99"/>
      <c r="O2" s="99"/>
      <c r="P2" s="99"/>
      <c r="Q2" s="99"/>
      <c r="R2" s="77"/>
      <c r="S2" s="77"/>
    </row>
    <row r="4" spans="2:38" x14ac:dyDescent="0.35">
      <c r="B4" s="7"/>
      <c r="E4" s="84" t="s">
        <v>14</v>
      </c>
      <c r="F4" s="80" t="str">
        <f>IF(Summary!D4="","",Summary!D4)</f>
        <v/>
      </c>
    </row>
    <row r="5" spans="2:38" x14ac:dyDescent="0.35">
      <c r="B5" s="7"/>
      <c r="E5" s="84" t="s">
        <v>17</v>
      </c>
      <c r="F5" s="80" t="str">
        <f>IF(Summary!D16="","",Summary!D16)</f>
        <v/>
      </c>
      <c r="I5" s="125" t="s">
        <v>63</v>
      </c>
      <c r="J5" s="126"/>
      <c r="K5" s="126"/>
      <c r="L5" s="127"/>
      <c r="M5" s="128" t="s">
        <v>201</v>
      </c>
      <c r="N5" s="129"/>
      <c r="O5" s="129"/>
      <c r="P5" s="130"/>
    </row>
    <row r="6" spans="2:38" ht="29" x14ac:dyDescent="0.35">
      <c r="B6" s="7"/>
      <c r="I6" s="4" t="s">
        <v>18</v>
      </c>
      <c r="J6" s="4" t="s">
        <v>19</v>
      </c>
      <c r="K6" s="4" t="s">
        <v>20</v>
      </c>
      <c r="L6" s="4" t="s">
        <v>90</v>
      </c>
      <c r="M6" s="4" t="s">
        <v>18</v>
      </c>
      <c r="N6" s="4" t="s">
        <v>19</v>
      </c>
      <c r="O6" s="4" t="s">
        <v>20</v>
      </c>
      <c r="P6" s="4" t="s">
        <v>90</v>
      </c>
    </row>
    <row r="7" spans="2:38" x14ac:dyDescent="0.35">
      <c r="B7" s="7"/>
      <c r="H7" s="5" t="s">
        <v>88</v>
      </c>
      <c r="I7" s="2">
        <f>AE33</f>
        <v>0</v>
      </c>
      <c r="J7" s="2">
        <f>AH33</f>
        <v>0</v>
      </c>
      <c r="K7" s="2">
        <f>AK33</f>
        <v>0</v>
      </c>
      <c r="L7" s="2">
        <f>SUM(I7:K7)</f>
        <v>0</v>
      </c>
      <c r="M7" s="2">
        <f>AN33</f>
        <v>0</v>
      </c>
      <c r="N7" s="2">
        <f>AQ33</f>
        <v>0</v>
      </c>
      <c r="O7" s="2">
        <f>AT33</f>
        <v>0</v>
      </c>
      <c r="P7" s="2">
        <f>SUM(M7:O7)</f>
        <v>0</v>
      </c>
    </row>
    <row r="8" spans="2:38" x14ac:dyDescent="0.35">
      <c r="B8" s="7"/>
      <c r="H8" s="5" t="s">
        <v>89</v>
      </c>
      <c r="I8" s="2">
        <f>AF33</f>
        <v>0</v>
      </c>
      <c r="J8" s="2">
        <f>AI33</f>
        <v>0</v>
      </c>
      <c r="K8" s="2">
        <f>AL33</f>
        <v>0</v>
      </c>
      <c r="L8" s="2">
        <f>SUM(I8:K8)</f>
        <v>0</v>
      </c>
      <c r="M8" s="2">
        <f>AO33</f>
        <v>0</v>
      </c>
      <c r="N8" s="2">
        <f>AR33</f>
        <v>0</v>
      </c>
      <c r="O8" s="2">
        <f>AU33</f>
        <v>0</v>
      </c>
      <c r="P8" s="2">
        <f>SUM(M8:O8)</f>
        <v>0</v>
      </c>
    </row>
    <row r="10" spans="2:38" ht="30.75" customHeight="1" x14ac:dyDescent="0.35">
      <c r="B10"/>
      <c r="E10" s="103" t="str">
        <f>CONCATENATE("In connection with a low income housing tax-credit application being submitted to the Illinois Housing Development Authority, ",F4," has represented an ownership interest in LIHTC projects in ",F5," as summarized in the table above and detailed along with any additional housing development experience within your state in the table following.")</f>
        <v>In connection with a low income housing tax-credit application being submitted to the Illinois Housing Development Authority,  has represented an ownership interest in LIHTC projects in  as summarized in the table above and detailed along with any additional housing development experience within your state in the table following.</v>
      </c>
      <c r="F10" s="103"/>
      <c r="G10" s="103"/>
      <c r="H10" s="103"/>
      <c r="I10" s="103"/>
      <c r="J10" s="103"/>
      <c r="K10" s="103"/>
      <c r="L10" s="103"/>
      <c r="M10" s="103"/>
      <c r="N10" s="103"/>
      <c r="O10" s="103"/>
      <c r="P10" s="103"/>
      <c r="Q10" s="103"/>
      <c r="R10" s="23"/>
      <c r="S10" s="23"/>
      <c r="U10"/>
      <c r="V10"/>
      <c r="W10"/>
      <c r="X10"/>
      <c r="Y10"/>
      <c r="Z10"/>
      <c r="AA10"/>
      <c r="AB10"/>
      <c r="AC10"/>
      <c r="AD10"/>
      <c r="AE10" s="27"/>
      <c r="AF10" s="27"/>
      <c r="AG10" s="27"/>
      <c r="AH10" s="27"/>
      <c r="AI10" s="27"/>
      <c r="AJ10" s="27"/>
      <c r="AK10" s="27"/>
      <c r="AL10" s="27"/>
    </row>
    <row r="12" spans="2:38" x14ac:dyDescent="0.35">
      <c r="B12"/>
      <c r="E12" s="103" t="str">
        <f>CONCATENATE("Please confirm the low income housing tax-credit ownership experience represented here is a complete and accurate account for ",F4," by completing and signing this certification form.")</f>
        <v>Please confirm the low income housing tax-credit ownership experience represented here is a complete and accurate account for  by completing and signing this certification form.</v>
      </c>
      <c r="F12" s="103"/>
      <c r="G12" s="103"/>
      <c r="H12" s="103"/>
      <c r="I12" s="103"/>
      <c r="J12" s="103"/>
      <c r="K12" s="103"/>
      <c r="L12" s="103"/>
      <c r="M12" s="103"/>
      <c r="N12" s="103"/>
      <c r="O12" s="103"/>
      <c r="P12" s="103"/>
      <c r="Q12" s="103"/>
      <c r="R12" s="23"/>
      <c r="S12" s="23"/>
      <c r="U12"/>
      <c r="V12"/>
      <c r="W12"/>
      <c r="X12"/>
      <c r="Y12"/>
      <c r="Z12"/>
      <c r="AA12"/>
      <c r="AB12"/>
      <c r="AC12"/>
      <c r="AD12"/>
      <c r="AE12" s="27"/>
      <c r="AF12" s="27"/>
      <c r="AG12" s="27"/>
      <c r="AH12" s="27"/>
      <c r="AI12" s="27"/>
      <c r="AJ12" s="27"/>
      <c r="AK12" s="27"/>
      <c r="AL12" s="27"/>
    </row>
    <row r="13" spans="2:38" x14ac:dyDescent="0.35">
      <c r="B13"/>
      <c r="E13" s="23"/>
      <c r="F13" s="23"/>
      <c r="G13" s="23"/>
      <c r="H13" s="23"/>
      <c r="I13" s="23"/>
      <c r="J13" s="23"/>
      <c r="K13" s="23"/>
      <c r="L13" s="23"/>
      <c r="M13" s="23"/>
      <c r="N13" s="23"/>
      <c r="O13" s="23"/>
      <c r="P13" s="23"/>
      <c r="Q13" s="23"/>
      <c r="R13" s="23"/>
      <c r="S13" s="23"/>
      <c r="U13"/>
      <c r="V13"/>
      <c r="W13"/>
      <c r="X13"/>
      <c r="Y13"/>
      <c r="Z13"/>
      <c r="AA13"/>
      <c r="AB13"/>
      <c r="AC13"/>
      <c r="AD13"/>
      <c r="AE13" s="27"/>
      <c r="AF13" s="27"/>
      <c r="AG13" s="27"/>
      <c r="AH13" s="27"/>
      <c r="AI13" s="27"/>
      <c r="AJ13" s="27"/>
      <c r="AK13" s="27"/>
      <c r="AL13" s="27"/>
    </row>
    <row r="14" spans="2:38" x14ac:dyDescent="0.35">
      <c r="B14"/>
      <c r="E14" s="124" t="str">
        <f>CONCATENATE("Note: The requested confirmation is only in regard to the low income housing tax credit experience of ",F4," and not the overall development experience of ",F4," in ", F5,".")</f>
        <v>Note: The requested confirmation is only in regard to the low income housing tax credit experience of  and not the overall development experience of  in .</v>
      </c>
      <c r="F14" s="124"/>
      <c r="G14" s="124"/>
      <c r="H14" s="124"/>
      <c r="I14" s="124"/>
      <c r="J14" s="124"/>
      <c r="K14" s="124"/>
      <c r="L14" s="124"/>
      <c r="M14" s="124"/>
      <c r="N14" s="124"/>
      <c r="O14" s="124"/>
      <c r="P14" s="124"/>
      <c r="Q14" s="124"/>
      <c r="R14" s="75"/>
      <c r="S14" s="75"/>
      <c r="U14"/>
      <c r="V14"/>
      <c r="W14"/>
      <c r="X14"/>
      <c r="Y14"/>
      <c r="Z14"/>
      <c r="AA14"/>
      <c r="AB14"/>
      <c r="AC14"/>
      <c r="AD14"/>
      <c r="AE14" s="27"/>
      <c r="AF14" s="27"/>
      <c r="AG14" s="27"/>
      <c r="AH14" s="27"/>
      <c r="AI14" s="27"/>
      <c r="AJ14" s="27"/>
      <c r="AK14" s="27"/>
      <c r="AL14" s="27"/>
    </row>
    <row r="15" spans="2:38" x14ac:dyDescent="0.35">
      <c r="B15"/>
      <c r="T15" s="8" t="s">
        <v>35</v>
      </c>
      <c r="U15"/>
      <c r="V15"/>
      <c r="W15"/>
      <c r="X15"/>
      <c r="Y15"/>
      <c r="Z15"/>
      <c r="AA15"/>
      <c r="AB15"/>
      <c r="AC15"/>
      <c r="AD15"/>
      <c r="AE15" s="2"/>
      <c r="AF15" s="27"/>
      <c r="AG15" s="27"/>
      <c r="AH15" s="27"/>
      <c r="AI15" s="27"/>
      <c r="AJ15" s="27"/>
      <c r="AK15" s="27"/>
      <c r="AL15" s="27"/>
    </row>
    <row r="16" spans="2:38" x14ac:dyDescent="0.35">
      <c r="B16"/>
      <c r="H16" s="24" t="s">
        <v>87</v>
      </c>
      <c r="U16"/>
      <c r="V16"/>
      <c r="W16"/>
      <c r="X16"/>
      <c r="Y16"/>
      <c r="Z16"/>
      <c r="AA16"/>
      <c r="AB16"/>
      <c r="AC16"/>
      <c r="AD16"/>
      <c r="AE16" s="2" t="s">
        <v>193</v>
      </c>
      <c r="AF16" s="27"/>
      <c r="AG16" s="27"/>
      <c r="AH16" s="27"/>
      <c r="AI16" s="27"/>
      <c r="AJ16" s="27"/>
      <c r="AK16" s="27"/>
      <c r="AL16" s="27"/>
    </row>
    <row r="17" spans="2:47" x14ac:dyDescent="0.35">
      <c r="E17" t="s">
        <v>84</v>
      </c>
      <c r="G17" t="s">
        <v>86</v>
      </c>
      <c r="H17" s="117"/>
      <c r="I17" s="107"/>
      <c r="J17" s="107"/>
      <c r="K17" s="107"/>
      <c r="L17" s="107"/>
      <c r="M17" s="107"/>
      <c r="N17" s="107"/>
      <c r="O17" s="107"/>
      <c r="P17" s="107"/>
      <c r="Q17" s="118"/>
      <c r="R17" s="27"/>
      <c r="S17" s="27"/>
      <c r="T17" s="9" t="s">
        <v>18</v>
      </c>
      <c r="AE17" s="2" t="s">
        <v>194</v>
      </c>
    </row>
    <row r="18" spans="2:47" x14ac:dyDescent="0.35">
      <c r="H18" s="119"/>
      <c r="I18" s="108"/>
      <c r="J18" s="108"/>
      <c r="K18" s="108"/>
      <c r="L18" s="108"/>
      <c r="M18" s="108"/>
      <c r="N18" s="108"/>
      <c r="O18" s="108"/>
      <c r="P18" s="108"/>
      <c r="Q18" s="120"/>
      <c r="R18" s="27"/>
      <c r="S18" s="27"/>
      <c r="T18" s="9" t="s">
        <v>19</v>
      </c>
      <c r="AE18" s="2" t="s">
        <v>198</v>
      </c>
    </row>
    <row r="19" spans="2:47" x14ac:dyDescent="0.35">
      <c r="E19" t="s">
        <v>21</v>
      </c>
      <c r="G19" t="s">
        <v>86</v>
      </c>
      <c r="H19" s="119"/>
      <c r="I19" s="108"/>
      <c r="J19" s="108"/>
      <c r="K19" s="108"/>
      <c r="L19" s="108"/>
      <c r="M19" s="108"/>
      <c r="N19" s="108"/>
      <c r="O19" s="108"/>
      <c r="P19" s="108"/>
      <c r="Q19" s="120"/>
      <c r="R19" s="27"/>
      <c r="S19" s="27"/>
      <c r="T19" s="9" t="s">
        <v>20</v>
      </c>
      <c r="AE19" s="2" t="s">
        <v>195</v>
      </c>
    </row>
    <row r="20" spans="2:47" x14ac:dyDescent="0.35">
      <c r="H20" s="119"/>
      <c r="I20" s="108"/>
      <c r="J20" s="108"/>
      <c r="K20" s="108"/>
      <c r="L20" s="108"/>
      <c r="M20" s="108"/>
      <c r="N20" s="108"/>
      <c r="O20" s="108"/>
      <c r="P20" s="108"/>
      <c r="Q20" s="120"/>
      <c r="R20" s="27"/>
      <c r="S20" s="27"/>
      <c r="AE20" s="2" t="s">
        <v>192</v>
      </c>
    </row>
    <row r="21" spans="2:47" x14ac:dyDescent="0.35">
      <c r="E21" t="s">
        <v>74</v>
      </c>
      <c r="G21" t="s">
        <v>86</v>
      </c>
      <c r="H21" s="119"/>
      <c r="I21" s="108"/>
      <c r="J21" s="108"/>
      <c r="K21" s="108"/>
      <c r="L21" s="108"/>
      <c r="M21" s="108"/>
      <c r="N21" s="108"/>
      <c r="O21" s="108"/>
      <c r="P21" s="108"/>
      <c r="Q21" s="120"/>
      <c r="R21" s="27"/>
      <c r="S21" s="27"/>
      <c r="AE21" s="2"/>
    </row>
    <row r="22" spans="2:47" x14ac:dyDescent="0.35">
      <c r="H22" s="119"/>
      <c r="I22" s="108"/>
      <c r="J22" s="108"/>
      <c r="K22" s="108"/>
      <c r="L22" s="108"/>
      <c r="M22" s="108"/>
      <c r="N22" s="108"/>
      <c r="O22" s="108"/>
      <c r="P22" s="108"/>
      <c r="Q22" s="120"/>
      <c r="R22" s="27"/>
      <c r="S22" s="27"/>
      <c r="AE22" s="2" t="s">
        <v>189</v>
      </c>
    </row>
    <row r="23" spans="2:47" x14ac:dyDescent="0.35">
      <c r="E23" t="s">
        <v>77</v>
      </c>
      <c r="G23" t="s">
        <v>86</v>
      </c>
      <c r="H23" s="119"/>
      <c r="I23" s="108"/>
      <c r="J23" s="108"/>
      <c r="K23" s="108"/>
      <c r="L23" s="108"/>
      <c r="M23" s="108"/>
      <c r="N23" s="108"/>
      <c r="O23" s="108"/>
      <c r="P23" s="108"/>
      <c r="Q23" s="120"/>
      <c r="R23" s="27"/>
      <c r="S23" s="27"/>
      <c r="AE23" s="2" t="s">
        <v>188</v>
      </c>
    </row>
    <row r="24" spans="2:47" x14ac:dyDescent="0.35">
      <c r="H24" s="119"/>
      <c r="I24" s="108"/>
      <c r="J24" s="108"/>
      <c r="K24" s="108"/>
      <c r="L24" s="108"/>
      <c r="M24" s="108"/>
      <c r="N24" s="108"/>
      <c r="O24" s="108"/>
      <c r="P24" s="108"/>
      <c r="Q24" s="120"/>
      <c r="R24" s="27"/>
      <c r="S24" s="27"/>
      <c r="AE24" s="2" t="s">
        <v>190</v>
      </c>
    </row>
    <row r="25" spans="2:47" x14ac:dyDescent="0.35">
      <c r="E25" t="s">
        <v>85</v>
      </c>
      <c r="G25" t="s">
        <v>86</v>
      </c>
      <c r="H25" s="121"/>
      <c r="I25" s="122"/>
      <c r="J25" s="122"/>
      <c r="K25" s="122"/>
      <c r="L25" s="122"/>
      <c r="M25" s="122"/>
      <c r="N25" s="122"/>
      <c r="O25" s="122"/>
      <c r="P25" s="122"/>
      <c r="Q25" s="123"/>
      <c r="R25" s="27"/>
      <c r="S25" s="27"/>
      <c r="AE25" s="2" t="s">
        <v>197</v>
      </c>
    </row>
    <row r="26" spans="2:47" x14ac:dyDescent="0.35">
      <c r="AE26" s="2"/>
    </row>
    <row r="28" spans="2:47" x14ac:dyDescent="0.35">
      <c r="C28" s="116" t="str">
        <f>IF(F5="","",CONCATENATE("Indicate all housing development projects in ",F5," in which ",F4," has, at any time, had an ownership interest in the cells below."))</f>
        <v/>
      </c>
      <c r="D28" s="116"/>
      <c r="E28" s="116"/>
      <c r="F28" s="116"/>
      <c r="G28" s="116"/>
      <c r="H28" s="116"/>
      <c r="I28" s="116"/>
      <c r="J28" s="116"/>
      <c r="K28" s="116"/>
      <c r="L28" s="116"/>
      <c r="M28" s="116"/>
      <c r="N28" s="116"/>
      <c r="O28" s="116"/>
      <c r="P28" s="116"/>
      <c r="Q28" s="116"/>
      <c r="R28" s="74"/>
      <c r="S28" s="74"/>
    </row>
    <row r="30" spans="2:47" x14ac:dyDescent="0.35">
      <c r="B30" s="33">
        <f>IF(C30="",0,1)</f>
        <v>0</v>
      </c>
      <c r="C30" s="113" t="str">
        <f>IF(B32&gt;0,"ERROR! Incomplete data entry in cells denoted by 'X' below","")</f>
        <v/>
      </c>
      <c r="D30" s="113"/>
      <c r="E30" s="113"/>
      <c r="F30" s="113"/>
      <c r="G30" s="113"/>
      <c r="H30" s="113"/>
      <c r="I30" s="113"/>
      <c r="J30" s="113"/>
      <c r="K30" s="113"/>
      <c r="L30" s="113"/>
      <c r="M30" s="113"/>
      <c r="N30" s="113"/>
      <c r="O30" s="113"/>
      <c r="P30" s="113"/>
      <c r="Q30" s="113"/>
      <c r="R30" s="73"/>
      <c r="S30" s="73"/>
    </row>
    <row r="31" spans="2:47" ht="15" thickBot="1" x14ac:dyDescent="0.4">
      <c r="AE31" s="114" t="s">
        <v>32</v>
      </c>
      <c r="AF31" s="114"/>
      <c r="AG31" s="114"/>
      <c r="AH31" s="114"/>
      <c r="AI31" s="114"/>
      <c r="AJ31" s="114"/>
      <c r="AK31" s="114"/>
      <c r="AL31" s="114"/>
      <c r="AN31" s="114" t="s">
        <v>200</v>
      </c>
      <c r="AO31" s="114"/>
      <c r="AP31" s="114"/>
      <c r="AQ31" s="114"/>
      <c r="AR31" s="114"/>
      <c r="AS31" s="114"/>
      <c r="AT31" s="114"/>
      <c r="AU31" s="114"/>
    </row>
    <row r="32" spans="2:47" ht="56.5" thickBot="1" x14ac:dyDescent="0.4">
      <c r="B32" s="31">
        <f>SUM(B34:B107)</f>
        <v>0</v>
      </c>
      <c r="C32" s="30" t="s">
        <v>82</v>
      </c>
      <c r="D32" s="30" t="s">
        <v>12</v>
      </c>
      <c r="E32" s="2" t="s">
        <v>0</v>
      </c>
      <c r="F32" s="71" t="s">
        <v>180</v>
      </c>
      <c r="G32" s="2" t="s">
        <v>62</v>
      </c>
      <c r="H32" s="2" t="s">
        <v>34</v>
      </c>
      <c r="I32" s="4" t="s">
        <v>61</v>
      </c>
      <c r="J32" s="4" t="s">
        <v>60</v>
      </c>
      <c r="K32" s="4" t="s">
        <v>59</v>
      </c>
      <c r="L32" s="4" t="s">
        <v>199</v>
      </c>
      <c r="M32" s="4" t="s">
        <v>15</v>
      </c>
      <c r="N32" s="4" t="s">
        <v>196</v>
      </c>
      <c r="O32" s="4" t="s">
        <v>187</v>
      </c>
      <c r="P32" s="4" t="s">
        <v>83</v>
      </c>
      <c r="Q32" s="4" t="s">
        <v>191</v>
      </c>
      <c r="R32" s="6"/>
      <c r="S32" s="6"/>
      <c r="U32" s="115" t="s">
        <v>64</v>
      </c>
      <c r="V32" s="115"/>
      <c r="W32" s="115"/>
      <c r="X32" s="115"/>
      <c r="Y32" s="115"/>
      <c r="Z32" s="115"/>
      <c r="AA32" s="115"/>
      <c r="AB32" s="115"/>
      <c r="AC32" s="115"/>
      <c r="AE32" s="115" t="str">
        <f>T17</f>
        <v>Approved</v>
      </c>
      <c r="AF32" s="115"/>
      <c r="AG32" s="14"/>
      <c r="AH32" s="115" t="str">
        <f>T18</f>
        <v>Under Construction</v>
      </c>
      <c r="AI32" s="115"/>
      <c r="AJ32" s="14"/>
      <c r="AK32" s="115" t="str">
        <f>T19</f>
        <v>Complete</v>
      </c>
      <c r="AL32" s="115"/>
      <c r="AN32" s="115" t="str">
        <f>T17</f>
        <v>Approved</v>
      </c>
      <c r="AO32" s="115"/>
      <c r="AP32" s="14"/>
      <c r="AQ32" s="115" t="str">
        <f>T18</f>
        <v>Under Construction</v>
      </c>
      <c r="AR32" s="115"/>
      <c r="AS32" s="14"/>
      <c r="AT32" s="115" t="str">
        <f>T19</f>
        <v>Complete</v>
      </c>
      <c r="AU32" s="115"/>
    </row>
    <row r="33" spans="2:47" x14ac:dyDescent="0.35">
      <c r="I33" s="13">
        <f>SUM(I34:I107)</f>
        <v>0</v>
      </c>
      <c r="J33" s="13">
        <f>SUM(J34:J107)</f>
        <v>0</v>
      </c>
      <c r="K33" s="13">
        <f>SUM(K34:K107)</f>
        <v>0</v>
      </c>
      <c r="L33" s="13">
        <f>SUM(L34:L107)</f>
        <v>0</v>
      </c>
      <c r="M33" s="5"/>
      <c r="N33" s="5"/>
      <c r="O33" s="5"/>
      <c r="P33" s="5"/>
      <c r="Q33" s="6"/>
      <c r="R33" s="6"/>
      <c r="S33" s="6"/>
      <c r="AE33" s="31">
        <f>SUM(AE34:AE107)</f>
        <v>0</v>
      </c>
      <c r="AF33" s="31">
        <f>SUM(AF34:AF107)</f>
        <v>0</v>
      </c>
      <c r="AG33" s="31"/>
      <c r="AH33" s="31">
        <f>SUM(AH34:AH107)</f>
        <v>0</v>
      </c>
      <c r="AI33" s="31">
        <f>SUM(AI34:AI107)</f>
        <v>0</v>
      </c>
      <c r="AJ33" s="31"/>
      <c r="AK33" s="31">
        <f>SUM(AK34:AK107)</f>
        <v>0</v>
      </c>
      <c r="AL33" s="31">
        <f>SUM(AL34:AL107)</f>
        <v>0</v>
      </c>
      <c r="AN33" s="31">
        <f>SUM(AN34:AN107)</f>
        <v>0</v>
      </c>
      <c r="AO33" s="31">
        <f>SUM(AO34:AO107)</f>
        <v>0</v>
      </c>
      <c r="AP33" s="31"/>
      <c r="AQ33" s="31">
        <f>SUM(AQ34:AQ107)</f>
        <v>0</v>
      </c>
      <c r="AR33" s="31">
        <f>SUM(AR34:AR107)</f>
        <v>0</v>
      </c>
      <c r="AS33" s="31"/>
      <c r="AT33" s="31">
        <f>SUM(AT34:AT107)</f>
        <v>0</v>
      </c>
      <c r="AU33" s="31">
        <f>SUM(AU34:AU107)</f>
        <v>0</v>
      </c>
    </row>
    <row r="34" spans="2:47" x14ac:dyDescent="0.35">
      <c r="B34" s="12">
        <f>IF(C34="",0,1)</f>
        <v>0</v>
      </c>
      <c r="C34" s="15" t="str">
        <f>IF(SUM(U34:AC34)&gt;0,IF(SUM(U34:AC34)&lt;8,"X",""),"")</f>
        <v/>
      </c>
      <c r="D34" s="29" t="str">
        <f t="shared" ref="D34:D97" si="0">IF(F$5="","",LEFT(F$5,2))</f>
        <v/>
      </c>
      <c r="E34" s="53"/>
      <c r="F34" s="53"/>
      <c r="G34" s="53"/>
      <c r="H34" s="53"/>
      <c r="I34" s="53"/>
      <c r="J34" s="53"/>
      <c r="K34" s="53"/>
      <c r="L34" s="53"/>
      <c r="M34" s="54"/>
      <c r="N34" s="54"/>
      <c r="O34" s="54"/>
      <c r="P34" s="55"/>
      <c r="Q34" s="79"/>
      <c r="R34" s="78"/>
      <c r="S34" s="78"/>
      <c r="U34" s="7">
        <f t="shared" ref="U34:AA65" si="1">IF(E34="",0,1)</f>
        <v>0</v>
      </c>
      <c r="V34" s="7">
        <f t="shared" si="1"/>
        <v>0</v>
      </c>
      <c r="W34" s="7">
        <f t="shared" si="1"/>
        <v>0</v>
      </c>
      <c r="X34" s="7">
        <f t="shared" si="1"/>
        <v>0</v>
      </c>
      <c r="Y34" s="7">
        <f t="shared" si="1"/>
        <v>0</v>
      </c>
      <c r="Z34" s="7">
        <f t="shared" si="1"/>
        <v>0</v>
      </c>
      <c r="AA34" s="7">
        <f t="shared" si="1"/>
        <v>0</v>
      </c>
      <c r="AB34" s="7">
        <f t="shared" ref="AB34:AB97" si="2">IF(M34="",0,1)</f>
        <v>0</v>
      </c>
      <c r="AC34" s="7">
        <f>IF(Q34="",0,1)</f>
        <v>0</v>
      </c>
      <c r="AE34" s="12">
        <f>IF(AND($K34&gt;0,$M34=T$17,OR($N34=$AE$16,$N34=$AE$17,$N34=$AE$18)),1,0)</f>
        <v>0</v>
      </c>
      <c r="AF34" s="12">
        <f>IF(AE34=1,K34,0)</f>
        <v>0</v>
      </c>
      <c r="AH34" s="12">
        <f>IF(AND($K34&gt;0,$M34=T$18,OR($N34=$AE$16,$N34=$AE$17,$N34=$AE$18)),1,0)</f>
        <v>0</v>
      </c>
      <c r="AI34" s="12">
        <f>IF(AH34=1,K34,0)</f>
        <v>0</v>
      </c>
      <c r="AK34" s="12">
        <f>IF(AND($K34&gt;0,$M34=T$19,OR($N34=$AE$16,$N34=$AE$17,$N34=$AE$18)),1,0)</f>
        <v>0</v>
      </c>
      <c r="AL34" s="12">
        <f>IF(AK34=1,K34,0)</f>
        <v>0</v>
      </c>
      <c r="AN34" s="12">
        <f>IF(AND($J34&gt;0,$M34=T$17,$N34=$AE$19),1,0)</f>
        <v>0</v>
      </c>
      <c r="AO34" s="12">
        <f>IF(AND(AN34&gt;0,$M34=$T$17),J34,0)</f>
        <v>0</v>
      </c>
      <c r="AP34" s="12"/>
      <c r="AQ34" s="12">
        <f>IF(AND($J34&gt;0,$M34=$T$18,$N34=$AE$19),1,0)</f>
        <v>0</v>
      </c>
      <c r="AR34" s="12">
        <f>IF(AND(AQ34&gt;0,$M34=$T$18),J34,0)</f>
        <v>0</v>
      </c>
      <c r="AS34" s="12"/>
      <c r="AT34" s="12">
        <f>IF(AND($J34&gt;0,$M34=$T$19,$N34=$AE$19),1,0)</f>
        <v>0</v>
      </c>
      <c r="AU34" s="12">
        <f>IF(AND(AT34&gt;0,$M34=$T$19),J34,0)</f>
        <v>0</v>
      </c>
    </row>
    <row r="35" spans="2:47" x14ac:dyDescent="0.35">
      <c r="B35" s="12">
        <f t="shared" ref="B35:B98" si="3">IF(C35="",0,1)</f>
        <v>0</v>
      </c>
      <c r="C35" s="15" t="str">
        <f t="shared" ref="C35:C98" si="4">IF(SUM(U35:AC35)&gt;0,IF(SUM(U35:AC35)&lt;8,"X",""),"")</f>
        <v/>
      </c>
      <c r="D35" s="29" t="str">
        <f t="shared" si="0"/>
        <v/>
      </c>
      <c r="E35" s="53"/>
      <c r="F35" s="53"/>
      <c r="G35" s="53"/>
      <c r="H35" s="53"/>
      <c r="I35" s="53"/>
      <c r="J35" s="53"/>
      <c r="K35" s="53"/>
      <c r="L35" s="53"/>
      <c r="M35" s="54"/>
      <c r="N35" s="54"/>
      <c r="O35" s="54"/>
      <c r="P35" s="55"/>
      <c r="Q35" s="79"/>
      <c r="R35" s="78"/>
      <c r="S35" s="78"/>
      <c r="U35" s="7">
        <f t="shared" si="1"/>
        <v>0</v>
      </c>
      <c r="V35" s="7">
        <f t="shared" si="1"/>
        <v>0</v>
      </c>
      <c r="W35" s="7">
        <f t="shared" si="1"/>
        <v>0</v>
      </c>
      <c r="X35" s="7">
        <f t="shared" si="1"/>
        <v>0</v>
      </c>
      <c r="Y35" s="7">
        <f t="shared" si="1"/>
        <v>0</v>
      </c>
      <c r="Z35" s="7">
        <f t="shared" si="1"/>
        <v>0</v>
      </c>
      <c r="AA35" s="7">
        <f t="shared" si="1"/>
        <v>0</v>
      </c>
      <c r="AB35" s="7">
        <f t="shared" si="2"/>
        <v>0</v>
      </c>
      <c r="AC35" s="7">
        <f t="shared" ref="AC35:AC98" si="5">IF(Q35="",0,1)</f>
        <v>0</v>
      </c>
      <c r="AE35" s="12">
        <f>IF(AND(K35&gt;0,M35=T$17,OR(N35=$AE$16,N35=$AE$17,N35=$AE$18)),1,0)</f>
        <v>0</v>
      </c>
      <c r="AF35" s="12">
        <f t="shared" ref="AF35:AF98" si="6">IF(AE35=1,K35,0)</f>
        <v>0</v>
      </c>
      <c r="AH35" s="12">
        <f t="shared" ref="AH35:AH98" si="7">IF(AND($K35&gt;0,$M35=T$18,OR($N35=$AE$16,$N35=$AE$17,$N35=$AE$18)),1,0)</f>
        <v>0</v>
      </c>
      <c r="AI35" s="12">
        <f t="shared" ref="AI35:AI98" si="8">IF(AH35=1,K35,0)</f>
        <v>0</v>
      </c>
      <c r="AK35" s="12">
        <f t="shared" ref="AK35:AK98" si="9">IF(AND($K35&gt;0,$M35=T$19,OR($N35=$AE$16,$N35=$AE$17,$N35=$AE$18)),1,0)</f>
        <v>0</v>
      </c>
      <c r="AL35" s="12">
        <f t="shared" ref="AL35:AL98" si="10">IF(AK35=1,K35,0)</f>
        <v>0</v>
      </c>
      <c r="AN35" s="12">
        <f t="shared" ref="AN35:AN98" si="11">IF(AND($J35&gt;0,$M35=T$17,$N35=$AE$19),1,0)</f>
        <v>0</v>
      </c>
      <c r="AO35" s="12">
        <f t="shared" ref="AO35:AO98" si="12">IF(AND(AN35&gt;0,$M35=$T$17),J35,0)</f>
        <v>0</v>
      </c>
      <c r="AQ35" s="12">
        <f t="shared" ref="AQ35:AQ98" si="13">IF(AND($J35&gt;0,$M35=$T$18,$N35=$AE$19),1,0)</f>
        <v>0</v>
      </c>
      <c r="AR35" s="12">
        <f t="shared" ref="AR35:AR98" si="14">IF(AND(AQ35&gt;0,$M35=$T$18),J35,0)</f>
        <v>0</v>
      </c>
      <c r="AT35" s="12">
        <f t="shared" ref="AT35:AT98" si="15">IF(AND($J35&gt;0,$M35=$T$19,$N35=$AE$19),1,0)</f>
        <v>0</v>
      </c>
      <c r="AU35" s="12">
        <f t="shared" ref="AU35:AU98" si="16">IF(AND(AT35&gt;0,$M35=$T$19),J35,0)</f>
        <v>0</v>
      </c>
    </row>
    <row r="36" spans="2:47" x14ac:dyDescent="0.35">
      <c r="B36" s="12">
        <f t="shared" si="3"/>
        <v>0</v>
      </c>
      <c r="C36" s="15" t="str">
        <f t="shared" si="4"/>
        <v/>
      </c>
      <c r="D36" s="29" t="str">
        <f t="shared" si="0"/>
        <v/>
      </c>
      <c r="E36" s="53"/>
      <c r="F36" s="53"/>
      <c r="G36" s="53"/>
      <c r="H36" s="53"/>
      <c r="I36" s="53"/>
      <c r="J36" s="53"/>
      <c r="K36" s="53"/>
      <c r="L36" s="53"/>
      <c r="M36" s="54"/>
      <c r="N36" s="54"/>
      <c r="O36" s="54"/>
      <c r="P36" s="55"/>
      <c r="Q36" s="79"/>
      <c r="R36" s="78"/>
      <c r="S36" s="78"/>
      <c r="U36" s="7">
        <f t="shared" si="1"/>
        <v>0</v>
      </c>
      <c r="V36" s="7">
        <f t="shared" si="1"/>
        <v>0</v>
      </c>
      <c r="W36" s="7">
        <f t="shared" si="1"/>
        <v>0</v>
      </c>
      <c r="X36" s="7">
        <f t="shared" si="1"/>
        <v>0</v>
      </c>
      <c r="Y36" s="7">
        <f t="shared" si="1"/>
        <v>0</v>
      </c>
      <c r="Z36" s="7">
        <f t="shared" si="1"/>
        <v>0</v>
      </c>
      <c r="AA36" s="7">
        <f t="shared" si="1"/>
        <v>0</v>
      </c>
      <c r="AB36" s="7">
        <f t="shared" si="2"/>
        <v>0</v>
      </c>
      <c r="AC36" s="7">
        <f t="shared" si="5"/>
        <v>0</v>
      </c>
      <c r="AE36" s="12">
        <f t="shared" ref="AE36:AE99" si="17">IF(AND(K36&gt;0,M36=T$17,OR(N36=$AE$16,N36=$AE$17,N36=$AE$18)),1,0)</f>
        <v>0</v>
      </c>
      <c r="AF36" s="12">
        <f t="shared" si="6"/>
        <v>0</v>
      </c>
      <c r="AH36" s="12">
        <f t="shared" si="7"/>
        <v>0</v>
      </c>
      <c r="AI36" s="12">
        <f t="shared" si="8"/>
        <v>0</v>
      </c>
      <c r="AK36" s="12">
        <f t="shared" si="9"/>
        <v>0</v>
      </c>
      <c r="AL36" s="12">
        <f t="shared" si="10"/>
        <v>0</v>
      </c>
      <c r="AN36" s="12">
        <f t="shared" si="11"/>
        <v>0</v>
      </c>
      <c r="AO36" s="12">
        <f t="shared" si="12"/>
        <v>0</v>
      </c>
      <c r="AQ36" s="12">
        <f t="shared" si="13"/>
        <v>0</v>
      </c>
      <c r="AR36" s="12">
        <f t="shared" si="14"/>
        <v>0</v>
      </c>
      <c r="AT36" s="12">
        <f t="shared" si="15"/>
        <v>0</v>
      </c>
      <c r="AU36" s="12">
        <f t="shared" si="16"/>
        <v>0</v>
      </c>
    </row>
    <row r="37" spans="2:47" x14ac:dyDescent="0.35">
      <c r="B37" s="12">
        <f t="shared" si="3"/>
        <v>0</v>
      </c>
      <c r="C37" s="15" t="str">
        <f t="shared" si="4"/>
        <v/>
      </c>
      <c r="D37" s="29" t="str">
        <f t="shared" si="0"/>
        <v/>
      </c>
      <c r="E37" s="53"/>
      <c r="F37" s="53"/>
      <c r="G37" s="53"/>
      <c r="H37" s="53"/>
      <c r="I37" s="53"/>
      <c r="J37" s="53"/>
      <c r="K37" s="53"/>
      <c r="L37" s="53"/>
      <c r="M37" s="54"/>
      <c r="N37" s="54"/>
      <c r="O37" s="54"/>
      <c r="P37" s="55"/>
      <c r="Q37" s="79"/>
      <c r="R37" s="78"/>
      <c r="S37" s="78"/>
      <c r="U37" s="7">
        <f t="shared" si="1"/>
        <v>0</v>
      </c>
      <c r="V37" s="7">
        <f t="shared" si="1"/>
        <v>0</v>
      </c>
      <c r="W37" s="7">
        <f t="shared" si="1"/>
        <v>0</v>
      </c>
      <c r="X37" s="7">
        <f t="shared" si="1"/>
        <v>0</v>
      </c>
      <c r="Y37" s="7">
        <f t="shared" si="1"/>
        <v>0</v>
      </c>
      <c r="Z37" s="7">
        <f t="shared" si="1"/>
        <v>0</v>
      </c>
      <c r="AA37" s="7">
        <f t="shared" si="1"/>
        <v>0</v>
      </c>
      <c r="AB37" s="7">
        <f t="shared" si="2"/>
        <v>0</v>
      </c>
      <c r="AC37" s="7">
        <f t="shared" si="5"/>
        <v>0</v>
      </c>
      <c r="AE37" s="12">
        <f t="shared" si="17"/>
        <v>0</v>
      </c>
      <c r="AF37" s="12">
        <f t="shared" si="6"/>
        <v>0</v>
      </c>
      <c r="AH37" s="12">
        <f t="shared" si="7"/>
        <v>0</v>
      </c>
      <c r="AI37" s="12">
        <f t="shared" si="8"/>
        <v>0</v>
      </c>
      <c r="AK37" s="12">
        <f t="shared" si="9"/>
        <v>0</v>
      </c>
      <c r="AL37" s="12">
        <f t="shared" si="10"/>
        <v>0</v>
      </c>
      <c r="AN37" s="12">
        <f t="shared" si="11"/>
        <v>0</v>
      </c>
      <c r="AO37" s="12">
        <f t="shared" si="12"/>
        <v>0</v>
      </c>
      <c r="AQ37" s="12">
        <f t="shared" si="13"/>
        <v>0</v>
      </c>
      <c r="AR37" s="12">
        <f t="shared" si="14"/>
        <v>0</v>
      </c>
      <c r="AT37" s="12">
        <f t="shared" si="15"/>
        <v>0</v>
      </c>
      <c r="AU37" s="12">
        <f t="shared" si="16"/>
        <v>0</v>
      </c>
    </row>
    <row r="38" spans="2:47" x14ac:dyDescent="0.35">
      <c r="B38" s="12">
        <f t="shared" si="3"/>
        <v>0</v>
      </c>
      <c r="C38" s="15" t="str">
        <f t="shared" si="4"/>
        <v/>
      </c>
      <c r="D38" s="29" t="str">
        <f t="shared" si="0"/>
        <v/>
      </c>
      <c r="E38" s="53"/>
      <c r="F38" s="53"/>
      <c r="G38" s="53"/>
      <c r="H38" s="53"/>
      <c r="I38" s="53"/>
      <c r="J38" s="53"/>
      <c r="K38" s="53"/>
      <c r="L38" s="53"/>
      <c r="M38" s="54"/>
      <c r="N38" s="54"/>
      <c r="O38" s="54"/>
      <c r="P38" s="55"/>
      <c r="Q38" s="79"/>
      <c r="R38" s="78"/>
      <c r="S38" s="78"/>
      <c r="U38" s="7">
        <f t="shared" si="1"/>
        <v>0</v>
      </c>
      <c r="V38" s="7">
        <f t="shared" si="1"/>
        <v>0</v>
      </c>
      <c r="W38" s="7">
        <f t="shared" si="1"/>
        <v>0</v>
      </c>
      <c r="X38" s="7">
        <f t="shared" si="1"/>
        <v>0</v>
      </c>
      <c r="Y38" s="7">
        <f t="shared" si="1"/>
        <v>0</v>
      </c>
      <c r="Z38" s="7">
        <f t="shared" si="1"/>
        <v>0</v>
      </c>
      <c r="AA38" s="7">
        <f t="shared" si="1"/>
        <v>0</v>
      </c>
      <c r="AB38" s="7">
        <f t="shared" si="2"/>
        <v>0</v>
      </c>
      <c r="AC38" s="7">
        <f t="shared" si="5"/>
        <v>0</v>
      </c>
      <c r="AE38" s="12">
        <f t="shared" si="17"/>
        <v>0</v>
      </c>
      <c r="AF38" s="12">
        <f t="shared" si="6"/>
        <v>0</v>
      </c>
      <c r="AH38" s="12">
        <f t="shared" si="7"/>
        <v>0</v>
      </c>
      <c r="AI38" s="12">
        <f t="shared" si="8"/>
        <v>0</v>
      </c>
      <c r="AK38" s="12">
        <f t="shared" si="9"/>
        <v>0</v>
      </c>
      <c r="AL38" s="12">
        <f t="shared" si="10"/>
        <v>0</v>
      </c>
      <c r="AN38" s="12">
        <f t="shared" si="11"/>
        <v>0</v>
      </c>
      <c r="AO38" s="12">
        <f t="shared" si="12"/>
        <v>0</v>
      </c>
      <c r="AQ38" s="12">
        <f t="shared" si="13"/>
        <v>0</v>
      </c>
      <c r="AR38" s="12">
        <f t="shared" si="14"/>
        <v>0</v>
      </c>
      <c r="AT38" s="12">
        <f t="shared" si="15"/>
        <v>0</v>
      </c>
      <c r="AU38" s="12">
        <f t="shared" si="16"/>
        <v>0</v>
      </c>
    </row>
    <row r="39" spans="2:47" x14ac:dyDescent="0.35">
      <c r="B39" s="12">
        <f t="shared" si="3"/>
        <v>0</v>
      </c>
      <c r="C39" s="15" t="str">
        <f t="shared" si="4"/>
        <v/>
      </c>
      <c r="D39" s="29" t="str">
        <f t="shared" si="0"/>
        <v/>
      </c>
      <c r="E39" s="53"/>
      <c r="F39" s="53"/>
      <c r="G39" s="53"/>
      <c r="H39" s="53"/>
      <c r="I39" s="53"/>
      <c r="J39" s="53"/>
      <c r="K39" s="53"/>
      <c r="L39" s="53"/>
      <c r="M39" s="54"/>
      <c r="N39" s="54"/>
      <c r="O39" s="54"/>
      <c r="P39" s="55"/>
      <c r="Q39" s="79"/>
      <c r="R39" s="78"/>
      <c r="S39" s="78"/>
      <c r="U39" s="7">
        <f t="shared" si="1"/>
        <v>0</v>
      </c>
      <c r="V39" s="7">
        <f t="shared" si="1"/>
        <v>0</v>
      </c>
      <c r="W39" s="7">
        <f t="shared" si="1"/>
        <v>0</v>
      </c>
      <c r="X39" s="7">
        <f t="shared" si="1"/>
        <v>0</v>
      </c>
      <c r="Y39" s="7">
        <f t="shared" si="1"/>
        <v>0</v>
      </c>
      <c r="Z39" s="7">
        <f t="shared" si="1"/>
        <v>0</v>
      </c>
      <c r="AA39" s="7">
        <f t="shared" si="1"/>
        <v>0</v>
      </c>
      <c r="AB39" s="7">
        <f t="shared" si="2"/>
        <v>0</v>
      </c>
      <c r="AC39" s="7">
        <f t="shared" si="5"/>
        <v>0</v>
      </c>
      <c r="AE39" s="12">
        <f t="shared" si="17"/>
        <v>0</v>
      </c>
      <c r="AF39" s="12">
        <f t="shared" si="6"/>
        <v>0</v>
      </c>
      <c r="AH39" s="12">
        <f t="shared" si="7"/>
        <v>0</v>
      </c>
      <c r="AI39" s="12">
        <f t="shared" si="8"/>
        <v>0</v>
      </c>
      <c r="AK39" s="12">
        <f t="shared" si="9"/>
        <v>0</v>
      </c>
      <c r="AL39" s="12">
        <f t="shared" si="10"/>
        <v>0</v>
      </c>
      <c r="AN39" s="12">
        <f t="shared" si="11"/>
        <v>0</v>
      </c>
      <c r="AO39" s="12">
        <f t="shared" si="12"/>
        <v>0</v>
      </c>
      <c r="AQ39" s="12">
        <f t="shared" si="13"/>
        <v>0</v>
      </c>
      <c r="AR39" s="12">
        <f t="shared" si="14"/>
        <v>0</v>
      </c>
      <c r="AT39" s="12">
        <f t="shared" si="15"/>
        <v>0</v>
      </c>
      <c r="AU39" s="12">
        <f t="shared" si="16"/>
        <v>0</v>
      </c>
    </row>
    <row r="40" spans="2:47" x14ac:dyDescent="0.35">
      <c r="B40" s="12">
        <f t="shared" si="3"/>
        <v>0</v>
      </c>
      <c r="C40" s="15" t="str">
        <f t="shared" si="4"/>
        <v/>
      </c>
      <c r="D40" s="29" t="str">
        <f t="shared" si="0"/>
        <v/>
      </c>
      <c r="E40" s="53"/>
      <c r="F40" s="53"/>
      <c r="G40" s="53"/>
      <c r="H40" s="53"/>
      <c r="I40" s="53"/>
      <c r="J40" s="53"/>
      <c r="K40" s="53"/>
      <c r="L40" s="53"/>
      <c r="M40" s="54"/>
      <c r="N40" s="54"/>
      <c r="O40" s="54"/>
      <c r="P40" s="55"/>
      <c r="Q40" s="79"/>
      <c r="R40" s="78"/>
      <c r="S40" s="78"/>
      <c r="U40" s="7">
        <f t="shared" si="1"/>
        <v>0</v>
      </c>
      <c r="V40" s="7">
        <f t="shared" si="1"/>
        <v>0</v>
      </c>
      <c r="W40" s="7">
        <f t="shared" si="1"/>
        <v>0</v>
      </c>
      <c r="X40" s="7">
        <f t="shared" si="1"/>
        <v>0</v>
      </c>
      <c r="Y40" s="7">
        <f t="shared" si="1"/>
        <v>0</v>
      </c>
      <c r="Z40" s="7">
        <f t="shared" si="1"/>
        <v>0</v>
      </c>
      <c r="AA40" s="7">
        <f t="shared" si="1"/>
        <v>0</v>
      </c>
      <c r="AB40" s="7">
        <f t="shared" si="2"/>
        <v>0</v>
      </c>
      <c r="AC40" s="7">
        <f t="shared" si="5"/>
        <v>0</v>
      </c>
      <c r="AE40" s="12">
        <f t="shared" si="17"/>
        <v>0</v>
      </c>
      <c r="AF40" s="12">
        <f t="shared" si="6"/>
        <v>0</v>
      </c>
      <c r="AH40" s="12">
        <f t="shared" si="7"/>
        <v>0</v>
      </c>
      <c r="AI40" s="12">
        <f t="shared" si="8"/>
        <v>0</v>
      </c>
      <c r="AK40" s="12">
        <f t="shared" si="9"/>
        <v>0</v>
      </c>
      <c r="AL40" s="12">
        <f t="shared" si="10"/>
        <v>0</v>
      </c>
      <c r="AN40" s="12">
        <f t="shared" si="11"/>
        <v>0</v>
      </c>
      <c r="AO40" s="12">
        <f t="shared" si="12"/>
        <v>0</v>
      </c>
      <c r="AQ40" s="12">
        <f t="shared" si="13"/>
        <v>0</v>
      </c>
      <c r="AR40" s="12">
        <f t="shared" si="14"/>
        <v>0</v>
      </c>
      <c r="AT40" s="12">
        <f t="shared" si="15"/>
        <v>0</v>
      </c>
      <c r="AU40" s="12">
        <f t="shared" si="16"/>
        <v>0</v>
      </c>
    </row>
    <row r="41" spans="2:47" x14ac:dyDescent="0.35">
      <c r="B41" s="12">
        <f t="shared" si="3"/>
        <v>0</v>
      </c>
      <c r="C41" s="15" t="str">
        <f t="shared" si="4"/>
        <v/>
      </c>
      <c r="D41" s="29" t="str">
        <f t="shared" si="0"/>
        <v/>
      </c>
      <c r="E41" s="53"/>
      <c r="F41" s="53"/>
      <c r="G41" s="53"/>
      <c r="H41" s="53"/>
      <c r="I41" s="53"/>
      <c r="J41" s="53"/>
      <c r="K41" s="53"/>
      <c r="L41" s="53"/>
      <c r="M41" s="54"/>
      <c r="N41" s="54"/>
      <c r="O41" s="54"/>
      <c r="P41" s="55"/>
      <c r="Q41" s="79"/>
      <c r="R41" s="78"/>
      <c r="S41" s="78"/>
      <c r="U41" s="7">
        <f t="shared" si="1"/>
        <v>0</v>
      </c>
      <c r="V41" s="7">
        <f t="shared" si="1"/>
        <v>0</v>
      </c>
      <c r="W41" s="7">
        <f t="shared" si="1"/>
        <v>0</v>
      </c>
      <c r="X41" s="7">
        <f t="shared" si="1"/>
        <v>0</v>
      </c>
      <c r="Y41" s="7">
        <f t="shared" si="1"/>
        <v>0</v>
      </c>
      <c r="Z41" s="7">
        <f t="shared" si="1"/>
        <v>0</v>
      </c>
      <c r="AA41" s="7">
        <f t="shared" si="1"/>
        <v>0</v>
      </c>
      <c r="AB41" s="7">
        <f t="shared" si="2"/>
        <v>0</v>
      </c>
      <c r="AC41" s="7">
        <f t="shared" si="5"/>
        <v>0</v>
      </c>
      <c r="AE41" s="12">
        <f t="shared" si="17"/>
        <v>0</v>
      </c>
      <c r="AF41" s="12">
        <f t="shared" si="6"/>
        <v>0</v>
      </c>
      <c r="AH41" s="12">
        <f t="shared" si="7"/>
        <v>0</v>
      </c>
      <c r="AI41" s="12">
        <f t="shared" si="8"/>
        <v>0</v>
      </c>
      <c r="AK41" s="12">
        <f t="shared" si="9"/>
        <v>0</v>
      </c>
      <c r="AL41" s="12">
        <f t="shared" si="10"/>
        <v>0</v>
      </c>
      <c r="AN41" s="12">
        <f t="shared" si="11"/>
        <v>0</v>
      </c>
      <c r="AO41" s="12">
        <f t="shared" si="12"/>
        <v>0</v>
      </c>
      <c r="AQ41" s="12">
        <f t="shared" si="13"/>
        <v>0</v>
      </c>
      <c r="AR41" s="12">
        <f t="shared" si="14"/>
        <v>0</v>
      </c>
      <c r="AT41" s="12">
        <f t="shared" si="15"/>
        <v>0</v>
      </c>
      <c r="AU41" s="12">
        <f t="shared" si="16"/>
        <v>0</v>
      </c>
    </row>
    <row r="42" spans="2:47" x14ac:dyDescent="0.35">
      <c r="B42" s="12">
        <f t="shared" si="3"/>
        <v>0</v>
      </c>
      <c r="C42" s="15" t="str">
        <f t="shared" si="4"/>
        <v/>
      </c>
      <c r="D42" s="29" t="str">
        <f t="shared" si="0"/>
        <v/>
      </c>
      <c r="E42" s="53"/>
      <c r="F42" s="53"/>
      <c r="G42" s="53"/>
      <c r="H42" s="53"/>
      <c r="I42" s="53"/>
      <c r="J42" s="53"/>
      <c r="K42" s="53"/>
      <c r="L42" s="53"/>
      <c r="M42" s="54"/>
      <c r="N42" s="54"/>
      <c r="O42" s="54"/>
      <c r="P42" s="55"/>
      <c r="Q42" s="79"/>
      <c r="R42" s="78"/>
      <c r="S42" s="78"/>
      <c r="U42" s="7">
        <f t="shared" si="1"/>
        <v>0</v>
      </c>
      <c r="V42" s="7">
        <f t="shared" si="1"/>
        <v>0</v>
      </c>
      <c r="W42" s="7">
        <f t="shared" si="1"/>
        <v>0</v>
      </c>
      <c r="X42" s="7">
        <f t="shared" si="1"/>
        <v>0</v>
      </c>
      <c r="Y42" s="7">
        <f t="shared" si="1"/>
        <v>0</v>
      </c>
      <c r="Z42" s="7">
        <f t="shared" si="1"/>
        <v>0</v>
      </c>
      <c r="AA42" s="7">
        <f t="shared" si="1"/>
        <v>0</v>
      </c>
      <c r="AB42" s="7">
        <f t="shared" si="2"/>
        <v>0</v>
      </c>
      <c r="AC42" s="7">
        <f t="shared" si="5"/>
        <v>0</v>
      </c>
      <c r="AE42" s="12">
        <f t="shared" si="17"/>
        <v>0</v>
      </c>
      <c r="AF42" s="12">
        <f t="shared" si="6"/>
        <v>0</v>
      </c>
      <c r="AH42" s="12">
        <f t="shared" si="7"/>
        <v>0</v>
      </c>
      <c r="AI42" s="12">
        <f t="shared" si="8"/>
        <v>0</v>
      </c>
      <c r="AK42" s="12">
        <f t="shared" si="9"/>
        <v>0</v>
      </c>
      <c r="AL42" s="12">
        <f t="shared" si="10"/>
        <v>0</v>
      </c>
      <c r="AN42" s="12">
        <f t="shared" si="11"/>
        <v>0</v>
      </c>
      <c r="AO42" s="12">
        <f t="shared" si="12"/>
        <v>0</v>
      </c>
      <c r="AQ42" s="12">
        <f t="shared" si="13"/>
        <v>0</v>
      </c>
      <c r="AR42" s="12">
        <f t="shared" si="14"/>
        <v>0</v>
      </c>
      <c r="AT42" s="12">
        <f t="shared" si="15"/>
        <v>0</v>
      </c>
      <c r="AU42" s="12">
        <f t="shared" si="16"/>
        <v>0</v>
      </c>
    </row>
    <row r="43" spans="2:47" x14ac:dyDescent="0.35">
      <c r="B43" s="12">
        <f t="shared" si="3"/>
        <v>0</v>
      </c>
      <c r="C43" s="15" t="str">
        <f t="shared" si="4"/>
        <v/>
      </c>
      <c r="D43" s="29" t="str">
        <f t="shared" si="0"/>
        <v/>
      </c>
      <c r="E43" s="53"/>
      <c r="F43" s="53"/>
      <c r="G43" s="53"/>
      <c r="H43" s="53"/>
      <c r="I43" s="53"/>
      <c r="J43" s="53"/>
      <c r="K43" s="53"/>
      <c r="L43" s="53"/>
      <c r="M43" s="54"/>
      <c r="N43" s="54"/>
      <c r="O43" s="54"/>
      <c r="P43" s="55"/>
      <c r="Q43" s="79"/>
      <c r="R43" s="78"/>
      <c r="S43" s="78"/>
      <c r="U43" s="7">
        <f t="shared" si="1"/>
        <v>0</v>
      </c>
      <c r="V43" s="7">
        <f t="shared" si="1"/>
        <v>0</v>
      </c>
      <c r="W43" s="7">
        <f t="shared" si="1"/>
        <v>0</v>
      </c>
      <c r="X43" s="7">
        <f t="shared" si="1"/>
        <v>0</v>
      </c>
      <c r="Y43" s="7">
        <f t="shared" si="1"/>
        <v>0</v>
      </c>
      <c r="Z43" s="7">
        <f t="shared" si="1"/>
        <v>0</v>
      </c>
      <c r="AA43" s="7">
        <f t="shared" si="1"/>
        <v>0</v>
      </c>
      <c r="AB43" s="7">
        <f t="shared" si="2"/>
        <v>0</v>
      </c>
      <c r="AC43" s="7">
        <f t="shared" si="5"/>
        <v>0</v>
      </c>
      <c r="AE43" s="12">
        <f t="shared" si="17"/>
        <v>0</v>
      </c>
      <c r="AF43" s="12">
        <f t="shared" si="6"/>
        <v>0</v>
      </c>
      <c r="AH43" s="12">
        <f t="shared" si="7"/>
        <v>0</v>
      </c>
      <c r="AI43" s="12">
        <f t="shared" si="8"/>
        <v>0</v>
      </c>
      <c r="AK43" s="12">
        <f t="shared" si="9"/>
        <v>0</v>
      </c>
      <c r="AL43" s="12">
        <f t="shared" si="10"/>
        <v>0</v>
      </c>
      <c r="AN43" s="12">
        <f t="shared" si="11"/>
        <v>0</v>
      </c>
      <c r="AO43" s="12">
        <f t="shared" si="12"/>
        <v>0</v>
      </c>
      <c r="AQ43" s="12">
        <f t="shared" si="13"/>
        <v>0</v>
      </c>
      <c r="AR43" s="12">
        <f t="shared" si="14"/>
        <v>0</v>
      </c>
      <c r="AT43" s="12">
        <f t="shared" si="15"/>
        <v>0</v>
      </c>
      <c r="AU43" s="12">
        <f t="shared" si="16"/>
        <v>0</v>
      </c>
    </row>
    <row r="44" spans="2:47" x14ac:dyDescent="0.35">
      <c r="B44" s="12">
        <f t="shared" si="3"/>
        <v>0</v>
      </c>
      <c r="C44" s="15" t="str">
        <f t="shared" si="4"/>
        <v/>
      </c>
      <c r="D44" s="29" t="str">
        <f t="shared" si="0"/>
        <v/>
      </c>
      <c r="E44" s="53"/>
      <c r="F44" s="53"/>
      <c r="G44" s="53"/>
      <c r="H44" s="53"/>
      <c r="I44" s="53"/>
      <c r="J44" s="53"/>
      <c r="K44" s="53"/>
      <c r="L44" s="53"/>
      <c r="M44" s="54"/>
      <c r="N44" s="54"/>
      <c r="O44" s="54"/>
      <c r="P44" s="55"/>
      <c r="Q44" s="79"/>
      <c r="R44" s="78"/>
      <c r="S44" s="78"/>
      <c r="U44" s="7">
        <f t="shared" si="1"/>
        <v>0</v>
      </c>
      <c r="V44" s="7">
        <f t="shared" si="1"/>
        <v>0</v>
      </c>
      <c r="W44" s="7">
        <f t="shared" si="1"/>
        <v>0</v>
      </c>
      <c r="X44" s="7">
        <f t="shared" si="1"/>
        <v>0</v>
      </c>
      <c r="Y44" s="7">
        <f t="shared" si="1"/>
        <v>0</v>
      </c>
      <c r="Z44" s="7">
        <f t="shared" si="1"/>
        <v>0</v>
      </c>
      <c r="AA44" s="7">
        <f t="shared" si="1"/>
        <v>0</v>
      </c>
      <c r="AB44" s="7">
        <f t="shared" si="2"/>
        <v>0</v>
      </c>
      <c r="AC44" s="7">
        <f t="shared" si="5"/>
        <v>0</v>
      </c>
      <c r="AE44" s="12">
        <f t="shared" si="17"/>
        <v>0</v>
      </c>
      <c r="AF44" s="12">
        <f t="shared" si="6"/>
        <v>0</v>
      </c>
      <c r="AH44" s="12">
        <f t="shared" si="7"/>
        <v>0</v>
      </c>
      <c r="AI44" s="12">
        <f t="shared" si="8"/>
        <v>0</v>
      </c>
      <c r="AK44" s="12">
        <f t="shared" si="9"/>
        <v>0</v>
      </c>
      <c r="AL44" s="12">
        <f t="shared" si="10"/>
        <v>0</v>
      </c>
      <c r="AN44" s="12">
        <f t="shared" si="11"/>
        <v>0</v>
      </c>
      <c r="AO44" s="12">
        <f t="shared" si="12"/>
        <v>0</v>
      </c>
      <c r="AQ44" s="12">
        <f t="shared" si="13"/>
        <v>0</v>
      </c>
      <c r="AR44" s="12">
        <f t="shared" si="14"/>
        <v>0</v>
      </c>
      <c r="AT44" s="12">
        <f t="shared" si="15"/>
        <v>0</v>
      </c>
      <c r="AU44" s="12">
        <f t="shared" si="16"/>
        <v>0</v>
      </c>
    </row>
    <row r="45" spans="2:47" x14ac:dyDescent="0.35">
      <c r="B45" s="12">
        <f t="shared" si="3"/>
        <v>0</v>
      </c>
      <c r="C45" s="15" t="str">
        <f t="shared" si="4"/>
        <v/>
      </c>
      <c r="D45" s="29" t="str">
        <f t="shared" si="0"/>
        <v/>
      </c>
      <c r="E45" s="53"/>
      <c r="F45" s="53"/>
      <c r="G45" s="53"/>
      <c r="H45" s="53"/>
      <c r="I45" s="53"/>
      <c r="J45" s="53"/>
      <c r="K45" s="53"/>
      <c r="L45" s="53"/>
      <c r="M45" s="54"/>
      <c r="N45" s="54"/>
      <c r="O45" s="54"/>
      <c r="P45" s="55"/>
      <c r="Q45" s="79"/>
      <c r="R45" s="78"/>
      <c r="S45" s="78"/>
      <c r="U45" s="7">
        <f t="shared" si="1"/>
        <v>0</v>
      </c>
      <c r="V45" s="7">
        <f t="shared" si="1"/>
        <v>0</v>
      </c>
      <c r="W45" s="7">
        <f t="shared" si="1"/>
        <v>0</v>
      </c>
      <c r="X45" s="7">
        <f t="shared" si="1"/>
        <v>0</v>
      </c>
      <c r="Y45" s="7">
        <f t="shared" si="1"/>
        <v>0</v>
      </c>
      <c r="Z45" s="7">
        <f t="shared" si="1"/>
        <v>0</v>
      </c>
      <c r="AA45" s="7">
        <f t="shared" si="1"/>
        <v>0</v>
      </c>
      <c r="AB45" s="7">
        <f t="shared" si="2"/>
        <v>0</v>
      </c>
      <c r="AC45" s="7">
        <f t="shared" si="5"/>
        <v>0</v>
      </c>
      <c r="AE45" s="12">
        <f t="shared" si="17"/>
        <v>0</v>
      </c>
      <c r="AF45" s="12">
        <f t="shared" si="6"/>
        <v>0</v>
      </c>
      <c r="AH45" s="12">
        <f t="shared" si="7"/>
        <v>0</v>
      </c>
      <c r="AI45" s="12">
        <f t="shared" si="8"/>
        <v>0</v>
      </c>
      <c r="AK45" s="12">
        <f t="shared" si="9"/>
        <v>0</v>
      </c>
      <c r="AL45" s="12">
        <f t="shared" si="10"/>
        <v>0</v>
      </c>
      <c r="AN45" s="12">
        <f t="shared" si="11"/>
        <v>0</v>
      </c>
      <c r="AO45" s="12">
        <f t="shared" si="12"/>
        <v>0</v>
      </c>
      <c r="AQ45" s="12">
        <f t="shared" si="13"/>
        <v>0</v>
      </c>
      <c r="AR45" s="12">
        <f t="shared" si="14"/>
        <v>0</v>
      </c>
      <c r="AT45" s="12">
        <f t="shared" si="15"/>
        <v>0</v>
      </c>
      <c r="AU45" s="12">
        <f t="shared" si="16"/>
        <v>0</v>
      </c>
    </row>
    <row r="46" spans="2:47" x14ac:dyDescent="0.35">
      <c r="B46" s="12">
        <f t="shared" si="3"/>
        <v>0</v>
      </c>
      <c r="C46" s="15" t="str">
        <f t="shared" si="4"/>
        <v/>
      </c>
      <c r="D46" s="29" t="str">
        <f t="shared" si="0"/>
        <v/>
      </c>
      <c r="E46" s="53"/>
      <c r="F46" s="53"/>
      <c r="G46" s="53"/>
      <c r="H46" s="53"/>
      <c r="I46" s="53"/>
      <c r="J46" s="53"/>
      <c r="K46" s="53"/>
      <c r="L46" s="53"/>
      <c r="M46" s="54"/>
      <c r="N46" s="54"/>
      <c r="O46" s="54"/>
      <c r="P46" s="55"/>
      <c r="Q46" s="79"/>
      <c r="R46" s="78"/>
      <c r="S46" s="78"/>
      <c r="U46" s="7">
        <f t="shared" si="1"/>
        <v>0</v>
      </c>
      <c r="V46" s="7">
        <f t="shared" si="1"/>
        <v>0</v>
      </c>
      <c r="W46" s="7">
        <f t="shared" si="1"/>
        <v>0</v>
      </c>
      <c r="X46" s="7">
        <f t="shared" si="1"/>
        <v>0</v>
      </c>
      <c r="Y46" s="7">
        <f t="shared" si="1"/>
        <v>0</v>
      </c>
      <c r="Z46" s="7">
        <f t="shared" si="1"/>
        <v>0</v>
      </c>
      <c r="AA46" s="7">
        <f t="shared" si="1"/>
        <v>0</v>
      </c>
      <c r="AB46" s="7">
        <f t="shared" si="2"/>
        <v>0</v>
      </c>
      <c r="AC46" s="7">
        <f t="shared" si="5"/>
        <v>0</v>
      </c>
      <c r="AE46" s="12">
        <f t="shared" si="17"/>
        <v>0</v>
      </c>
      <c r="AF46" s="12">
        <f t="shared" si="6"/>
        <v>0</v>
      </c>
      <c r="AH46" s="12">
        <f t="shared" si="7"/>
        <v>0</v>
      </c>
      <c r="AI46" s="12">
        <f t="shared" si="8"/>
        <v>0</v>
      </c>
      <c r="AK46" s="12">
        <f t="shared" si="9"/>
        <v>0</v>
      </c>
      <c r="AL46" s="12">
        <f t="shared" si="10"/>
        <v>0</v>
      </c>
      <c r="AN46" s="12">
        <f t="shared" si="11"/>
        <v>0</v>
      </c>
      <c r="AO46" s="12">
        <f t="shared" si="12"/>
        <v>0</v>
      </c>
      <c r="AQ46" s="12">
        <f t="shared" si="13"/>
        <v>0</v>
      </c>
      <c r="AR46" s="12">
        <f t="shared" si="14"/>
        <v>0</v>
      </c>
      <c r="AT46" s="12">
        <f t="shared" si="15"/>
        <v>0</v>
      </c>
      <c r="AU46" s="12">
        <f t="shared" si="16"/>
        <v>0</v>
      </c>
    </row>
    <row r="47" spans="2:47" x14ac:dyDescent="0.35">
      <c r="B47" s="12">
        <f t="shared" si="3"/>
        <v>0</v>
      </c>
      <c r="C47" s="15" t="str">
        <f t="shared" si="4"/>
        <v/>
      </c>
      <c r="D47" s="29" t="str">
        <f t="shared" si="0"/>
        <v/>
      </c>
      <c r="E47" s="53"/>
      <c r="F47" s="53"/>
      <c r="G47" s="53"/>
      <c r="H47" s="53"/>
      <c r="I47" s="53"/>
      <c r="J47" s="53"/>
      <c r="K47" s="53"/>
      <c r="L47" s="53"/>
      <c r="M47" s="54"/>
      <c r="N47" s="54"/>
      <c r="O47" s="54"/>
      <c r="P47" s="55"/>
      <c r="Q47" s="79"/>
      <c r="R47" s="78"/>
      <c r="S47" s="78"/>
      <c r="U47" s="7">
        <f t="shared" si="1"/>
        <v>0</v>
      </c>
      <c r="V47" s="7">
        <f t="shared" si="1"/>
        <v>0</v>
      </c>
      <c r="W47" s="7">
        <f t="shared" si="1"/>
        <v>0</v>
      </c>
      <c r="X47" s="7">
        <f t="shared" si="1"/>
        <v>0</v>
      </c>
      <c r="Y47" s="7">
        <f t="shared" si="1"/>
        <v>0</v>
      </c>
      <c r="Z47" s="7">
        <f t="shared" si="1"/>
        <v>0</v>
      </c>
      <c r="AA47" s="7">
        <f t="shared" si="1"/>
        <v>0</v>
      </c>
      <c r="AB47" s="7">
        <f t="shared" si="2"/>
        <v>0</v>
      </c>
      <c r="AC47" s="7">
        <f t="shared" si="5"/>
        <v>0</v>
      </c>
      <c r="AE47" s="12">
        <f t="shared" si="17"/>
        <v>0</v>
      </c>
      <c r="AF47" s="12">
        <f t="shared" si="6"/>
        <v>0</v>
      </c>
      <c r="AH47" s="12">
        <f t="shared" si="7"/>
        <v>0</v>
      </c>
      <c r="AI47" s="12">
        <f t="shared" si="8"/>
        <v>0</v>
      </c>
      <c r="AK47" s="12">
        <f t="shared" si="9"/>
        <v>0</v>
      </c>
      <c r="AL47" s="12">
        <f t="shared" si="10"/>
        <v>0</v>
      </c>
      <c r="AN47" s="12">
        <f t="shared" si="11"/>
        <v>0</v>
      </c>
      <c r="AO47" s="12">
        <f t="shared" si="12"/>
        <v>0</v>
      </c>
      <c r="AQ47" s="12">
        <f t="shared" si="13"/>
        <v>0</v>
      </c>
      <c r="AR47" s="12">
        <f t="shared" si="14"/>
        <v>0</v>
      </c>
      <c r="AT47" s="12">
        <f t="shared" si="15"/>
        <v>0</v>
      </c>
      <c r="AU47" s="12">
        <f t="shared" si="16"/>
        <v>0</v>
      </c>
    </row>
    <row r="48" spans="2:47" x14ac:dyDescent="0.35">
      <c r="B48" s="12">
        <f t="shared" si="3"/>
        <v>0</v>
      </c>
      <c r="C48" s="15" t="str">
        <f t="shared" si="4"/>
        <v/>
      </c>
      <c r="D48" s="29" t="str">
        <f t="shared" si="0"/>
        <v/>
      </c>
      <c r="E48" s="53"/>
      <c r="F48" s="53"/>
      <c r="G48" s="53"/>
      <c r="H48" s="53"/>
      <c r="I48" s="53"/>
      <c r="J48" s="53"/>
      <c r="K48" s="53"/>
      <c r="L48" s="53"/>
      <c r="M48" s="54"/>
      <c r="N48" s="54"/>
      <c r="O48" s="54"/>
      <c r="P48" s="55"/>
      <c r="Q48" s="79"/>
      <c r="R48" s="78"/>
      <c r="S48" s="78"/>
      <c r="U48" s="7">
        <f t="shared" si="1"/>
        <v>0</v>
      </c>
      <c r="V48" s="7">
        <f t="shared" si="1"/>
        <v>0</v>
      </c>
      <c r="W48" s="7">
        <f t="shared" si="1"/>
        <v>0</v>
      </c>
      <c r="X48" s="7">
        <f t="shared" si="1"/>
        <v>0</v>
      </c>
      <c r="Y48" s="7">
        <f t="shared" si="1"/>
        <v>0</v>
      </c>
      <c r="Z48" s="7">
        <f t="shared" si="1"/>
        <v>0</v>
      </c>
      <c r="AA48" s="7">
        <f t="shared" si="1"/>
        <v>0</v>
      </c>
      <c r="AB48" s="7">
        <f t="shared" si="2"/>
        <v>0</v>
      </c>
      <c r="AC48" s="7">
        <f t="shared" si="5"/>
        <v>0</v>
      </c>
      <c r="AE48" s="12">
        <f t="shared" si="17"/>
        <v>0</v>
      </c>
      <c r="AF48" s="12">
        <f t="shared" si="6"/>
        <v>0</v>
      </c>
      <c r="AH48" s="12">
        <f t="shared" si="7"/>
        <v>0</v>
      </c>
      <c r="AI48" s="12">
        <f t="shared" si="8"/>
        <v>0</v>
      </c>
      <c r="AK48" s="12">
        <f t="shared" si="9"/>
        <v>0</v>
      </c>
      <c r="AL48" s="12">
        <f t="shared" si="10"/>
        <v>0</v>
      </c>
      <c r="AN48" s="12">
        <f t="shared" si="11"/>
        <v>0</v>
      </c>
      <c r="AO48" s="12">
        <f t="shared" si="12"/>
        <v>0</v>
      </c>
      <c r="AQ48" s="12">
        <f t="shared" si="13"/>
        <v>0</v>
      </c>
      <c r="AR48" s="12">
        <f t="shared" si="14"/>
        <v>0</v>
      </c>
      <c r="AT48" s="12">
        <f t="shared" si="15"/>
        <v>0</v>
      </c>
      <c r="AU48" s="12">
        <f t="shared" si="16"/>
        <v>0</v>
      </c>
    </row>
    <row r="49" spans="2:47" x14ac:dyDescent="0.35">
      <c r="B49" s="12">
        <f t="shared" si="3"/>
        <v>0</v>
      </c>
      <c r="C49" s="15" t="str">
        <f t="shared" si="4"/>
        <v/>
      </c>
      <c r="D49" s="29" t="str">
        <f t="shared" si="0"/>
        <v/>
      </c>
      <c r="E49" s="53"/>
      <c r="F49" s="53"/>
      <c r="G49" s="53"/>
      <c r="H49" s="53"/>
      <c r="I49" s="53"/>
      <c r="J49" s="53"/>
      <c r="K49" s="53"/>
      <c r="L49" s="53"/>
      <c r="M49" s="54"/>
      <c r="N49" s="54"/>
      <c r="O49" s="54"/>
      <c r="P49" s="55"/>
      <c r="Q49" s="79"/>
      <c r="R49" s="78"/>
      <c r="S49" s="78"/>
      <c r="U49" s="7">
        <f t="shared" si="1"/>
        <v>0</v>
      </c>
      <c r="V49" s="7">
        <f t="shared" si="1"/>
        <v>0</v>
      </c>
      <c r="W49" s="7">
        <f t="shared" si="1"/>
        <v>0</v>
      </c>
      <c r="X49" s="7">
        <f t="shared" si="1"/>
        <v>0</v>
      </c>
      <c r="Y49" s="7">
        <f t="shared" si="1"/>
        <v>0</v>
      </c>
      <c r="Z49" s="7">
        <f t="shared" si="1"/>
        <v>0</v>
      </c>
      <c r="AA49" s="7">
        <f t="shared" si="1"/>
        <v>0</v>
      </c>
      <c r="AB49" s="7">
        <f t="shared" si="2"/>
        <v>0</v>
      </c>
      <c r="AC49" s="7">
        <f t="shared" si="5"/>
        <v>0</v>
      </c>
      <c r="AE49" s="12">
        <f t="shared" si="17"/>
        <v>0</v>
      </c>
      <c r="AF49" s="12">
        <f t="shared" si="6"/>
        <v>0</v>
      </c>
      <c r="AH49" s="12">
        <f t="shared" si="7"/>
        <v>0</v>
      </c>
      <c r="AI49" s="12">
        <f t="shared" si="8"/>
        <v>0</v>
      </c>
      <c r="AK49" s="12">
        <f t="shared" si="9"/>
        <v>0</v>
      </c>
      <c r="AL49" s="12">
        <f t="shared" si="10"/>
        <v>0</v>
      </c>
      <c r="AN49" s="12">
        <f t="shared" si="11"/>
        <v>0</v>
      </c>
      <c r="AO49" s="12">
        <f t="shared" si="12"/>
        <v>0</v>
      </c>
      <c r="AQ49" s="12">
        <f t="shared" si="13"/>
        <v>0</v>
      </c>
      <c r="AR49" s="12">
        <f t="shared" si="14"/>
        <v>0</v>
      </c>
      <c r="AT49" s="12">
        <f t="shared" si="15"/>
        <v>0</v>
      </c>
      <c r="AU49" s="12">
        <f t="shared" si="16"/>
        <v>0</v>
      </c>
    </row>
    <row r="50" spans="2:47" x14ac:dyDescent="0.35">
      <c r="B50" s="12">
        <f t="shared" si="3"/>
        <v>0</v>
      </c>
      <c r="C50" s="15" t="str">
        <f t="shared" si="4"/>
        <v/>
      </c>
      <c r="D50" s="29" t="str">
        <f t="shared" si="0"/>
        <v/>
      </c>
      <c r="E50" s="53"/>
      <c r="F50" s="53"/>
      <c r="G50" s="53"/>
      <c r="H50" s="53"/>
      <c r="I50" s="53"/>
      <c r="J50" s="53"/>
      <c r="K50" s="53"/>
      <c r="L50" s="53"/>
      <c r="M50" s="54"/>
      <c r="N50" s="54"/>
      <c r="O50" s="54"/>
      <c r="P50" s="55"/>
      <c r="Q50" s="79"/>
      <c r="R50" s="78"/>
      <c r="S50" s="78"/>
      <c r="U50" s="7">
        <f t="shared" si="1"/>
        <v>0</v>
      </c>
      <c r="V50" s="7">
        <f t="shared" si="1"/>
        <v>0</v>
      </c>
      <c r="W50" s="7">
        <f t="shared" si="1"/>
        <v>0</v>
      </c>
      <c r="X50" s="7">
        <f t="shared" si="1"/>
        <v>0</v>
      </c>
      <c r="Y50" s="7">
        <f t="shared" si="1"/>
        <v>0</v>
      </c>
      <c r="Z50" s="7">
        <f t="shared" si="1"/>
        <v>0</v>
      </c>
      <c r="AA50" s="7">
        <f t="shared" si="1"/>
        <v>0</v>
      </c>
      <c r="AB50" s="7">
        <f t="shared" si="2"/>
        <v>0</v>
      </c>
      <c r="AC50" s="7">
        <f t="shared" si="5"/>
        <v>0</v>
      </c>
      <c r="AE50" s="12">
        <f t="shared" si="17"/>
        <v>0</v>
      </c>
      <c r="AF50" s="12">
        <f t="shared" si="6"/>
        <v>0</v>
      </c>
      <c r="AH50" s="12">
        <f t="shared" si="7"/>
        <v>0</v>
      </c>
      <c r="AI50" s="12">
        <f t="shared" si="8"/>
        <v>0</v>
      </c>
      <c r="AK50" s="12">
        <f t="shared" si="9"/>
        <v>0</v>
      </c>
      <c r="AL50" s="12">
        <f t="shared" si="10"/>
        <v>0</v>
      </c>
      <c r="AN50" s="12">
        <f t="shared" si="11"/>
        <v>0</v>
      </c>
      <c r="AO50" s="12">
        <f t="shared" si="12"/>
        <v>0</v>
      </c>
      <c r="AQ50" s="12">
        <f t="shared" si="13"/>
        <v>0</v>
      </c>
      <c r="AR50" s="12">
        <f t="shared" si="14"/>
        <v>0</v>
      </c>
      <c r="AT50" s="12">
        <f t="shared" si="15"/>
        <v>0</v>
      </c>
      <c r="AU50" s="12">
        <f t="shared" si="16"/>
        <v>0</v>
      </c>
    </row>
    <row r="51" spans="2:47" x14ac:dyDescent="0.35">
      <c r="B51" s="12">
        <f t="shared" si="3"/>
        <v>0</v>
      </c>
      <c r="C51" s="15" t="str">
        <f t="shared" si="4"/>
        <v/>
      </c>
      <c r="D51" s="29" t="str">
        <f t="shared" si="0"/>
        <v/>
      </c>
      <c r="E51" s="53"/>
      <c r="F51" s="53"/>
      <c r="G51" s="53"/>
      <c r="H51" s="53"/>
      <c r="I51" s="53"/>
      <c r="J51" s="53"/>
      <c r="K51" s="53"/>
      <c r="L51" s="53"/>
      <c r="M51" s="54"/>
      <c r="N51" s="54"/>
      <c r="O51" s="54"/>
      <c r="P51" s="55"/>
      <c r="Q51" s="79"/>
      <c r="R51" s="78"/>
      <c r="S51" s="78"/>
      <c r="U51" s="7">
        <f t="shared" si="1"/>
        <v>0</v>
      </c>
      <c r="V51" s="7">
        <f t="shared" si="1"/>
        <v>0</v>
      </c>
      <c r="W51" s="7">
        <f t="shared" si="1"/>
        <v>0</v>
      </c>
      <c r="X51" s="7">
        <f t="shared" si="1"/>
        <v>0</v>
      </c>
      <c r="Y51" s="7">
        <f t="shared" si="1"/>
        <v>0</v>
      </c>
      <c r="Z51" s="7">
        <f t="shared" si="1"/>
        <v>0</v>
      </c>
      <c r="AA51" s="7">
        <f t="shared" si="1"/>
        <v>0</v>
      </c>
      <c r="AB51" s="7">
        <f t="shared" si="2"/>
        <v>0</v>
      </c>
      <c r="AC51" s="7">
        <f t="shared" si="5"/>
        <v>0</v>
      </c>
      <c r="AE51" s="12">
        <f t="shared" si="17"/>
        <v>0</v>
      </c>
      <c r="AF51" s="12">
        <f t="shared" si="6"/>
        <v>0</v>
      </c>
      <c r="AH51" s="12">
        <f t="shared" si="7"/>
        <v>0</v>
      </c>
      <c r="AI51" s="12">
        <f t="shared" si="8"/>
        <v>0</v>
      </c>
      <c r="AK51" s="12">
        <f t="shared" si="9"/>
        <v>0</v>
      </c>
      <c r="AL51" s="12">
        <f t="shared" si="10"/>
        <v>0</v>
      </c>
      <c r="AN51" s="12">
        <f t="shared" si="11"/>
        <v>0</v>
      </c>
      <c r="AO51" s="12">
        <f t="shared" si="12"/>
        <v>0</v>
      </c>
      <c r="AQ51" s="12">
        <f t="shared" si="13"/>
        <v>0</v>
      </c>
      <c r="AR51" s="12">
        <f t="shared" si="14"/>
        <v>0</v>
      </c>
      <c r="AT51" s="12">
        <f t="shared" si="15"/>
        <v>0</v>
      </c>
      <c r="AU51" s="12">
        <f t="shared" si="16"/>
        <v>0</v>
      </c>
    </row>
    <row r="52" spans="2:47" x14ac:dyDescent="0.35">
      <c r="B52" s="12">
        <f t="shared" si="3"/>
        <v>0</v>
      </c>
      <c r="C52" s="15" t="str">
        <f t="shared" si="4"/>
        <v/>
      </c>
      <c r="D52" s="29" t="str">
        <f t="shared" si="0"/>
        <v/>
      </c>
      <c r="E52" s="53"/>
      <c r="F52" s="53"/>
      <c r="G52" s="53"/>
      <c r="H52" s="53"/>
      <c r="I52" s="53"/>
      <c r="J52" s="53"/>
      <c r="K52" s="53"/>
      <c r="L52" s="53"/>
      <c r="M52" s="54"/>
      <c r="N52" s="54"/>
      <c r="O52" s="54"/>
      <c r="P52" s="55"/>
      <c r="Q52" s="79"/>
      <c r="R52" s="78"/>
      <c r="S52" s="78"/>
      <c r="U52" s="7">
        <f t="shared" si="1"/>
        <v>0</v>
      </c>
      <c r="V52" s="7">
        <f t="shared" si="1"/>
        <v>0</v>
      </c>
      <c r="W52" s="7">
        <f t="shared" si="1"/>
        <v>0</v>
      </c>
      <c r="X52" s="7">
        <f t="shared" si="1"/>
        <v>0</v>
      </c>
      <c r="Y52" s="7">
        <f t="shared" si="1"/>
        <v>0</v>
      </c>
      <c r="Z52" s="7">
        <f t="shared" si="1"/>
        <v>0</v>
      </c>
      <c r="AA52" s="7">
        <f t="shared" si="1"/>
        <v>0</v>
      </c>
      <c r="AB52" s="7">
        <f t="shared" si="2"/>
        <v>0</v>
      </c>
      <c r="AC52" s="7">
        <f t="shared" si="5"/>
        <v>0</v>
      </c>
      <c r="AE52" s="12">
        <f t="shared" si="17"/>
        <v>0</v>
      </c>
      <c r="AF52" s="12">
        <f t="shared" si="6"/>
        <v>0</v>
      </c>
      <c r="AH52" s="12">
        <f t="shared" si="7"/>
        <v>0</v>
      </c>
      <c r="AI52" s="12">
        <f t="shared" si="8"/>
        <v>0</v>
      </c>
      <c r="AK52" s="12">
        <f t="shared" si="9"/>
        <v>0</v>
      </c>
      <c r="AL52" s="12">
        <f t="shared" si="10"/>
        <v>0</v>
      </c>
      <c r="AN52" s="12">
        <f t="shared" si="11"/>
        <v>0</v>
      </c>
      <c r="AO52" s="12">
        <f t="shared" si="12"/>
        <v>0</v>
      </c>
      <c r="AQ52" s="12">
        <f t="shared" si="13"/>
        <v>0</v>
      </c>
      <c r="AR52" s="12">
        <f t="shared" si="14"/>
        <v>0</v>
      </c>
      <c r="AT52" s="12">
        <f t="shared" si="15"/>
        <v>0</v>
      </c>
      <c r="AU52" s="12">
        <f t="shared" si="16"/>
        <v>0</v>
      </c>
    </row>
    <row r="53" spans="2:47" x14ac:dyDescent="0.35">
      <c r="B53" s="12">
        <f t="shared" si="3"/>
        <v>0</v>
      </c>
      <c r="C53" s="15" t="str">
        <f t="shared" si="4"/>
        <v/>
      </c>
      <c r="D53" s="29" t="str">
        <f t="shared" si="0"/>
        <v/>
      </c>
      <c r="E53" s="53"/>
      <c r="F53" s="53"/>
      <c r="G53" s="53"/>
      <c r="H53" s="53"/>
      <c r="I53" s="53"/>
      <c r="J53" s="53"/>
      <c r="K53" s="53"/>
      <c r="L53" s="53"/>
      <c r="M53" s="54"/>
      <c r="N53" s="54"/>
      <c r="O53" s="54"/>
      <c r="P53" s="55"/>
      <c r="Q53" s="79"/>
      <c r="R53" s="78"/>
      <c r="S53" s="78"/>
      <c r="U53" s="7">
        <f t="shared" si="1"/>
        <v>0</v>
      </c>
      <c r="V53" s="7">
        <f t="shared" si="1"/>
        <v>0</v>
      </c>
      <c r="W53" s="7">
        <f t="shared" si="1"/>
        <v>0</v>
      </c>
      <c r="X53" s="7">
        <f t="shared" si="1"/>
        <v>0</v>
      </c>
      <c r="Y53" s="7">
        <f t="shared" si="1"/>
        <v>0</v>
      </c>
      <c r="Z53" s="7">
        <f t="shared" si="1"/>
        <v>0</v>
      </c>
      <c r="AA53" s="7">
        <f t="shared" si="1"/>
        <v>0</v>
      </c>
      <c r="AB53" s="7">
        <f t="shared" si="2"/>
        <v>0</v>
      </c>
      <c r="AC53" s="7">
        <f t="shared" si="5"/>
        <v>0</v>
      </c>
      <c r="AE53" s="12">
        <f t="shared" si="17"/>
        <v>0</v>
      </c>
      <c r="AF53" s="12">
        <f t="shared" si="6"/>
        <v>0</v>
      </c>
      <c r="AH53" s="12">
        <f t="shared" si="7"/>
        <v>0</v>
      </c>
      <c r="AI53" s="12">
        <f t="shared" si="8"/>
        <v>0</v>
      </c>
      <c r="AK53" s="12">
        <f t="shared" si="9"/>
        <v>0</v>
      </c>
      <c r="AL53" s="12">
        <f t="shared" si="10"/>
        <v>0</v>
      </c>
      <c r="AN53" s="12">
        <f t="shared" si="11"/>
        <v>0</v>
      </c>
      <c r="AO53" s="12">
        <f t="shared" si="12"/>
        <v>0</v>
      </c>
      <c r="AQ53" s="12">
        <f t="shared" si="13"/>
        <v>0</v>
      </c>
      <c r="AR53" s="12">
        <f t="shared" si="14"/>
        <v>0</v>
      </c>
      <c r="AT53" s="12">
        <f t="shared" si="15"/>
        <v>0</v>
      </c>
      <c r="AU53" s="12">
        <f t="shared" si="16"/>
        <v>0</v>
      </c>
    </row>
    <row r="54" spans="2:47" x14ac:dyDescent="0.35">
      <c r="B54" s="12">
        <f t="shared" si="3"/>
        <v>0</v>
      </c>
      <c r="C54" s="15" t="str">
        <f t="shared" si="4"/>
        <v/>
      </c>
      <c r="D54" s="29" t="str">
        <f t="shared" si="0"/>
        <v/>
      </c>
      <c r="E54" s="53"/>
      <c r="F54" s="53"/>
      <c r="G54" s="53"/>
      <c r="H54" s="53"/>
      <c r="I54" s="53"/>
      <c r="J54" s="53"/>
      <c r="K54" s="53"/>
      <c r="L54" s="53"/>
      <c r="M54" s="54"/>
      <c r="N54" s="54"/>
      <c r="O54" s="54"/>
      <c r="P54" s="55"/>
      <c r="Q54" s="79"/>
      <c r="R54" s="78"/>
      <c r="S54" s="78"/>
      <c r="U54" s="7">
        <f t="shared" si="1"/>
        <v>0</v>
      </c>
      <c r="V54" s="7">
        <f t="shared" si="1"/>
        <v>0</v>
      </c>
      <c r="W54" s="7">
        <f t="shared" si="1"/>
        <v>0</v>
      </c>
      <c r="X54" s="7">
        <f t="shared" si="1"/>
        <v>0</v>
      </c>
      <c r="Y54" s="7">
        <f t="shared" si="1"/>
        <v>0</v>
      </c>
      <c r="Z54" s="7">
        <f t="shared" si="1"/>
        <v>0</v>
      </c>
      <c r="AA54" s="7">
        <f t="shared" si="1"/>
        <v>0</v>
      </c>
      <c r="AB54" s="7">
        <f t="shared" si="2"/>
        <v>0</v>
      </c>
      <c r="AC54" s="7">
        <f t="shared" si="5"/>
        <v>0</v>
      </c>
      <c r="AE54" s="12">
        <f t="shared" si="17"/>
        <v>0</v>
      </c>
      <c r="AF54" s="12">
        <f t="shared" si="6"/>
        <v>0</v>
      </c>
      <c r="AH54" s="12">
        <f t="shared" si="7"/>
        <v>0</v>
      </c>
      <c r="AI54" s="12">
        <f t="shared" si="8"/>
        <v>0</v>
      </c>
      <c r="AK54" s="12">
        <f t="shared" si="9"/>
        <v>0</v>
      </c>
      <c r="AL54" s="12">
        <f t="shared" si="10"/>
        <v>0</v>
      </c>
      <c r="AN54" s="12">
        <f t="shared" si="11"/>
        <v>0</v>
      </c>
      <c r="AO54" s="12">
        <f t="shared" si="12"/>
        <v>0</v>
      </c>
      <c r="AQ54" s="12">
        <f t="shared" si="13"/>
        <v>0</v>
      </c>
      <c r="AR54" s="12">
        <f t="shared" si="14"/>
        <v>0</v>
      </c>
      <c r="AT54" s="12">
        <f t="shared" si="15"/>
        <v>0</v>
      </c>
      <c r="AU54" s="12">
        <f t="shared" si="16"/>
        <v>0</v>
      </c>
    </row>
    <row r="55" spans="2:47" x14ac:dyDescent="0.35">
      <c r="B55" s="12">
        <f t="shared" si="3"/>
        <v>0</v>
      </c>
      <c r="C55" s="15" t="str">
        <f t="shared" si="4"/>
        <v/>
      </c>
      <c r="D55" s="29" t="str">
        <f t="shared" si="0"/>
        <v/>
      </c>
      <c r="E55" s="53"/>
      <c r="F55" s="53"/>
      <c r="G55" s="53"/>
      <c r="H55" s="53"/>
      <c r="I55" s="53"/>
      <c r="J55" s="53"/>
      <c r="K55" s="53"/>
      <c r="L55" s="53"/>
      <c r="M55" s="54"/>
      <c r="N55" s="54"/>
      <c r="O55" s="54"/>
      <c r="P55" s="55"/>
      <c r="Q55" s="79"/>
      <c r="R55" s="78"/>
      <c r="S55" s="78"/>
      <c r="U55" s="7">
        <f t="shared" si="1"/>
        <v>0</v>
      </c>
      <c r="V55" s="7">
        <f t="shared" si="1"/>
        <v>0</v>
      </c>
      <c r="W55" s="7">
        <f t="shared" si="1"/>
        <v>0</v>
      </c>
      <c r="X55" s="7">
        <f t="shared" si="1"/>
        <v>0</v>
      </c>
      <c r="Y55" s="7">
        <f t="shared" si="1"/>
        <v>0</v>
      </c>
      <c r="Z55" s="7">
        <f t="shared" si="1"/>
        <v>0</v>
      </c>
      <c r="AA55" s="7">
        <f t="shared" si="1"/>
        <v>0</v>
      </c>
      <c r="AB55" s="7">
        <f t="shared" si="2"/>
        <v>0</v>
      </c>
      <c r="AC55" s="7">
        <f t="shared" si="5"/>
        <v>0</v>
      </c>
      <c r="AE55" s="12">
        <f t="shared" si="17"/>
        <v>0</v>
      </c>
      <c r="AF55" s="12">
        <f t="shared" si="6"/>
        <v>0</v>
      </c>
      <c r="AH55" s="12">
        <f t="shared" si="7"/>
        <v>0</v>
      </c>
      <c r="AI55" s="12">
        <f t="shared" si="8"/>
        <v>0</v>
      </c>
      <c r="AK55" s="12">
        <f t="shared" si="9"/>
        <v>0</v>
      </c>
      <c r="AL55" s="12">
        <f t="shared" si="10"/>
        <v>0</v>
      </c>
      <c r="AN55" s="12">
        <f t="shared" si="11"/>
        <v>0</v>
      </c>
      <c r="AO55" s="12">
        <f t="shared" si="12"/>
        <v>0</v>
      </c>
      <c r="AQ55" s="12">
        <f t="shared" si="13"/>
        <v>0</v>
      </c>
      <c r="AR55" s="12">
        <f t="shared" si="14"/>
        <v>0</v>
      </c>
      <c r="AT55" s="12">
        <f t="shared" si="15"/>
        <v>0</v>
      </c>
      <c r="AU55" s="12">
        <f t="shared" si="16"/>
        <v>0</v>
      </c>
    </row>
    <row r="56" spans="2:47" x14ac:dyDescent="0.35">
      <c r="B56" s="12">
        <f t="shared" si="3"/>
        <v>0</v>
      </c>
      <c r="C56" s="15" t="str">
        <f t="shared" si="4"/>
        <v/>
      </c>
      <c r="D56" s="29" t="str">
        <f t="shared" si="0"/>
        <v/>
      </c>
      <c r="E56" s="53"/>
      <c r="F56" s="53"/>
      <c r="G56" s="53"/>
      <c r="H56" s="53"/>
      <c r="I56" s="53"/>
      <c r="J56" s="53"/>
      <c r="K56" s="53"/>
      <c r="L56" s="53"/>
      <c r="M56" s="54"/>
      <c r="N56" s="54"/>
      <c r="O56" s="54"/>
      <c r="P56" s="55"/>
      <c r="Q56" s="79"/>
      <c r="R56" s="78"/>
      <c r="S56" s="78"/>
      <c r="U56" s="7">
        <f t="shared" si="1"/>
        <v>0</v>
      </c>
      <c r="V56" s="7">
        <f t="shared" si="1"/>
        <v>0</v>
      </c>
      <c r="W56" s="7">
        <f t="shared" si="1"/>
        <v>0</v>
      </c>
      <c r="X56" s="7">
        <f t="shared" si="1"/>
        <v>0</v>
      </c>
      <c r="Y56" s="7">
        <f t="shared" si="1"/>
        <v>0</v>
      </c>
      <c r="Z56" s="7">
        <f t="shared" si="1"/>
        <v>0</v>
      </c>
      <c r="AA56" s="7">
        <f t="shared" si="1"/>
        <v>0</v>
      </c>
      <c r="AB56" s="7">
        <f t="shared" si="2"/>
        <v>0</v>
      </c>
      <c r="AC56" s="7">
        <f t="shared" si="5"/>
        <v>0</v>
      </c>
      <c r="AE56" s="12">
        <f t="shared" si="17"/>
        <v>0</v>
      </c>
      <c r="AF56" s="12">
        <f t="shared" si="6"/>
        <v>0</v>
      </c>
      <c r="AH56" s="12">
        <f t="shared" si="7"/>
        <v>0</v>
      </c>
      <c r="AI56" s="12">
        <f t="shared" si="8"/>
        <v>0</v>
      </c>
      <c r="AK56" s="12">
        <f t="shared" si="9"/>
        <v>0</v>
      </c>
      <c r="AL56" s="12">
        <f t="shared" si="10"/>
        <v>0</v>
      </c>
      <c r="AN56" s="12">
        <f t="shared" si="11"/>
        <v>0</v>
      </c>
      <c r="AO56" s="12">
        <f t="shared" si="12"/>
        <v>0</v>
      </c>
      <c r="AQ56" s="12">
        <f t="shared" si="13"/>
        <v>0</v>
      </c>
      <c r="AR56" s="12">
        <f t="shared" si="14"/>
        <v>0</v>
      </c>
      <c r="AT56" s="12">
        <f t="shared" si="15"/>
        <v>0</v>
      </c>
      <c r="AU56" s="12">
        <f t="shared" si="16"/>
        <v>0</v>
      </c>
    </row>
    <row r="57" spans="2:47" x14ac:dyDescent="0.35">
      <c r="B57" s="12">
        <f t="shared" si="3"/>
        <v>0</v>
      </c>
      <c r="C57" s="15" t="str">
        <f t="shared" si="4"/>
        <v/>
      </c>
      <c r="D57" s="29" t="str">
        <f t="shared" si="0"/>
        <v/>
      </c>
      <c r="E57" s="53"/>
      <c r="F57" s="53"/>
      <c r="G57" s="53"/>
      <c r="H57" s="53"/>
      <c r="I57" s="53"/>
      <c r="J57" s="53"/>
      <c r="K57" s="53"/>
      <c r="L57" s="53"/>
      <c r="M57" s="54"/>
      <c r="N57" s="54"/>
      <c r="O57" s="54"/>
      <c r="P57" s="55"/>
      <c r="Q57" s="79"/>
      <c r="R57" s="78"/>
      <c r="S57" s="78"/>
      <c r="U57" s="7">
        <f t="shared" si="1"/>
        <v>0</v>
      </c>
      <c r="V57" s="7">
        <f t="shared" si="1"/>
        <v>0</v>
      </c>
      <c r="W57" s="7">
        <f t="shared" si="1"/>
        <v>0</v>
      </c>
      <c r="X57" s="7">
        <f t="shared" si="1"/>
        <v>0</v>
      </c>
      <c r="Y57" s="7">
        <f t="shared" si="1"/>
        <v>0</v>
      </c>
      <c r="Z57" s="7">
        <f t="shared" si="1"/>
        <v>0</v>
      </c>
      <c r="AA57" s="7">
        <f t="shared" si="1"/>
        <v>0</v>
      </c>
      <c r="AB57" s="7">
        <f t="shared" si="2"/>
        <v>0</v>
      </c>
      <c r="AC57" s="7">
        <f t="shared" si="5"/>
        <v>0</v>
      </c>
      <c r="AE57" s="12">
        <f t="shared" si="17"/>
        <v>0</v>
      </c>
      <c r="AF57" s="12">
        <f t="shared" si="6"/>
        <v>0</v>
      </c>
      <c r="AH57" s="12">
        <f t="shared" si="7"/>
        <v>0</v>
      </c>
      <c r="AI57" s="12">
        <f t="shared" si="8"/>
        <v>0</v>
      </c>
      <c r="AK57" s="12">
        <f t="shared" si="9"/>
        <v>0</v>
      </c>
      <c r="AL57" s="12">
        <f t="shared" si="10"/>
        <v>0</v>
      </c>
      <c r="AN57" s="12">
        <f t="shared" si="11"/>
        <v>0</v>
      </c>
      <c r="AO57" s="12">
        <f t="shared" si="12"/>
        <v>0</v>
      </c>
      <c r="AQ57" s="12">
        <f t="shared" si="13"/>
        <v>0</v>
      </c>
      <c r="AR57" s="12">
        <f t="shared" si="14"/>
        <v>0</v>
      </c>
      <c r="AT57" s="12">
        <f t="shared" si="15"/>
        <v>0</v>
      </c>
      <c r="AU57" s="12">
        <f t="shared" si="16"/>
        <v>0</v>
      </c>
    </row>
    <row r="58" spans="2:47" x14ac:dyDescent="0.35">
      <c r="B58" s="12">
        <f t="shared" si="3"/>
        <v>0</v>
      </c>
      <c r="C58" s="15" t="str">
        <f t="shared" si="4"/>
        <v/>
      </c>
      <c r="D58" s="29" t="str">
        <f t="shared" si="0"/>
        <v/>
      </c>
      <c r="E58" s="53"/>
      <c r="F58" s="53"/>
      <c r="G58" s="53"/>
      <c r="H58" s="53"/>
      <c r="I58" s="53"/>
      <c r="J58" s="53"/>
      <c r="K58" s="53"/>
      <c r="L58" s="53"/>
      <c r="M58" s="54"/>
      <c r="N58" s="54"/>
      <c r="O58" s="54"/>
      <c r="P58" s="55"/>
      <c r="Q58" s="79"/>
      <c r="R58" s="78"/>
      <c r="S58" s="78"/>
      <c r="U58" s="7">
        <f t="shared" si="1"/>
        <v>0</v>
      </c>
      <c r="V58" s="7">
        <f t="shared" si="1"/>
        <v>0</v>
      </c>
      <c r="W58" s="7">
        <f t="shared" si="1"/>
        <v>0</v>
      </c>
      <c r="X58" s="7">
        <f t="shared" si="1"/>
        <v>0</v>
      </c>
      <c r="Y58" s="7">
        <f t="shared" si="1"/>
        <v>0</v>
      </c>
      <c r="Z58" s="7">
        <f t="shared" si="1"/>
        <v>0</v>
      </c>
      <c r="AA58" s="7">
        <f t="shared" si="1"/>
        <v>0</v>
      </c>
      <c r="AB58" s="7">
        <f t="shared" si="2"/>
        <v>0</v>
      </c>
      <c r="AC58" s="7">
        <f t="shared" si="5"/>
        <v>0</v>
      </c>
      <c r="AE58" s="12">
        <f t="shared" si="17"/>
        <v>0</v>
      </c>
      <c r="AF58" s="12">
        <f t="shared" si="6"/>
        <v>0</v>
      </c>
      <c r="AH58" s="12">
        <f t="shared" si="7"/>
        <v>0</v>
      </c>
      <c r="AI58" s="12">
        <f t="shared" si="8"/>
        <v>0</v>
      </c>
      <c r="AK58" s="12">
        <f t="shared" si="9"/>
        <v>0</v>
      </c>
      <c r="AL58" s="12">
        <f t="shared" si="10"/>
        <v>0</v>
      </c>
      <c r="AN58" s="12">
        <f t="shared" si="11"/>
        <v>0</v>
      </c>
      <c r="AO58" s="12">
        <f t="shared" si="12"/>
        <v>0</v>
      </c>
      <c r="AQ58" s="12">
        <f t="shared" si="13"/>
        <v>0</v>
      </c>
      <c r="AR58" s="12">
        <f t="shared" si="14"/>
        <v>0</v>
      </c>
      <c r="AT58" s="12">
        <f t="shared" si="15"/>
        <v>0</v>
      </c>
      <c r="AU58" s="12">
        <f t="shared" si="16"/>
        <v>0</v>
      </c>
    </row>
    <row r="59" spans="2:47" x14ac:dyDescent="0.35">
      <c r="B59" s="12">
        <f t="shared" si="3"/>
        <v>0</v>
      </c>
      <c r="C59" s="15" t="str">
        <f t="shared" si="4"/>
        <v/>
      </c>
      <c r="D59" s="29" t="str">
        <f t="shared" si="0"/>
        <v/>
      </c>
      <c r="E59" s="53"/>
      <c r="F59" s="53"/>
      <c r="G59" s="53"/>
      <c r="H59" s="53"/>
      <c r="I59" s="53"/>
      <c r="J59" s="53"/>
      <c r="K59" s="53"/>
      <c r="L59" s="53"/>
      <c r="M59" s="54"/>
      <c r="N59" s="54"/>
      <c r="O59" s="54"/>
      <c r="P59" s="55"/>
      <c r="Q59" s="79"/>
      <c r="R59" s="78"/>
      <c r="S59" s="78"/>
      <c r="U59" s="7">
        <f t="shared" si="1"/>
        <v>0</v>
      </c>
      <c r="V59" s="7">
        <f t="shared" si="1"/>
        <v>0</v>
      </c>
      <c r="W59" s="7">
        <f t="shared" si="1"/>
        <v>0</v>
      </c>
      <c r="X59" s="7">
        <f t="shared" si="1"/>
        <v>0</v>
      </c>
      <c r="Y59" s="7">
        <f t="shared" si="1"/>
        <v>0</v>
      </c>
      <c r="Z59" s="7">
        <f t="shared" si="1"/>
        <v>0</v>
      </c>
      <c r="AA59" s="7">
        <f t="shared" si="1"/>
        <v>0</v>
      </c>
      <c r="AB59" s="7">
        <f t="shared" si="2"/>
        <v>0</v>
      </c>
      <c r="AC59" s="7">
        <f t="shared" si="5"/>
        <v>0</v>
      </c>
      <c r="AE59" s="12">
        <f t="shared" si="17"/>
        <v>0</v>
      </c>
      <c r="AF59" s="12">
        <f t="shared" si="6"/>
        <v>0</v>
      </c>
      <c r="AH59" s="12">
        <f t="shared" si="7"/>
        <v>0</v>
      </c>
      <c r="AI59" s="12">
        <f t="shared" si="8"/>
        <v>0</v>
      </c>
      <c r="AK59" s="12">
        <f t="shared" si="9"/>
        <v>0</v>
      </c>
      <c r="AL59" s="12">
        <f t="shared" si="10"/>
        <v>0</v>
      </c>
      <c r="AN59" s="12">
        <f t="shared" si="11"/>
        <v>0</v>
      </c>
      <c r="AO59" s="12">
        <f t="shared" si="12"/>
        <v>0</v>
      </c>
      <c r="AQ59" s="12">
        <f t="shared" si="13"/>
        <v>0</v>
      </c>
      <c r="AR59" s="12">
        <f t="shared" si="14"/>
        <v>0</v>
      </c>
      <c r="AT59" s="12">
        <f t="shared" si="15"/>
        <v>0</v>
      </c>
      <c r="AU59" s="12">
        <f t="shared" si="16"/>
        <v>0</v>
      </c>
    </row>
    <row r="60" spans="2:47" x14ac:dyDescent="0.35">
      <c r="B60" s="12">
        <f t="shared" si="3"/>
        <v>0</v>
      </c>
      <c r="C60" s="15" t="str">
        <f t="shared" si="4"/>
        <v/>
      </c>
      <c r="D60" s="29" t="str">
        <f t="shared" si="0"/>
        <v/>
      </c>
      <c r="E60" s="53"/>
      <c r="F60" s="53"/>
      <c r="G60" s="53"/>
      <c r="H60" s="53"/>
      <c r="I60" s="53"/>
      <c r="J60" s="53"/>
      <c r="K60" s="53"/>
      <c r="L60" s="53"/>
      <c r="M60" s="54"/>
      <c r="N60" s="54"/>
      <c r="O60" s="54"/>
      <c r="P60" s="55"/>
      <c r="Q60" s="79"/>
      <c r="R60" s="78"/>
      <c r="S60" s="78"/>
      <c r="U60" s="7">
        <f t="shared" si="1"/>
        <v>0</v>
      </c>
      <c r="V60" s="7">
        <f t="shared" si="1"/>
        <v>0</v>
      </c>
      <c r="W60" s="7">
        <f t="shared" si="1"/>
        <v>0</v>
      </c>
      <c r="X60" s="7">
        <f t="shared" si="1"/>
        <v>0</v>
      </c>
      <c r="Y60" s="7">
        <f t="shared" si="1"/>
        <v>0</v>
      </c>
      <c r="Z60" s="7">
        <f t="shared" si="1"/>
        <v>0</v>
      </c>
      <c r="AA60" s="7">
        <f t="shared" si="1"/>
        <v>0</v>
      </c>
      <c r="AB60" s="7">
        <f t="shared" si="2"/>
        <v>0</v>
      </c>
      <c r="AC60" s="7">
        <f t="shared" si="5"/>
        <v>0</v>
      </c>
      <c r="AE60" s="12">
        <f t="shared" si="17"/>
        <v>0</v>
      </c>
      <c r="AF60" s="12">
        <f t="shared" si="6"/>
        <v>0</v>
      </c>
      <c r="AH60" s="12">
        <f t="shared" si="7"/>
        <v>0</v>
      </c>
      <c r="AI60" s="12">
        <f t="shared" si="8"/>
        <v>0</v>
      </c>
      <c r="AK60" s="12">
        <f t="shared" si="9"/>
        <v>0</v>
      </c>
      <c r="AL60" s="12">
        <f t="shared" si="10"/>
        <v>0</v>
      </c>
      <c r="AN60" s="12">
        <f t="shared" si="11"/>
        <v>0</v>
      </c>
      <c r="AO60" s="12">
        <f t="shared" si="12"/>
        <v>0</v>
      </c>
      <c r="AQ60" s="12">
        <f t="shared" si="13"/>
        <v>0</v>
      </c>
      <c r="AR60" s="12">
        <f t="shared" si="14"/>
        <v>0</v>
      </c>
      <c r="AT60" s="12">
        <f t="shared" si="15"/>
        <v>0</v>
      </c>
      <c r="AU60" s="12">
        <f t="shared" si="16"/>
        <v>0</v>
      </c>
    </row>
    <row r="61" spans="2:47" x14ac:dyDescent="0.35">
      <c r="B61" s="12">
        <f t="shared" si="3"/>
        <v>0</v>
      </c>
      <c r="C61" s="15" t="str">
        <f t="shared" si="4"/>
        <v/>
      </c>
      <c r="D61" s="29" t="str">
        <f t="shared" si="0"/>
        <v/>
      </c>
      <c r="E61" s="53"/>
      <c r="F61" s="53"/>
      <c r="G61" s="53"/>
      <c r="H61" s="53"/>
      <c r="I61" s="53"/>
      <c r="J61" s="53"/>
      <c r="K61" s="53"/>
      <c r="L61" s="53"/>
      <c r="M61" s="54"/>
      <c r="N61" s="54"/>
      <c r="O61" s="54"/>
      <c r="P61" s="55"/>
      <c r="Q61" s="79"/>
      <c r="R61" s="78"/>
      <c r="S61" s="78"/>
      <c r="U61" s="7">
        <f t="shared" si="1"/>
        <v>0</v>
      </c>
      <c r="V61" s="7">
        <f t="shared" si="1"/>
        <v>0</v>
      </c>
      <c r="W61" s="7">
        <f t="shared" si="1"/>
        <v>0</v>
      </c>
      <c r="X61" s="7">
        <f t="shared" si="1"/>
        <v>0</v>
      </c>
      <c r="Y61" s="7">
        <f t="shared" si="1"/>
        <v>0</v>
      </c>
      <c r="Z61" s="7">
        <f t="shared" si="1"/>
        <v>0</v>
      </c>
      <c r="AA61" s="7">
        <f t="shared" si="1"/>
        <v>0</v>
      </c>
      <c r="AB61" s="7">
        <f t="shared" si="2"/>
        <v>0</v>
      </c>
      <c r="AC61" s="7">
        <f t="shared" si="5"/>
        <v>0</v>
      </c>
      <c r="AE61" s="12">
        <f t="shared" si="17"/>
        <v>0</v>
      </c>
      <c r="AF61" s="12">
        <f t="shared" si="6"/>
        <v>0</v>
      </c>
      <c r="AH61" s="12">
        <f t="shared" si="7"/>
        <v>0</v>
      </c>
      <c r="AI61" s="12">
        <f t="shared" si="8"/>
        <v>0</v>
      </c>
      <c r="AK61" s="12">
        <f t="shared" si="9"/>
        <v>0</v>
      </c>
      <c r="AL61" s="12">
        <f t="shared" si="10"/>
        <v>0</v>
      </c>
      <c r="AN61" s="12">
        <f t="shared" si="11"/>
        <v>0</v>
      </c>
      <c r="AO61" s="12">
        <f t="shared" si="12"/>
        <v>0</v>
      </c>
      <c r="AQ61" s="12">
        <f t="shared" si="13"/>
        <v>0</v>
      </c>
      <c r="AR61" s="12">
        <f t="shared" si="14"/>
        <v>0</v>
      </c>
      <c r="AT61" s="12">
        <f t="shared" si="15"/>
        <v>0</v>
      </c>
      <c r="AU61" s="12">
        <f t="shared" si="16"/>
        <v>0</v>
      </c>
    </row>
    <row r="62" spans="2:47" x14ac:dyDescent="0.35">
      <c r="B62" s="12">
        <f t="shared" si="3"/>
        <v>0</v>
      </c>
      <c r="C62" s="15" t="str">
        <f t="shared" si="4"/>
        <v/>
      </c>
      <c r="D62" s="29" t="str">
        <f t="shared" si="0"/>
        <v/>
      </c>
      <c r="E62" s="53"/>
      <c r="F62" s="53"/>
      <c r="G62" s="53"/>
      <c r="H62" s="53"/>
      <c r="I62" s="53"/>
      <c r="J62" s="53"/>
      <c r="K62" s="53"/>
      <c r="L62" s="53"/>
      <c r="M62" s="54"/>
      <c r="N62" s="54"/>
      <c r="O62" s="54"/>
      <c r="P62" s="55"/>
      <c r="Q62" s="79"/>
      <c r="R62" s="78"/>
      <c r="S62" s="78"/>
      <c r="U62" s="7">
        <f t="shared" si="1"/>
        <v>0</v>
      </c>
      <c r="V62" s="7">
        <f t="shared" si="1"/>
        <v>0</v>
      </c>
      <c r="W62" s="7">
        <f t="shared" si="1"/>
        <v>0</v>
      </c>
      <c r="X62" s="7">
        <f t="shared" si="1"/>
        <v>0</v>
      </c>
      <c r="Y62" s="7">
        <f t="shared" si="1"/>
        <v>0</v>
      </c>
      <c r="Z62" s="7">
        <f t="shared" si="1"/>
        <v>0</v>
      </c>
      <c r="AA62" s="7">
        <f t="shared" si="1"/>
        <v>0</v>
      </c>
      <c r="AB62" s="7">
        <f t="shared" si="2"/>
        <v>0</v>
      </c>
      <c r="AC62" s="7">
        <f t="shared" si="5"/>
        <v>0</v>
      </c>
      <c r="AE62" s="12">
        <f t="shared" si="17"/>
        <v>0</v>
      </c>
      <c r="AF62" s="12">
        <f t="shared" si="6"/>
        <v>0</v>
      </c>
      <c r="AH62" s="12">
        <f t="shared" si="7"/>
        <v>0</v>
      </c>
      <c r="AI62" s="12">
        <f t="shared" si="8"/>
        <v>0</v>
      </c>
      <c r="AK62" s="12">
        <f t="shared" si="9"/>
        <v>0</v>
      </c>
      <c r="AL62" s="12">
        <f t="shared" si="10"/>
        <v>0</v>
      </c>
      <c r="AN62" s="12">
        <f t="shared" si="11"/>
        <v>0</v>
      </c>
      <c r="AO62" s="12">
        <f t="shared" si="12"/>
        <v>0</v>
      </c>
      <c r="AQ62" s="12">
        <f t="shared" si="13"/>
        <v>0</v>
      </c>
      <c r="AR62" s="12">
        <f t="shared" si="14"/>
        <v>0</v>
      </c>
      <c r="AT62" s="12">
        <f t="shared" si="15"/>
        <v>0</v>
      </c>
      <c r="AU62" s="12">
        <f t="shared" si="16"/>
        <v>0</v>
      </c>
    </row>
    <row r="63" spans="2:47" x14ac:dyDescent="0.35">
      <c r="B63" s="12">
        <f t="shared" si="3"/>
        <v>0</v>
      </c>
      <c r="C63" s="15" t="str">
        <f t="shared" si="4"/>
        <v/>
      </c>
      <c r="D63" s="29" t="str">
        <f t="shared" si="0"/>
        <v/>
      </c>
      <c r="E63" s="53"/>
      <c r="F63" s="53"/>
      <c r="G63" s="53"/>
      <c r="H63" s="53"/>
      <c r="I63" s="53"/>
      <c r="J63" s="53"/>
      <c r="K63" s="53"/>
      <c r="L63" s="53"/>
      <c r="M63" s="54"/>
      <c r="N63" s="54"/>
      <c r="O63" s="54"/>
      <c r="P63" s="55"/>
      <c r="Q63" s="79"/>
      <c r="R63" s="78"/>
      <c r="S63" s="78"/>
      <c r="U63" s="7">
        <f t="shared" si="1"/>
        <v>0</v>
      </c>
      <c r="V63" s="7">
        <f t="shared" si="1"/>
        <v>0</v>
      </c>
      <c r="W63" s="7">
        <f t="shared" si="1"/>
        <v>0</v>
      </c>
      <c r="X63" s="7">
        <f t="shared" si="1"/>
        <v>0</v>
      </c>
      <c r="Y63" s="7">
        <f t="shared" si="1"/>
        <v>0</v>
      </c>
      <c r="Z63" s="7">
        <f t="shared" si="1"/>
        <v>0</v>
      </c>
      <c r="AA63" s="7">
        <f t="shared" si="1"/>
        <v>0</v>
      </c>
      <c r="AB63" s="7">
        <f t="shared" si="2"/>
        <v>0</v>
      </c>
      <c r="AC63" s="7">
        <f t="shared" si="5"/>
        <v>0</v>
      </c>
      <c r="AE63" s="12">
        <f t="shared" si="17"/>
        <v>0</v>
      </c>
      <c r="AF63" s="12">
        <f t="shared" si="6"/>
        <v>0</v>
      </c>
      <c r="AH63" s="12">
        <f t="shared" si="7"/>
        <v>0</v>
      </c>
      <c r="AI63" s="12">
        <f t="shared" si="8"/>
        <v>0</v>
      </c>
      <c r="AK63" s="12">
        <f t="shared" si="9"/>
        <v>0</v>
      </c>
      <c r="AL63" s="12">
        <f t="shared" si="10"/>
        <v>0</v>
      </c>
      <c r="AN63" s="12">
        <f t="shared" si="11"/>
        <v>0</v>
      </c>
      <c r="AO63" s="12">
        <f t="shared" si="12"/>
        <v>0</v>
      </c>
      <c r="AQ63" s="12">
        <f t="shared" si="13"/>
        <v>0</v>
      </c>
      <c r="AR63" s="12">
        <f t="shared" si="14"/>
        <v>0</v>
      </c>
      <c r="AT63" s="12">
        <f t="shared" si="15"/>
        <v>0</v>
      </c>
      <c r="AU63" s="12">
        <f t="shared" si="16"/>
        <v>0</v>
      </c>
    </row>
    <row r="64" spans="2:47" x14ac:dyDescent="0.35">
      <c r="B64" s="12">
        <f t="shared" si="3"/>
        <v>0</v>
      </c>
      <c r="C64" s="15" t="str">
        <f t="shared" si="4"/>
        <v/>
      </c>
      <c r="D64" s="29" t="str">
        <f t="shared" si="0"/>
        <v/>
      </c>
      <c r="E64" s="53"/>
      <c r="F64" s="53"/>
      <c r="G64" s="53"/>
      <c r="H64" s="53"/>
      <c r="I64" s="53"/>
      <c r="J64" s="53"/>
      <c r="K64" s="53"/>
      <c r="L64" s="53"/>
      <c r="M64" s="54"/>
      <c r="N64" s="54"/>
      <c r="O64" s="54"/>
      <c r="P64" s="55"/>
      <c r="Q64" s="79"/>
      <c r="R64" s="78"/>
      <c r="S64" s="78"/>
      <c r="U64" s="7">
        <f t="shared" si="1"/>
        <v>0</v>
      </c>
      <c r="V64" s="7">
        <f t="shared" si="1"/>
        <v>0</v>
      </c>
      <c r="W64" s="7">
        <f t="shared" si="1"/>
        <v>0</v>
      </c>
      <c r="X64" s="7">
        <f t="shared" si="1"/>
        <v>0</v>
      </c>
      <c r="Y64" s="7">
        <f t="shared" si="1"/>
        <v>0</v>
      </c>
      <c r="Z64" s="7">
        <f t="shared" si="1"/>
        <v>0</v>
      </c>
      <c r="AA64" s="7">
        <f t="shared" si="1"/>
        <v>0</v>
      </c>
      <c r="AB64" s="7">
        <f t="shared" si="2"/>
        <v>0</v>
      </c>
      <c r="AC64" s="7">
        <f t="shared" si="5"/>
        <v>0</v>
      </c>
      <c r="AE64" s="12">
        <f t="shared" si="17"/>
        <v>0</v>
      </c>
      <c r="AF64" s="12">
        <f t="shared" si="6"/>
        <v>0</v>
      </c>
      <c r="AH64" s="12">
        <f t="shared" si="7"/>
        <v>0</v>
      </c>
      <c r="AI64" s="12">
        <f t="shared" si="8"/>
        <v>0</v>
      </c>
      <c r="AK64" s="12">
        <f t="shared" si="9"/>
        <v>0</v>
      </c>
      <c r="AL64" s="12">
        <f t="shared" si="10"/>
        <v>0</v>
      </c>
      <c r="AN64" s="12">
        <f t="shared" si="11"/>
        <v>0</v>
      </c>
      <c r="AO64" s="12">
        <f t="shared" si="12"/>
        <v>0</v>
      </c>
      <c r="AQ64" s="12">
        <f t="shared" si="13"/>
        <v>0</v>
      </c>
      <c r="AR64" s="12">
        <f t="shared" si="14"/>
        <v>0</v>
      </c>
      <c r="AT64" s="12">
        <f t="shared" si="15"/>
        <v>0</v>
      </c>
      <c r="AU64" s="12">
        <f t="shared" si="16"/>
        <v>0</v>
      </c>
    </row>
    <row r="65" spans="2:47" x14ac:dyDescent="0.35">
      <c r="B65" s="12">
        <f t="shared" si="3"/>
        <v>0</v>
      </c>
      <c r="C65" s="15" t="str">
        <f t="shared" si="4"/>
        <v/>
      </c>
      <c r="D65" s="29" t="str">
        <f t="shared" si="0"/>
        <v/>
      </c>
      <c r="E65" s="53"/>
      <c r="F65" s="53"/>
      <c r="G65" s="53"/>
      <c r="H65" s="53"/>
      <c r="I65" s="53"/>
      <c r="J65" s="53"/>
      <c r="K65" s="53"/>
      <c r="L65" s="53"/>
      <c r="M65" s="54"/>
      <c r="N65" s="54"/>
      <c r="O65" s="54"/>
      <c r="P65" s="55"/>
      <c r="Q65" s="79"/>
      <c r="R65" s="78"/>
      <c r="S65" s="78"/>
      <c r="U65" s="7">
        <f t="shared" si="1"/>
        <v>0</v>
      </c>
      <c r="V65" s="7">
        <f t="shared" si="1"/>
        <v>0</v>
      </c>
      <c r="W65" s="7">
        <f t="shared" si="1"/>
        <v>0</v>
      </c>
      <c r="X65" s="7">
        <f t="shared" si="1"/>
        <v>0</v>
      </c>
      <c r="Y65" s="7">
        <f t="shared" si="1"/>
        <v>0</v>
      </c>
      <c r="Z65" s="7">
        <f t="shared" si="1"/>
        <v>0</v>
      </c>
      <c r="AA65" s="7">
        <f t="shared" si="1"/>
        <v>0</v>
      </c>
      <c r="AB65" s="7">
        <f t="shared" si="2"/>
        <v>0</v>
      </c>
      <c r="AC65" s="7">
        <f t="shared" si="5"/>
        <v>0</v>
      </c>
      <c r="AE65" s="12">
        <f t="shared" si="17"/>
        <v>0</v>
      </c>
      <c r="AF65" s="12">
        <f t="shared" si="6"/>
        <v>0</v>
      </c>
      <c r="AH65" s="12">
        <f t="shared" si="7"/>
        <v>0</v>
      </c>
      <c r="AI65" s="12">
        <f t="shared" si="8"/>
        <v>0</v>
      </c>
      <c r="AK65" s="12">
        <f t="shared" si="9"/>
        <v>0</v>
      </c>
      <c r="AL65" s="12">
        <f t="shared" si="10"/>
        <v>0</v>
      </c>
      <c r="AN65" s="12">
        <f t="shared" si="11"/>
        <v>0</v>
      </c>
      <c r="AO65" s="12">
        <f t="shared" si="12"/>
        <v>0</v>
      </c>
      <c r="AQ65" s="12">
        <f t="shared" si="13"/>
        <v>0</v>
      </c>
      <c r="AR65" s="12">
        <f t="shared" si="14"/>
        <v>0</v>
      </c>
      <c r="AT65" s="12">
        <f t="shared" si="15"/>
        <v>0</v>
      </c>
      <c r="AU65" s="12">
        <f t="shared" si="16"/>
        <v>0</v>
      </c>
    </row>
    <row r="66" spans="2:47" x14ac:dyDescent="0.35">
      <c r="B66" s="12">
        <f t="shared" si="3"/>
        <v>0</v>
      </c>
      <c r="C66" s="15" t="str">
        <f t="shared" si="4"/>
        <v/>
      </c>
      <c r="D66" s="29" t="str">
        <f t="shared" si="0"/>
        <v/>
      </c>
      <c r="E66" s="53"/>
      <c r="F66" s="53"/>
      <c r="G66" s="53"/>
      <c r="H66" s="53"/>
      <c r="I66" s="53"/>
      <c r="J66" s="53"/>
      <c r="K66" s="53"/>
      <c r="L66" s="53"/>
      <c r="M66" s="54"/>
      <c r="N66" s="54"/>
      <c r="O66" s="54"/>
      <c r="P66" s="55"/>
      <c r="Q66" s="79"/>
      <c r="R66" s="78"/>
      <c r="S66" s="78"/>
      <c r="U66" s="7">
        <f t="shared" ref="U66:AA97" si="18">IF(E66="",0,1)</f>
        <v>0</v>
      </c>
      <c r="V66" s="7">
        <f t="shared" si="18"/>
        <v>0</v>
      </c>
      <c r="W66" s="7">
        <f t="shared" si="18"/>
        <v>0</v>
      </c>
      <c r="X66" s="7">
        <f t="shared" si="18"/>
        <v>0</v>
      </c>
      <c r="Y66" s="7">
        <f t="shared" si="18"/>
        <v>0</v>
      </c>
      <c r="Z66" s="7">
        <f t="shared" si="18"/>
        <v>0</v>
      </c>
      <c r="AA66" s="7">
        <f t="shared" si="18"/>
        <v>0</v>
      </c>
      <c r="AB66" s="7">
        <f t="shared" si="2"/>
        <v>0</v>
      </c>
      <c r="AC66" s="7">
        <f t="shared" si="5"/>
        <v>0</v>
      </c>
      <c r="AE66" s="12">
        <f t="shared" si="17"/>
        <v>0</v>
      </c>
      <c r="AF66" s="12">
        <f t="shared" si="6"/>
        <v>0</v>
      </c>
      <c r="AH66" s="12">
        <f t="shared" si="7"/>
        <v>0</v>
      </c>
      <c r="AI66" s="12">
        <f t="shared" si="8"/>
        <v>0</v>
      </c>
      <c r="AK66" s="12">
        <f t="shared" si="9"/>
        <v>0</v>
      </c>
      <c r="AL66" s="12">
        <f t="shared" si="10"/>
        <v>0</v>
      </c>
      <c r="AN66" s="12">
        <f t="shared" si="11"/>
        <v>0</v>
      </c>
      <c r="AO66" s="12">
        <f t="shared" si="12"/>
        <v>0</v>
      </c>
      <c r="AQ66" s="12">
        <f t="shared" si="13"/>
        <v>0</v>
      </c>
      <c r="AR66" s="12">
        <f t="shared" si="14"/>
        <v>0</v>
      </c>
      <c r="AT66" s="12">
        <f t="shared" si="15"/>
        <v>0</v>
      </c>
      <c r="AU66" s="12">
        <f t="shared" si="16"/>
        <v>0</v>
      </c>
    </row>
    <row r="67" spans="2:47" x14ac:dyDescent="0.35">
      <c r="B67" s="12">
        <f t="shared" si="3"/>
        <v>0</v>
      </c>
      <c r="C67" s="15" t="str">
        <f t="shared" si="4"/>
        <v/>
      </c>
      <c r="D67" s="29" t="str">
        <f t="shared" si="0"/>
        <v/>
      </c>
      <c r="E67" s="53"/>
      <c r="F67" s="53"/>
      <c r="G67" s="53"/>
      <c r="H67" s="53"/>
      <c r="I67" s="53"/>
      <c r="J67" s="53"/>
      <c r="K67" s="53"/>
      <c r="L67" s="53"/>
      <c r="M67" s="54"/>
      <c r="N67" s="54"/>
      <c r="O67" s="54"/>
      <c r="P67" s="55"/>
      <c r="Q67" s="79"/>
      <c r="R67" s="78"/>
      <c r="S67" s="78"/>
      <c r="U67" s="7">
        <f t="shared" si="18"/>
        <v>0</v>
      </c>
      <c r="V67" s="7">
        <f t="shared" si="18"/>
        <v>0</v>
      </c>
      <c r="W67" s="7">
        <f t="shared" si="18"/>
        <v>0</v>
      </c>
      <c r="X67" s="7">
        <f t="shared" si="18"/>
        <v>0</v>
      </c>
      <c r="Y67" s="7">
        <f t="shared" si="18"/>
        <v>0</v>
      </c>
      <c r="Z67" s="7">
        <f t="shared" si="18"/>
        <v>0</v>
      </c>
      <c r="AA67" s="7">
        <f t="shared" si="18"/>
        <v>0</v>
      </c>
      <c r="AB67" s="7">
        <f t="shared" si="2"/>
        <v>0</v>
      </c>
      <c r="AC67" s="7">
        <f t="shared" si="5"/>
        <v>0</v>
      </c>
      <c r="AE67" s="12">
        <f t="shared" si="17"/>
        <v>0</v>
      </c>
      <c r="AF67" s="12">
        <f t="shared" si="6"/>
        <v>0</v>
      </c>
      <c r="AH67" s="12">
        <f t="shared" si="7"/>
        <v>0</v>
      </c>
      <c r="AI67" s="12">
        <f t="shared" si="8"/>
        <v>0</v>
      </c>
      <c r="AK67" s="12">
        <f t="shared" si="9"/>
        <v>0</v>
      </c>
      <c r="AL67" s="12">
        <f t="shared" si="10"/>
        <v>0</v>
      </c>
      <c r="AN67" s="12">
        <f t="shared" si="11"/>
        <v>0</v>
      </c>
      <c r="AO67" s="12">
        <f t="shared" si="12"/>
        <v>0</v>
      </c>
      <c r="AQ67" s="12">
        <f t="shared" si="13"/>
        <v>0</v>
      </c>
      <c r="AR67" s="12">
        <f t="shared" si="14"/>
        <v>0</v>
      </c>
      <c r="AT67" s="12">
        <f t="shared" si="15"/>
        <v>0</v>
      </c>
      <c r="AU67" s="12">
        <f t="shared" si="16"/>
        <v>0</v>
      </c>
    </row>
    <row r="68" spans="2:47" x14ac:dyDescent="0.35">
      <c r="B68" s="12">
        <f t="shared" si="3"/>
        <v>0</v>
      </c>
      <c r="C68" s="15" t="str">
        <f t="shared" si="4"/>
        <v/>
      </c>
      <c r="D68" s="29" t="str">
        <f t="shared" si="0"/>
        <v/>
      </c>
      <c r="E68" s="53"/>
      <c r="F68" s="53"/>
      <c r="G68" s="53"/>
      <c r="H68" s="53"/>
      <c r="I68" s="53"/>
      <c r="J68" s="53"/>
      <c r="K68" s="53"/>
      <c r="L68" s="53"/>
      <c r="M68" s="54"/>
      <c r="N68" s="54"/>
      <c r="O68" s="54"/>
      <c r="P68" s="55"/>
      <c r="Q68" s="79"/>
      <c r="R68" s="78"/>
      <c r="S68" s="78"/>
      <c r="U68" s="7">
        <f t="shared" si="18"/>
        <v>0</v>
      </c>
      <c r="V68" s="7">
        <f t="shared" si="18"/>
        <v>0</v>
      </c>
      <c r="W68" s="7">
        <f t="shared" si="18"/>
        <v>0</v>
      </c>
      <c r="X68" s="7">
        <f t="shared" si="18"/>
        <v>0</v>
      </c>
      <c r="Y68" s="7">
        <f t="shared" si="18"/>
        <v>0</v>
      </c>
      <c r="Z68" s="7">
        <f t="shared" si="18"/>
        <v>0</v>
      </c>
      <c r="AA68" s="7">
        <f t="shared" si="18"/>
        <v>0</v>
      </c>
      <c r="AB68" s="7">
        <f t="shared" si="2"/>
        <v>0</v>
      </c>
      <c r="AC68" s="7">
        <f t="shared" si="5"/>
        <v>0</v>
      </c>
      <c r="AE68" s="12">
        <f t="shared" si="17"/>
        <v>0</v>
      </c>
      <c r="AF68" s="12">
        <f t="shared" si="6"/>
        <v>0</v>
      </c>
      <c r="AH68" s="12">
        <f t="shared" si="7"/>
        <v>0</v>
      </c>
      <c r="AI68" s="12">
        <f t="shared" si="8"/>
        <v>0</v>
      </c>
      <c r="AK68" s="12">
        <f t="shared" si="9"/>
        <v>0</v>
      </c>
      <c r="AL68" s="12">
        <f t="shared" si="10"/>
        <v>0</v>
      </c>
      <c r="AN68" s="12">
        <f t="shared" si="11"/>
        <v>0</v>
      </c>
      <c r="AO68" s="12">
        <f t="shared" si="12"/>
        <v>0</v>
      </c>
      <c r="AQ68" s="12">
        <f t="shared" si="13"/>
        <v>0</v>
      </c>
      <c r="AR68" s="12">
        <f t="shared" si="14"/>
        <v>0</v>
      </c>
      <c r="AT68" s="12">
        <f t="shared" si="15"/>
        <v>0</v>
      </c>
      <c r="AU68" s="12">
        <f t="shared" si="16"/>
        <v>0</v>
      </c>
    </row>
    <row r="69" spans="2:47" x14ac:dyDescent="0.35">
      <c r="B69" s="12">
        <f t="shared" si="3"/>
        <v>0</v>
      </c>
      <c r="C69" s="15" t="str">
        <f t="shared" si="4"/>
        <v/>
      </c>
      <c r="D69" s="29" t="str">
        <f t="shared" si="0"/>
        <v/>
      </c>
      <c r="E69" s="53"/>
      <c r="F69" s="53"/>
      <c r="G69" s="53"/>
      <c r="H69" s="53"/>
      <c r="I69" s="53"/>
      <c r="J69" s="53"/>
      <c r="K69" s="53"/>
      <c r="L69" s="53"/>
      <c r="M69" s="54"/>
      <c r="N69" s="54"/>
      <c r="O69" s="54"/>
      <c r="P69" s="55"/>
      <c r="Q69" s="79"/>
      <c r="R69" s="78"/>
      <c r="S69" s="78"/>
      <c r="U69" s="7">
        <f t="shared" si="18"/>
        <v>0</v>
      </c>
      <c r="V69" s="7">
        <f t="shared" si="18"/>
        <v>0</v>
      </c>
      <c r="W69" s="7">
        <f t="shared" si="18"/>
        <v>0</v>
      </c>
      <c r="X69" s="7">
        <f t="shared" si="18"/>
        <v>0</v>
      </c>
      <c r="Y69" s="7">
        <f t="shared" si="18"/>
        <v>0</v>
      </c>
      <c r="Z69" s="7">
        <f t="shared" si="18"/>
        <v>0</v>
      </c>
      <c r="AA69" s="7">
        <f t="shared" si="18"/>
        <v>0</v>
      </c>
      <c r="AB69" s="7">
        <f t="shared" si="2"/>
        <v>0</v>
      </c>
      <c r="AC69" s="7">
        <f t="shared" si="5"/>
        <v>0</v>
      </c>
      <c r="AE69" s="12">
        <f t="shared" si="17"/>
        <v>0</v>
      </c>
      <c r="AF69" s="12">
        <f t="shared" si="6"/>
        <v>0</v>
      </c>
      <c r="AH69" s="12">
        <f t="shared" si="7"/>
        <v>0</v>
      </c>
      <c r="AI69" s="12">
        <f t="shared" si="8"/>
        <v>0</v>
      </c>
      <c r="AK69" s="12">
        <f t="shared" si="9"/>
        <v>0</v>
      </c>
      <c r="AL69" s="12">
        <f t="shared" si="10"/>
        <v>0</v>
      </c>
      <c r="AN69" s="12">
        <f t="shared" si="11"/>
        <v>0</v>
      </c>
      <c r="AO69" s="12">
        <f t="shared" si="12"/>
        <v>0</v>
      </c>
      <c r="AQ69" s="12">
        <f t="shared" si="13"/>
        <v>0</v>
      </c>
      <c r="AR69" s="12">
        <f t="shared" si="14"/>
        <v>0</v>
      </c>
      <c r="AT69" s="12">
        <f t="shared" si="15"/>
        <v>0</v>
      </c>
      <c r="AU69" s="12">
        <f t="shared" si="16"/>
        <v>0</v>
      </c>
    </row>
    <row r="70" spans="2:47" x14ac:dyDescent="0.35">
      <c r="B70" s="12">
        <f t="shared" si="3"/>
        <v>0</v>
      </c>
      <c r="C70" s="15" t="str">
        <f t="shared" si="4"/>
        <v/>
      </c>
      <c r="D70" s="29" t="str">
        <f t="shared" si="0"/>
        <v/>
      </c>
      <c r="E70" s="53"/>
      <c r="F70" s="53"/>
      <c r="G70" s="53"/>
      <c r="H70" s="53"/>
      <c r="I70" s="53"/>
      <c r="J70" s="53"/>
      <c r="K70" s="53"/>
      <c r="L70" s="53"/>
      <c r="M70" s="54"/>
      <c r="N70" s="54"/>
      <c r="O70" s="54"/>
      <c r="P70" s="55"/>
      <c r="Q70" s="79"/>
      <c r="R70" s="78"/>
      <c r="S70" s="78"/>
      <c r="U70" s="7">
        <f t="shared" si="18"/>
        <v>0</v>
      </c>
      <c r="V70" s="7">
        <f t="shared" si="18"/>
        <v>0</v>
      </c>
      <c r="W70" s="7">
        <f t="shared" si="18"/>
        <v>0</v>
      </c>
      <c r="X70" s="7">
        <f t="shared" si="18"/>
        <v>0</v>
      </c>
      <c r="Y70" s="7">
        <f t="shared" si="18"/>
        <v>0</v>
      </c>
      <c r="Z70" s="7">
        <f t="shared" si="18"/>
        <v>0</v>
      </c>
      <c r="AA70" s="7">
        <f t="shared" si="18"/>
        <v>0</v>
      </c>
      <c r="AB70" s="7">
        <f t="shared" si="2"/>
        <v>0</v>
      </c>
      <c r="AC70" s="7">
        <f t="shared" si="5"/>
        <v>0</v>
      </c>
      <c r="AE70" s="12">
        <f t="shared" si="17"/>
        <v>0</v>
      </c>
      <c r="AF70" s="12">
        <f t="shared" si="6"/>
        <v>0</v>
      </c>
      <c r="AH70" s="12">
        <f t="shared" si="7"/>
        <v>0</v>
      </c>
      <c r="AI70" s="12">
        <f t="shared" si="8"/>
        <v>0</v>
      </c>
      <c r="AK70" s="12">
        <f t="shared" si="9"/>
        <v>0</v>
      </c>
      <c r="AL70" s="12">
        <f t="shared" si="10"/>
        <v>0</v>
      </c>
      <c r="AN70" s="12">
        <f t="shared" si="11"/>
        <v>0</v>
      </c>
      <c r="AO70" s="12">
        <f t="shared" si="12"/>
        <v>0</v>
      </c>
      <c r="AQ70" s="12">
        <f t="shared" si="13"/>
        <v>0</v>
      </c>
      <c r="AR70" s="12">
        <f t="shared" si="14"/>
        <v>0</v>
      </c>
      <c r="AT70" s="12">
        <f t="shared" si="15"/>
        <v>0</v>
      </c>
      <c r="AU70" s="12">
        <f t="shared" si="16"/>
        <v>0</v>
      </c>
    </row>
    <row r="71" spans="2:47" x14ac:dyDescent="0.35">
      <c r="B71" s="12">
        <f t="shared" si="3"/>
        <v>0</v>
      </c>
      <c r="C71" s="15" t="str">
        <f t="shared" si="4"/>
        <v/>
      </c>
      <c r="D71" s="29" t="str">
        <f t="shared" si="0"/>
        <v/>
      </c>
      <c r="E71" s="53"/>
      <c r="F71" s="53"/>
      <c r="G71" s="53"/>
      <c r="H71" s="53"/>
      <c r="I71" s="53"/>
      <c r="J71" s="53"/>
      <c r="K71" s="53"/>
      <c r="L71" s="53"/>
      <c r="M71" s="54"/>
      <c r="N71" s="54"/>
      <c r="O71" s="54"/>
      <c r="P71" s="55"/>
      <c r="Q71" s="79"/>
      <c r="R71" s="78"/>
      <c r="S71" s="78"/>
      <c r="U71" s="7">
        <f t="shared" si="18"/>
        <v>0</v>
      </c>
      <c r="V71" s="7">
        <f t="shared" si="18"/>
        <v>0</v>
      </c>
      <c r="W71" s="7">
        <f t="shared" si="18"/>
        <v>0</v>
      </c>
      <c r="X71" s="7">
        <f t="shared" si="18"/>
        <v>0</v>
      </c>
      <c r="Y71" s="7">
        <f t="shared" si="18"/>
        <v>0</v>
      </c>
      <c r="Z71" s="7">
        <f t="shared" si="18"/>
        <v>0</v>
      </c>
      <c r="AA71" s="7">
        <f t="shared" si="18"/>
        <v>0</v>
      </c>
      <c r="AB71" s="7">
        <f t="shared" si="2"/>
        <v>0</v>
      </c>
      <c r="AC71" s="7">
        <f t="shared" si="5"/>
        <v>0</v>
      </c>
      <c r="AE71" s="12">
        <f t="shared" si="17"/>
        <v>0</v>
      </c>
      <c r="AF71" s="12">
        <f t="shared" si="6"/>
        <v>0</v>
      </c>
      <c r="AH71" s="12">
        <f t="shared" si="7"/>
        <v>0</v>
      </c>
      <c r="AI71" s="12">
        <f t="shared" si="8"/>
        <v>0</v>
      </c>
      <c r="AK71" s="12">
        <f t="shared" si="9"/>
        <v>0</v>
      </c>
      <c r="AL71" s="12">
        <f t="shared" si="10"/>
        <v>0</v>
      </c>
      <c r="AN71" s="12">
        <f t="shared" si="11"/>
        <v>0</v>
      </c>
      <c r="AO71" s="12">
        <f t="shared" si="12"/>
        <v>0</v>
      </c>
      <c r="AQ71" s="12">
        <f t="shared" si="13"/>
        <v>0</v>
      </c>
      <c r="AR71" s="12">
        <f t="shared" si="14"/>
        <v>0</v>
      </c>
      <c r="AT71" s="12">
        <f t="shared" si="15"/>
        <v>0</v>
      </c>
      <c r="AU71" s="12">
        <f t="shared" si="16"/>
        <v>0</v>
      </c>
    </row>
    <row r="72" spans="2:47" x14ac:dyDescent="0.35">
      <c r="B72" s="12">
        <f t="shared" si="3"/>
        <v>0</v>
      </c>
      <c r="C72" s="15" t="str">
        <f t="shared" si="4"/>
        <v/>
      </c>
      <c r="D72" s="29" t="str">
        <f t="shared" si="0"/>
        <v/>
      </c>
      <c r="E72" s="53"/>
      <c r="F72" s="53"/>
      <c r="G72" s="53"/>
      <c r="H72" s="53"/>
      <c r="I72" s="53"/>
      <c r="J72" s="53"/>
      <c r="K72" s="53"/>
      <c r="L72" s="53"/>
      <c r="M72" s="54"/>
      <c r="N72" s="54"/>
      <c r="O72" s="54"/>
      <c r="P72" s="55"/>
      <c r="Q72" s="79"/>
      <c r="R72" s="78"/>
      <c r="S72" s="78"/>
      <c r="U72" s="7">
        <f t="shared" si="18"/>
        <v>0</v>
      </c>
      <c r="V72" s="7">
        <f t="shared" si="18"/>
        <v>0</v>
      </c>
      <c r="W72" s="7">
        <f t="shared" si="18"/>
        <v>0</v>
      </c>
      <c r="X72" s="7">
        <f t="shared" si="18"/>
        <v>0</v>
      </c>
      <c r="Y72" s="7">
        <f t="shared" si="18"/>
        <v>0</v>
      </c>
      <c r="Z72" s="7">
        <f t="shared" si="18"/>
        <v>0</v>
      </c>
      <c r="AA72" s="7">
        <f t="shared" si="18"/>
        <v>0</v>
      </c>
      <c r="AB72" s="7">
        <f t="shared" si="2"/>
        <v>0</v>
      </c>
      <c r="AC72" s="7">
        <f t="shared" si="5"/>
        <v>0</v>
      </c>
      <c r="AE72" s="12">
        <f t="shared" si="17"/>
        <v>0</v>
      </c>
      <c r="AF72" s="12">
        <f t="shared" si="6"/>
        <v>0</v>
      </c>
      <c r="AH72" s="12">
        <f t="shared" si="7"/>
        <v>0</v>
      </c>
      <c r="AI72" s="12">
        <f t="shared" si="8"/>
        <v>0</v>
      </c>
      <c r="AK72" s="12">
        <f t="shared" si="9"/>
        <v>0</v>
      </c>
      <c r="AL72" s="12">
        <f t="shared" si="10"/>
        <v>0</v>
      </c>
      <c r="AN72" s="12">
        <f t="shared" si="11"/>
        <v>0</v>
      </c>
      <c r="AO72" s="12">
        <f t="shared" si="12"/>
        <v>0</v>
      </c>
      <c r="AQ72" s="12">
        <f t="shared" si="13"/>
        <v>0</v>
      </c>
      <c r="AR72" s="12">
        <f t="shared" si="14"/>
        <v>0</v>
      </c>
      <c r="AT72" s="12">
        <f t="shared" si="15"/>
        <v>0</v>
      </c>
      <c r="AU72" s="12">
        <f t="shared" si="16"/>
        <v>0</v>
      </c>
    </row>
    <row r="73" spans="2:47" x14ac:dyDescent="0.35">
      <c r="B73" s="12">
        <f t="shared" si="3"/>
        <v>0</v>
      </c>
      <c r="C73" s="15" t="str">
        <f t="shared" si="4"/>
        <v/>
      </c>
      <c r="D73" s="29" t="str">
        <f t="shared" si="0"/>
        <v/>
      </c>
      <c r="E73" s="53"/>
      <c r="F73" s="53"/>
      <c r="G73" s="53"/>
      <c r="H73" s="53"/>
      <c r="I73" s="53"/>
      <c r="J73" s="53"/>
      <c r="K73" s="53"/>
      <c r="L73" s="53"/>
      <c r="M73" s="54"/>
      <c r="N73" s="54"/>
      <c r="O73" s="54"/>
      <c r="P73" s="55"/>
      <c r="Q73" s="79"/>
      <c r="R73" s="78"/>
      <c r="S73" s="78"/>
      <c r="U73" s="7">
        <f t="shared" si="18"/>
        <v>0</v>
      </c>
      <c r="V73" s="7">
        <f t="shared" si="18"/>
        <v>0</v>
      </c>
      <c r="W73" s="7">
        <f t="shared" si="18"/>
        <v>0</v>
      </c>
      <c r="X73" s="7">
        <f t="shared" si="18"/>
        <v>0</v>
      </c>
      <c r="Y73" s="7">
        <f t="shared" si="18"/>
        <v>0</v>
      </c>
      <c r="Z73" s="7">
        <f t="shared" si="18"/>
        <v>0</v>
      </c>
      <c r="AA73" s="7">
        <f t="shared" si="18"/>
        <v>0</v>
      </c>
      <c r="AB73" s="7">
        <f t="shared" si="2"/>
        <v>0</v>
      </c>
      <c r="AC73" s="7">
        <f t="shared" si="5"/>
        <v>0</v>
      </c>
      <c r="AE73" s="12">
        <f t="shared" si="17"/>
        <v>0</v>
      </c>
      <c r="AF73" s="12">
        <f t="shared" si="6"/>
        <v>0</v>
      </c>
      <c r="AH73" s="12">
        <f t="shared" si="7"/>
        <v>0</v>
      </c>
      <c r="AI73" s="12">
        <f t="shared" si="8"/>
        <v>0</v>
      </c>
      <c r="AK73" s="12">
        <f t="shared" si="9"/>
        <v>0</v>
      </c>
      <c r="AL73" s="12">
        <f t="shared" si="10"/>
        <v>0</v>
      </c>
      <c r="AN73" s="12">
        <f t="shared" si="11"/>
        <v>0</v>
      </c>
      <c r="AO73" s="12">
        <f t="shared" si="12"/>
        <v>0</v>
      </c>
      <c r="AQ73" s="12">
        <f t="shared" si="13"/>
        <v>0</v>
      </c>
      <c r="AR73" s="12">
        <f t="shared" si="14"/>
        <v>0</v>
      </c>
      <c r="AT73" s="12">
        <f t="shared" si="15"/>
        <v>0</v>
      </c>
      <c r="AU73" s="12">
        <f t="shared" si="16"/>
        <v>0</v>
      </c>
    </row>
    <row r="74" spans="2:47" x14ac:dyDescent="0.35">
      <c r="B74" s="12">
        <f t="shared" si="3"/>
        <v>0</v>
      </c>
      <c r="C74" s="15" t="str">
        <f t="shared" si="4"/>
        <v/>
      </c>
      <c r="D74" s="29" t="str">
        <f t="shared" si="0"/>
        <v/>
      </c>
      <c r="E74" s="53"/>
      <c r="F74" s="53"/>
      <c r="G74" s="53"/>
      <c r="H74" s="53"/>
      <c r="I74" s="53"/>
      <c r="J74" s="53"/>
      <c r="K74" s="53"/>
      <c r="L74" s="53"/>
      <c r="M74" s="54"/>
      <c r="N74" s="54"/>
      <c r="O74" s="54"/>
      <c r="P74" s="55"/>
      <c r="Q74" s="79"/>
      <c r="R74" s="78"/>
      <c r="S74" s="78"/>
      <c r="U74" s="7">
        <f t="shared" si="18"/>
        <v>0</v>
      </c>
      <c r="V74" s="7">
        <f t="shared" si="18"/>
        <v>0</v>
      </c>
      <c r="W74" s="7">
        <f t="shared" si="18"/>
        <v>0</v>
      </c>
      <c r="X74" s="7">
        <f t="shared" si="18"/>
        <v>0</v>
      </c>
      <c r="Y74" s="7">
        <f t="shared" si="18"/>
        <v>0</v>
      </c>
      <c r="Z74" s="7">
        <f t="shared" si="18"/>
        <v>0</v>
      </c>
      <c r="AA74" s="7">
        <f t="shared" si="18"/>
        <v>0</v>
      </c>
      <c r="AB74" s="7">
        <f t="shared" si="2"/>
        <v>0</v>
      </c>
      <c r="AC74" s="7">
        <f t="shared" si="5"/>
        <v>0</v>
      </c>
      <c r="AE74" s="12">
        <f t="shared" si="17"/>
        <v>0</v>
      </c>
      <c r="AF74" s="12">
        <f t="shared" si="6"/>
        <v>0</v>
      </c>
      <c r="AH74" s="12">
        <f t="shared" si="7"/>
        <v>0</v>
      </c>
      <c r="AI74" s="12">
        <f t="shared" si="8"/>
        <v>0</v>
      </c>
      <c r="AK74" s="12">
        <f t="shared" si="9"/>
        <v>0</v>
      </c>
      <c r="AL74" s="12">
        <f t="shared" si="10"/>
        <v>0</v>
      </c>
      <c r="AN74" s="12">
        <f t="shared" si="11"/>
        <v>0</v>
      </c>
      <c r="AO74" s="12">
        <f t="shared" si="12"/>
        <v>0</v>
      </c>
      <c r="AQ74" s="12">
        <f t="shared" si="13"/>
        <v>0</v>
      </c>
      <c r="AR74" s="12">
        <f t="shared" si="14"/>
        <v>0</v>
      </c>
      <c r="AT74" s="12">
        <f t="shared" si="15"/>
        <v>0</v>
      </c>
      <c r="AU74" s="12">
        <f t="shared" si="16"/>
        <v>0</v>
      </c>
    </row>
    <row r="75" spans="2:47" x14ac:dyDescent="0.35">
      <c r="B75" s="12">
        <f t="shared" si="3"/>
        <v>0</v>
      </c>
      <c r="C75" s="15" t="str">
        <f t="shared" si="4"/>
        <v/>
      </c>
      <c r="D75" s="29" t="str">
        <f t="shared" si="0"/>
        <v/>
      </c>
      <c r="E75" s="53"/>
      <c r="F75" s="53"/>
      <c r="G75" s="53"/>
      <c r="H75" s="53"/>
      <c r="I75" s="53"/>
      <c r="J75" s="53"/>
      <c r="K75" s="53"/>
      <c r="L75" s="53"/>
      <c r="M75" s="54"/>
      <c r="N75" s="54"/>
      <c r="O75" s="54"/>
      <c r="P75" s="55"/>
      <c r="Q75" s="79"/>
      <c r="R75" s="78"/>
      <c r="S75" s="78"/>
      <c r="U75" s="7">
        <f t="shared" si="18"/>
        <v>0</v>
      </c>
      <c r="V75" s="7">
        <f t="shared" si="18"/>
        <v>0</v>
      </c>
      <c r="W75" s="7">
        <f t="shared" si="18"/>
        <v>0</v>
      </c>
      <c r="X75" s="7">
        <f t="shared" si="18"/>
        <v>0</v>
      </c>
      <c r="Y75" s="7">
        <f t="shared" si="18"/>
        <v>0</v>
      </c>
      <c r="Z75" s="7">
        <f t="shared" si="18"/>
        <v>0</v>
      </c>
      <c r="AA75" s="7">
        <f t="shared" si="18"/>
        <v>0</v>
      </c>
      <c r="AB75" s="7">
        <f t="shared" si="2"/>
        <v>0</v>
      </c>
      <c r="AC75" s="7">
        <f t="shared" si="5"/>
        <v>0</v>
      </c>
      <c r="AE75" s="12">
        <f t="shared" si="17"/>
        <v>0</v>
      </c>
      <c r="AF75" s="12">
        <f t="shared" si="6"/>
        <v>0</v>
      </c>
      <c r="AH75" s="12">
        <f t="shared" si="7"/>
        <v>0</v>
      </c>
      <c r="AI75" s="12">
        <f t="shared" si="8"/>
        <v>0</v>
      </c>
      <c r="AK75" s="12">
        <f t="shared" si="9"/>
        <v>0</v>
      </c>
      <c r="AL75" s="12">
        <f t="shared" si="10"/>
        <v>0</v>
      </c>
      <c r="AN75" s="12">
        <f t="shared" si="11"/>
        <v>0</v>
      </c>
      <c r="AO75" s="12">
        <f t="shared" si="12"/>
        <v>0</v>
      </c>
      <c r="AQ75" s="12">
        <f t="shared" si="13"/>
        <v>0</v>
      </c>
      <c r="AR75" s="12">
        <f t="shared" si="14"/>
        <v>0</v>
      </c>
      <c r="AT75" s="12">
        <f t="shared" si="15"/>
        <v>0</v>
      </c>
      <c r="AU75" s="12">
        <f t="shared" si="16"/>
        <v>0</v>
      </c>
    </row>
    <row r="76" spans="2:47" x14ac:dyDescent="0.35">
      <c r="B76" s="12">
        <f t="shared" si="3"/>
        <v>0</v>
      </c>
      <c r="C76" s="15" t="str">
        <f t="shared" si="4"/>
        <v/>
      </c>
      <c r="D76" s="29" t="str">
        <f t="shared" si="0"/>
        <v/>
      </c>
      <c r="E76" s="53"/>
      <c r="F76" s="53"/>
      <c r="G76" s="53"/>
      <c r="H76" s="53"/>
      <c r="I76" s="53"/>
      <c r="J76" s="53"/>
      <c r="K76" s="53"/>
      <c r="L76" s="53"/>
      <c r="M76" s="54"/>
      <c r="N76" s="54"/>
      <c r="O76" s="54"/>
      <c r="P76" s="55"/>
      <c r="Q76" s="79"/>
      <c r="R76" s="78"/>
      <c r="S76" s="78"/>
      <c r="U76" s="7">
        <f t="shared" si="18"/>
        <v>0</v>
      </c>
      <c r="V76" s="7">
        <f t="shared" si="18"/>
        <v>0</v>
      </c>
      <c r="W76" s="7">
        <f t="shared" si="18"/>
        <v>0</v>
      </c>
      <c r="X76" s="7">
        <f t="shared" si="18"/>
        <v>0</v>
      </c>
      <c r="Y76" s="7">
        <f t="shared" si="18"/>
        <v>0</v>
      </c>
      <c r="Z76" s="7">
        <f t="shared" si="18"/>
        <v>0</v>
      </c>
      <c r="AA76" s="7">
        <f t="shared" si="18"/>
        <v>0</v>
      </c>
      <c r="AB76" s="7">
        <f t="shared" si="2"/>
        <v>0</v>
      </c>
      <c r="AC76" s="7">
        <f t="shared" si="5"/>
        <v>0</v>
      </c>
      <c r="AE76" s="12">
        <f t="shared" si="17"/>
        <v>0</v>
      </c>
      <c r="AF76" s="12">
        <f t="shared" si="6"/>
        <v>0</v>
      </c>
      <c r="AH76" s="12">
        <f t="shared" si="7"/>
        <v>0</v>
      </c>
      <c r="AI76" s="12">
        <f t="shared" si="8"/>
        <v>0</v>
      </c>
      <c r="AK76" s="12">
        <f t="shared" si="9"/>
        <v>0</v>
      </c>
      <c r="AL76" s="12">
        <f t="shared" si="10"/>
        <v>0</v>
      </c>
      <c r="AN76" s="12">
        <f t="shared" si="11"/>
        <v>0</v>
      </c>
      <c r="AO76" s="12">
        <f t="shared" si="12"/>
        <v>0</v>
      </c>
      <c r="AQ76" s="12">
        <f t="shared" si="13"/>
        <v>0</v>
      </c>
      <c r="AR76" s="12">
        <f t="shared" si="14"/>
        <v>0</v>
      </c>
      <c r="AT76" s="12">
        <f t="shared" si="15"/>
        <v>0</v>
      </c>
      <c r="AU76" s="12">
        <f t="shared" si="16"/>
        <v>0</v>
      </c>
    </row>
    <row r="77" spans="2:47" x14ac:dyDescent="0.35">
      <c r="B77" s="12">
        <f t="shared" si="3"/>
        <v>0</v>
      </c>
      <c r="C77" s="15" t="str">
        <f t="shared" si="4"/>
        <v/>
      </c>
      <c r="D77" s="29" t="str">
        <f t="shared" si="0"/>
        <v/>
      </c>
      <c r="E77" s="53"/>
      <c r="F77" s="53"/>
      <c r="G77" s="53"/>
      <c r="H77" s="53"/>
      <c r="I77" s="53"/>
      <c r="J77" s="53"/>
      <c r="K77" s="53"/>
      <c r="L77" s="53"/>
      <c r="M77" s="54"/>
      <c r="N77" s="54"/>
      <c r="O77" s="54"/>
      <c r="P77" s="55"/>
      <c r="Q77" s="79"/>
      <c r="R77" s="78"/>
      <c r="S77" s="78"/>
      <c r="U77" s="7">
        <f t="shared" si="18"/>
        <v>0</v>
      </c>
      <c r="V77" s="7">
        <f t="shared" si="18"/>
        <v>0</v>
      </c>
      <c r="W77" s="7">
        <f t="shared" si="18"/>
        <v>0</v>
      </c>
      <c r="X77" s="7">
        <f t="shared" si="18"/>
        <v>0</v>
      </c>
      <c r="Y77" s="7">
        <f t="shared" si="18"/>
        <v>0</v>
      </c>
      <c r="Z77" s="7">
        <f t="shared" si="18"/>
        <v>0</v>
      </c>
      <c r="AA77" s="7">
        <f t="shared" si="18"/>
        <v>0</v>
      </c>
      <c r="AB77" s="7">
        <f t="shared" si="2"/>
        <v>0</v>
      </c>
      <c r="AC77" s="7">
        <f t="shared" si="5"/>
        <v>0</v>
      </c>
      <c r="AE77" s="12">
        <f t="shared" si="17"/>
        <v>0</v>
      </c>
      <c r="AF77" s="12">
        <f t="shared" si="6"/>
        <v>0</v>
      </c>
      <c r="AH77" s="12">
        <f t="shared" si="7"/>
        <v>0</v>
      </c>
      <c r="AI77" s="12">
        <f t="shared" si="8"/>
        <v>0</v>
      </c>
      <c r="AK77" s="12">
        <f t="shared" si="9"/>
        <v>0</v>
      </c>
      <c r="AL77" s="12">
        <f t="shared" si="10"/>
        <v>0</v>
      </c>
      <c r="AN77" s="12">
        <f t="shared" si="11"/>
        <v>0</v>
      </c>
      <c r="AO77" s="12">
        <f t="shared" si="12"/>
        <v>0</v>
      </c>
      <c r="AQ77" s="12">
        <f t="shared" si="13"/>
        <v>0</v>
      </c>
      <c r="AR77" s="12">
        <f t="shared" si="14"/>
        <v>0</v>
      </c>
      <c r="AT77" s="12">
        <f t="shared" si="15"/>
        <v>0</v>
      </c>
      <c r="AU77" s="12">
        <f t="shared" si="16"/>
        <v>0</v>
      </c>
    </row>
    <row r="78" spans="2:47" x14ac:dyDescent="0.35">
      <c r="B78" s="12">
        <f t="shared" si="3"/>
        <v>0</v>
      </c>
      <c r="C78" s="15" t="str">
        <f t="shared" si="4"/>
        <v/>
      </c>
      <c r="D78" s="29" t="str">
        <f t="shared" si="0"/>
        <v/>
      </c>
      <c r="E78" s="53"/>
      <c r="F78" s="53"/>
      <c r="G78" s="53"/>
      <c r="H78" s="53"/>
      <c r="I78" s="53"/>
      <c r="J78" s="53"/>
      <c r="K78" s="53"/>
      <c r="L78" s="53"/>
      <c r="M78" s="54"/>
      <c r="N78" s="54"/>
      <c r="O78" s="54"/>
      <c r="P78" s="55"/>
      <c r="Q78" s="79"/>
      <c r="R78" s="78"/>
      <c r="S78" s="78"/>
      <c r="U78" s="7">
        <f t="shared" si="18"/>
        <v>0</v>
      </c>
      <c r="V78" s="7">
        <f t="shared" si="18"/>
        <v>0</v>
      </c>
      <c r="W78" s="7">
        <f t="shared" si="18"/>
        <v>0</v>
      </c>
      <c r="X78" s="7">
        <f t="shared" si="18"/>
        <v>0</v>
      </c>
      <c r="Y78" s="7">
        <f t="shared" si="18"/>
        <v>0</v>
      </c>
      <c r="Z78" s="7">
        <f t="shared" si="18"/>
        <v>0</v>
      </c>
      <c r="AA78" s="7">
        <f t="shared" si="18"/>
        <v>0</v>
      </c>
      <c r="AB78" s="7">
        <f t="shared" si="2"/>
        <v>0</v>
      </c>
      <c r="AC78" s="7">
        <f t="shared" si="5"/>
        <v>0</v>
      </c>
      <c r="AE78" s="12">
        <f t="shared" si="17"/>
        <v>0</v>
      </c>
      <c r="AF78" s="12">
        <f t="shared" si="6"/>
        <v>0</v>
      </c>
      <c r="AH78" s="12">
        <f t="shared" si="7"/>
        <v>0</v>
      </c>
      <c r="AI78" s="12">
        <f t="shared" si="8"/>
        <v>0</v>
      </c>
      <c r="AK78" s="12">
        <f t="shared" si="9"/>
        <v>0</v>
      </c>
      <c r="AL78" s="12">
        <f t="shared" si="10"/>
        <v>0</v>
      </c>
      <c r="AN78" s="12">
        <f t="shared" si="11"/>
        <v>0</v>
      </c>
      <c r="AO78" s="12">
        <f t="shared" si="12"/>
        <v>0</v>
      </c>
      <c r="AQ78" s="12">
        <f t="shared" si="13"/>
        <v>0</v>
      </c>
      <c r="AR78" s="12">
        <f t="shared" si="14"/>
        <v>0</v>
      </c>
      <c r="AT78" s="12">
        <f t="shared" si="15"/>
        <v>0</v>
      </c>
      <c r="AU78" s="12">
        <f t="shared" si="16"/>
        <v>0</v>
      </c>
    </row>
    <row r="79" spans="2:47" x14ac:dyDescent="0.35">
      <c r="B79" s="12">
        <f t="shared" si="3"/>
        <v>0</v>
      </c>
      <c r="C79" s="15" t="str">
        <f t="shared" si="4"/>
        <v/>
      </c>
      <c r="D79" s="29" t="str">
        <f t="shared" si="0"/>
        <v/>
      </c>
      <c r="E79" s="53"/>
      <c r="F79" s="53"/>
      <c r="G79" s="53"/>
      <c r="H79" s="53"/>
      <c r="I79" s="53"/>
      <c r="J79" s="53"/>
      <c r="K79" s="53"/>
      <c r="L79" s="53"/>
      <c r="M79" s="54"/>
      <c r="N79" s="54"/>
      <c r="O79" s="54"/>
      <c r="P79" s="55"/>
      <c r="Q79" s="79"/>
      <c r="R79" s="78"/>
      <c r="S79" s="78"/>
      <c r="U79" s="7">
        <f t="shared" si="18"/>
        <v>0</v>
      </c>
      <c r="V79" s="7">
        <f t="shared" si="18"/>
        <v>0</v>
      </c>
      <c r="W79" s="7">
        <f t="shared" si="18"/>
        <v>0</v>
      </c>
      <c r="X79" s="7">
        <f t="shared" si="18"/>
        <v>0</v>
      </c>
      <c r="Y79" s="7">
        <f t="shared" si="18"/>
        <v>0</v>
      </c>
      <c r="Z79" s="7">
        <f t="shared" si="18"/>
        <v>0</v>
      </c>
      <c r="AA79" s="7">
        <f t="shared" si="18"/>
        <v>0</v>
      </c>
      <c r="AB79" s="7">
        <f t="shared" si="2"/>
        <v>0</v>
      </c>
      <c r="AC79" s="7">
        <f t="shared" si="5"/>
        <v>0</v>
      </c>
      <c r="AE79" s="12">
        <f t="shared" si="17"/>
        <v>0</v>
      </c>
      <c r="AF79" s="12">
        <f t="shared" si="6"/>
        <v>0</v>
      </c>
      <c r="AH79" s="12">
        <f t="shared" si="7"/>
        <v>0</v>
      </c>
      <c r="AI79" s="12">
        <f t="shared" si="8"/>
        <v>0</v>
      </c>
      <c r="AK79" s="12">
        <f t="shared" si="9"/>
        <v>0</v>
      </c>
      <c r="AL79" s="12">
        <f t="shared" si="10"/>
        <v>0</v>
      </c>
      <c r="AN79" s="12">
        <f t="shared" si="11"/>
        <v>0</v>
      </c>
      <c r="AO79" s="12">
        <f t="shared" si="12"/>
        <v>0</v>
      </c>
      <c r="AQ79" s="12">
        <f t="shared" si="13"/>
        <v>0</v>
      </c>
      <c r="AR79" s="12">
        <f t="shared" si="14"/>
        <v>0</v>
      </c>
      <c r="AT79" s="12">
        <f t="shared" si="15"/>
        <v>0</v>
      </c>
      <c r="AU79" s="12">
        <f t="shared" si="16"/>
        <v>0</v>
      </c>
    </row>
    <row r="80" spans="2:47" x14ac:dyDescent="0.35">
      <c r="B80" s="12">
        <f t="shared" si="3"/>
        <v>0</v>
      </c>
      <c r="C80" s="15" t="str">
        <f t="shared" si="4"/>
        <v/>
      </c>
      <c r="D80" s="29" t="str">
        <f t="shared" si="0"/>
        <v/>
      </c>
      <c r="E80" s="53"/>
      <c r="F80" s="53"/>
      <c r="G80" s="53"/>
      <c r="H80" s="53"/>
      <c r="I80" s="53"/>
      <c r="J80" s="53"/>
      <c r="K80" s="53"/>
      <c r="L80" s="53"/>
      <c r="M80" s="54"/>
      <c r="N80" s="54"/>
      <c r="O80" s="54"/>
      <c r="P80" s="55"/>
      <c r="Q80" s="79"/>
      <c r="R80" s="78"/>
      <c r="S80" s="78"/>
      <c r="U80" s="7">
        <f t="shared" si="18"/>
        <v>0</v>
      </c>
      <c r="V80" s="7">
        <f t="shared" si="18"/>
        <v>0</v>
      </c>
      <c r="W80" s="7">
        <f t="shared" si="18"/>
        <v>0</v>
      </c>
      <c r="X80" s="7">
        <f t="shared" si="18"/>
        <v>0</v>
      </c>
      <c r="Y80" s="7">
        <f t="shared" si="18"/>
        <v>0</v>
      </c>
      <c r="Z80" s="7">
        <f t="shared" si="18"/>
        <v>0</v>
      </c>
      <c r="AA80" s="7">
        <f t="shared" si="18"/>
        <v>0</v>
      </c>
      <c r="AB80" s="7">
        <f t="shared" si="2"/>
        <v>0</v>
      </c>
      <c r="AC80" s="7">
        <f t="shared" si="5"/>
        <v>0</v>
      </c>
      <c r="AE80" s="12">
        <f t="shared" si="17"/>
        <v>0</v>
      </c>
      <c r="AF80" s="12">
        <f t="shared" si="6"/>
        <v>0</v>
      </c>
      <c r="AH80" s="12">
        <f t="shared" si="7"/>
        <v>0</v>
      </c>
      <c r="AI80" s="12">
        <f t="shared" si="8"/>
        <v>0</v>
      </c>
      <c r="AK80" s="12">
        <f t="shared" si="9"/>
        <v>0</v>
      </c>
      <c r="AL80" s="12">
        <f t="shared" si="10"/>
        <v>0</v>
      </c>
      <c r="AN80" s="12">
        <f t="shared" si="11"/>
        <v>0</v>
      </c>
      <c r="AO80" s="12">
        <f t="shared" si="12"/>
        <v>0</v>
      </c>
      <c r="AQ80" s="12">
        <f t="shared" si="13"/>
        <v>0</v>
      </c>
      <c r="AR80" s="12">
        <f t="shared" si="14"/>
        <v>0</v>
      </c>
      <c r="AT80" s="12">
        <f t="shared" si="15"/>
        <v>0</v>
      </c>
      <c r="AU80" s="12">
        <f t="shared" si="16"/>
        <v>0</v>
      </c>
    </row>
    <row r="81" spans="2:47" x14ac:dyDescent="0.35">
      <c r="B81" s="12">
        <f t="shared" si="3"/>
        <v>0</v>
      </c>
      <c r="C81" s="15" t="str">
        <f t="shared" si="4"/>
        <v/>
      </c>
      <c r="D81" s="29" t="str">
        <f t="shared" si="0"/>
        <v/>
      </c>
      <c r="E81" s="53"/>
      <c r="F81" s="53"/>
      <c r="G81" s="53"/>
      <c r="H81" s="53"/>
      <c r="I81" s="53"/>
      <c r="J81" s="53"/>
      <c r="K81" s="53"/>
      <c r="L81" s="53"/>
      <c r="M81" s="54"/>
      <c r="N81" s="54"/>
      <c r="O81" s="54"/>
      <c r="P81" s="55"/>
      <c r="Q81" s="79"/>
      <c r="R81" s="78"/>
      <c r="S81" s="78"/>
      <c r="U81" s="7">
        <f t="shared" si="18"/>
        <v>0</v>
      </c>
      <c r="V81" s="7">
        <f t="shared" si="18"/>
        <v>0</v>
      </c>
      <c r="W81" s="7">
        <f t="shared" si="18"/>
        <v>0</v>
      </c>
      <c r="X81" s="7">
        <f t="shared" si="18"/>
        <v>0</v>
      </c>
      <c r="Y81" s="7">
        <f t="shared" si="18"/>
        <v>0</v>
      </c>
      <c r="Z81" s="7">
        <f t="shared" si="18"/>
        <v>0</v>
      </c>
      <c r="AA81" s="7">
        <f t="shared" si="18"/>
        <v>0</v>
      </c>
      <c r="AB81" s="7">
        <f t="shared" si="2"/>
        <v>0</v>
      </c>
      <c r="AC81" s="7">
        <f t="shared" si="5"/>
        <v>0</v>
      </c>
      <c r="AE81" s="12">
        <f t="shared" si="17"/>
        <v>0</v>
      </c>
      <c r="AF81" s="12">
        <f t="shared" si="6"/>
        <v>0</v>
      </c>
      <c r="AH81" s="12">
        <f t="shared" si="7"/>
        <v>0</v>
      </c>
      <c r="AI81" s="12">
        <f t="shared" si="8"/>
        <v>0</v>
      </c>
      <c r="AK81" s="12">
        <f t="shared" si="9"/>
        <v>0</v>
      </c>
      <c r="AL81" s="12">
        <f t="shared" si="10"/>
        <v>0</v>
      </c>
      <c r="AN81" s="12">
        <f t="shared" si="11"/>
        <v>0</v>
      </c>
      <c r="AO81" s="12">
        <f t="shared" si="12"/>
        <v>0</v>
      </c>
      <c r="AQ81" s="12">
        <f t="shared" si="13"/>
        <v>0</v>
      </c>
      <c r="AR81" s="12">
        <f t="shared" si="14"/>
        <v>0</v>
      </c>
      <c r="AT81" s="12">
        <f t="shared" si="15"/>
        <v>0</v>
      </c>
      <c r="AU81" s="12">
        <f t="shared" si="16"/>
        <v>0</v>
      </c>
    </row>
    <row r="82" spans="2:47" x14ac:dyDescent="0.35">
      <c r="B82" s="12">
        <f t="shared" si="3"/>
        <v>0</v>
      </c>
      <c r="C82" s="15" t="str">
        <f t="shared" si="4"/>
        <v/>
      </c>
      <c r="D82" s="29" t="str">
        <f t="shared" si="0"/>
        <v/>
      </c>
      <c r="E82" s="53"/>
      <c r="F82" s="53"/>
      <c r="G82" s="53"/>
      <c r="H82" s="53"/>
      <c r="I82" s="53"/>
      <c r="J82" s="53"/>
      <c r="K82" s="53"/>
      <c r="L82" s="53"/>
      <c r="M82" s="54"/>
      <c r="N82" s="54"/>
      <c r="O82" s="54"/>
      <c r="P82" s="55"/>
      <c r="Q82" s="79"/>
      <c r="R82" s="78"/>
      <c r="S82" s="78"/>
      <c r="U82" s="7">
        <f t="shared" si="18"/>
        <v>0</v>
      </c>
      <c r="V82" s="7">
        <f t="shared" si="18"/>
        <v>0</v>
      </c>
      <c r="W82" s="7">
        <f t="shared" si="18"/>
        <v>0</v>
      </c>
      <c r="X82" s="7">
        <f t="shared" si="18"/>
        <v>0</v>
      </c>
      <c r="Y82" s="7">
        <f t="shared" si="18"/>
        <v>0</v>
      </c>
      <c r="Z82" s="7">
        <f t="shared" si="18"/>
        <v>0</v>
      </c>
      <c r="AA82" s="7">
        <f t="shared" si="18"/>
        <v>0</v>
      </c>
      <c r="AB82" s="7">
        <f t="shared" si="2"/>
        <v>0</v>
      </c>
      <c r="AC82" s="7">
        <f t="shared" si="5"/>
        <v>0</v>
      </c>
      <c r="AE82" s="12">
        <f t="shared" si="17"/>
        <v>0</v>
      </c>
      <c r="AF82" s="12">
        <f t="shared" si="6"/>
        <v>0</v>
      </c>
      <c r="AH82" s="12">
        <f t="shared" si="7"/>
        <v>0</v>
      </c>
      <c r="AI82" s="12">
        <f t="shared" si="8"/>
        <v>0</v>
      </c>
      <c r="AK82" s="12">
        <f t="shared" si="9"/>
        <v>0</v>
      </c>
      <c r="AL82" s="12">
        <f t="shared" si="10"/>
        <v>0</v>
      </c>
      <c r="AN82" s="12">
        <f t="shared" si="11"/>
        <v>0</v>
      </c>
      <c r="AO82" s="12">
        <f t="shared" si="12"/>
        <v>0</v>
      </c>
      <c r="AQ82" s="12">
        <f t="shared" si="13"/>
        <v>0</v>
      </c>
      <c r="AR82" s="12">
        <f t="shared" si="14"/>
        <v>0</v>
      </c>
      <c r="AT82" s="12">
        <f t="shared" si="15"/>
        <v>0</v>
      </c>
      <c r="AU82" s="12">
        <f t="shared" si="16"/>
        <v>0</v>
      </c>
    </row>
    <row r="83" spans="2:47" x14ac:dyDescent="0.35">
      <c r="B83" s="12">
        <f t="shared" si="3"/>
        <v>0</v>
      </c>
      <c r="C83" s="15" t="str">
        <f t="shared" si="4"/>
        <v/>
      </c>
      <c r="D83" s="29" t="str">
        <f t="shared" si="0"/>
        <v/>
      </c>
      <c r="E83" s="53"/>
      <c r="F83" s="53"/>
      <c r="G83" s="53"/>
      <c r="H83" s="53"/>
      <c r="I83" s="53"/>
      <c r="J83" s="53"/>
      <c r="K83" s="53"/>
      <c r="L83" s="53"/>
      <c r="M83" s="54"/>
      <c r="N83" s="54"/>
      <c r="O83" s="54"/>
      <c r="P83" s="55"/>
      <c r="Q83" s="79"/>
      <c r="R83" s="78"/>
      <c r="S83" s="78"/>
      <c r="U83" s="7">
        <f t="shared" si="18"/>
        <v>0</v>
      </c>
      <c r="V83" s="7">
        <f t="shared" si="18"/>
        <v>0</v>
      </c>
      <c r="W83" s="7">
        <f t="shared" si="18"/>
        <v>0</v>
      </c>
      <c r="X83" s="7">
        <f t="shared" si="18"/>
        <v>0</v>
      </c>
      <c r="Y83" s="7">
        <f t="shared" si="18"/>
        <v>0</v>
      </c>
      <c r="Z83" s="7">
        <f t="shared" si="18"/>
        <v>0</v>
      </c>
      <c r="AA83" s="7">
        <f t="shared" si="18"/>
        <v>0</v>
      </c>
      <c r="AB83" s="7">
        <f t="shared" si="2"/>
        <v>0</v>
      </c>
      <c r="AC83" s="7">
        <f t="shared" si="5"/>
        <v>0</v>
      </c>
      <c r="AE83" s="12">
        <f t="shared" si="17"/>
        <v>0</v>
      </c>
      <c r="AF83" s="12">
        <f t="shared" si="6"/>
        <v>0</v>
      </c>
      <c r="AH83" s="12">
        <f t="shared" si="7"/>
        <v>0</v>
      </c>
      <c r="AI83" s="12">
        <f t="shared" si="8"/>
        <v>0</v>
      </c>
      <c r="AK83" s="12">
        <f t="shared" si="9"/>
        <v>0</v>
      </c>
      <c r="AL83" s="12">
        <f t="shared" si="10"/>
        <v>0</v>
      </c>
      <c r="AN83" s="12">
        <f t="shared" si="11"/>
        <v>0</v>
      </c>
      <c r="AO83" s="12">
        <f t="shared" si="12"/>
        <v>0</v>
      </c>
      <c r="AQ83" s="12">
        <f t="shared" si="13"/>
        <v>0</v>
      </c>
      <c r="AR83" s="12">
        <f t="shared" si="14"/>
        <v>0</v>
      </c>
      <c r="AT83" s="12">
        <f t="shared" si="15"/>
        <v>0</v>
      </c>
      <c r="AU83" s="12">
        <f t="shared" si="16"/>
        <v>0</v>
      </c>
    </row>
    <row r="84" spans="2:47" x14ac:dyDescent="0.35">
      <c r="B84" s="12">
        <f t="shared" si="3"/>
        <v>0</v>
      </c>
      <c r="C84" s="15" t="str">
        <f t="shared" si="4"/>
        <v/>
      </c>
      <c r="D84" s="29" t="str">
        <f t="shared" si="0"/>
        <v/>
      </c>
      <c r="E84" s="53"/>
      <c r="F84" s="53"/>
      <c r="G84" s="53"/>
      <c r="H84" s="53"/>
      <c r="I84" s="53"/>
      <c r="J84" s="53"/>
      <c r="K84" s="53"/>
      <c r="L84" s="53"/>
      <c r="M84" s="54"/>
      <c r="N84" s="54"/>
      <c r="O84" s="54"/>
      <c r="P84" s="55"/>
      <c r="Q84" s="79"/>
      <c r="R84" s="78"/>
      <c r="S84" s="78"/>
      <c r="U84" s="7">
        <f t="shared" si="18"/>
        <v>0</v>
      </c>
      <c r="V84" s="7">
        <f t="shared" si="18"/>
        <v>0</v>
      </c>
      <c r="W84" s="7">
        <f t="shared" si="18"/>
        <v>0</v>
      </c>
      <c r="X84" s="7">
        <f t="shared" si="18"/>
        <v>0</v>
      </c>
      <c r="Y84" s="7">
        <f t="shared" si="18"/>
        <v>0</v>
      </c>
      <c r="Z84" s="7">
        <f t="shared" si="18"/>
        <v>0</v>
      </c>
      <c r="AA84" s="7">
        <f t="shared" si="18"/>
        <v>0</v>
      </c>
      <c r="AB84" s="7">
        <f t="shared" si="2"/>
        <v>0</v>
      </c>
      <c r="AC84" s="7">
        <f t="shared" si="5"/>
        <v>0</v>
      </c>
      <c r="AE84" s="12">
        <f t="shared" si="17"/>
        <v>0</v>
      </c>
      <c r="AF84" s="12">
        <f t="shared" si="6"/>
        <v>0</v>
      </c>
      <c r="AH84" s="12">
        <f t="shared" si="7"/>
        <v>0</v>
      </c>
      <c r="AI84" s="12">
        <f t="shared" si="8"/>
        <v>0</v>
      </c>
      <c r="AK84" s="12">
        <f t="shared" si="9"/>
        <v>0</v>
      </c>
      <c r="AL84" s="12">
        <f t="shared" si="10"/>
        <v>0</v>
      </c>
      <c r="AN84" s="12">
        <f t="shared" si="11"/>
        <v>0</v>
      </c>
      <c r="AO84" s="12">
        <f t="shared" si="12"/>
        <v>0</v>
      </c>
      <c r="AQ84" s="12">
        <f t="shared" si="13"/>
        <v>0</v>
      </c>
      <c r="AR84" s="12">
        <f t="shared" si="14"/>
        <v>0</v>
      </c>
      <c r="AT84" s="12">
        <f t="shared" si="15"/>
        <v>0</v>
      </c>
      <c r="AU84" s="12">
        <f t="shared" si="16"/>
        <v>0</v>
      </c>
    </row>
    <row r="85" spans="2:47" x14ac:dyDescent="0.35">
      <c r="B85" s="12">
        <f t="shared" si="3"/>
        <v>0</v>
      </c>
      <c r="C85" s="15" t="str">
        <f t="shared" si="4"/>
        <v/>
      </c>
      <c r="D85" s="29" t="str">
        <f t="shared" si="0"/>
        <v/>
      </c>
      <c r="E85" s="53"/>
      <c r="F85" s="53"/>
      <c r="G85" s="53"/>
      <c r="H85" s="53"/>
      <c r="I85" s="53"/>
      <c r="J85" s="53"/>
      <c r="K85" s="53"/>
      <c r="L85" s="53"/>
      <c r="M85" s="54"/>
      <c r="N85" s="54"/>
      <c r="O85" s="54"/>
      <c r="P85" s="55"/>
      <c r="Q85" s="79"/>
      <c r="R85" s="78"/>
      <c r="S85" s="78"/>
      <c r="U85" s="7">
        <f t="shared" si="18"/>
        <v>0</v>
      </c>
      <c r="V85" s="7">
        <f t="shared" si="18"/>
        <v>0</v>
      </c>
      <c r="W85" s="7">
        <f t="shared" si="18"/>
        <v>0</v>
      </c>
      <c r="X85" s="7">
        <f t="shared" si="18"/>
        <v>0</v>
      </c>
      <c r="Y85" s="7">
        <f t="shared" si="18"/>
        <v>0</v>
      </c>
      <c r="Z85" s="7">
        <f t="shared" si="18"/>
        <v>0</v>
      </c>
      <c r="AA85" s="7">
        <f t="shared" si="18"/>
        <v>0</v>
      </c>
      <c r="AB85" s="7">
        <f t="shared" si="2"/>
        <v>0</v>
      </c>
      <c r="AC85" s="7">
        <f t="shared" si="5"/>
        <v>0</v>
      </c>
      <c r="AE85" s="12">
        <f t="shared" si="17"/>
        <v>0</v>
      </c>
      <c r="AF85" s="12">
        <f t="shared" si="6"/>
        <v>0</v>
      </c>
      <c r="AH85" s="12">
        <f t="shared" si="7"/>
        <v>0</v>
      </c>
      <c r="AI85" s="12">
        <f t="shared" si="8"/>
        <v>0</v>
      </c>
      <c r="AK85" s="12">
        <f t="shared" si="9"/>
        <v>0</v>
      </c>
      <c r="AL85" s="12">
        <f t="shared" si="10"/>
        <v>0</v>
      </c>
      <c r="AN85" s="12">
        <f t="shared" si="11"/>
        <v>0</v>
      </c>
      <c r="AO85" s="12">
        <f t="shared" si="12"/>
        <v>0</v>
      </c>
      <c r="AQ85" s="12">
        <f t="shared" si="13"/>
        <v>0</v>
      </c>
      <c r="AR85" s="12">
        <f t="shared" si="14"/>
        <v>0</v>
      </c>
      <c r="AT85" s="12">
        <f t="shared" si="15"/>
        <v>0</v>
      </c>
      <c r="AU85" s="12">
        <f t="shared" si="16"/>
        <v>0</v>
      </c>
    </row>
    <row r="86" spans="2:47" x14ac:dyDescent="0.35">
      <c r="B86" s="12">
        <f t="shared" si="3"/>
        <v>0</v>
      </c>
      <c r="C86" s="15" t="str">
        <f t="shared" si="4"/>
        <v/>
      </c>
      <c r="D86" s="29" t="str">
        <f t="shared" si="0"/>
        <v/>
      </c>
      <c r="E86" s="53"/>
      <c r="F86" s="53"/>
      <c r="G86" s="53"/>
      <c r="H86" s="53"/>
      <c r="I86" s="53"/>
      <c r="J86" s="53"/>
      <c r="K86" s="53"/>
      <c r="L86" s="53"/>
      <c r="M86" s="54"/>
      <c r="N86" s="54"/>
      <c r="O86" s="54"/>
      <c r="P86" s="55"/>
      <c r="Q86" s="79"/>
      <c r="R86" s="78"/>
      <c r="S86" s="78"/>
      <c r="U86" s="7">
        <f t="shared" si="18"/>
        <v>0</v>
      </c>
      <c r="V86" s="7">
        <f t="shared" si="18"/>
        <v>0</v>
      </c>
      <c r="W86" s="7">
        <f t="shared" si="18"/>
        <v>0</v>
      </c>
      <c r="X86" s="7">
        <f t="shared" si="18"/>
        <v>0</v>
      </c>
      <c r="Y86" s="7">
        <f t="shared" si="18"/>
        <v>0</v>
      </c>
      <c r="Z86" s="7">
        <f t="shared" si="18"/>
        <v>0</v>
      </c>
      <c r="AA86" s="7">
        <f t="shared" si="18"/>
        <v>0</v>
      </c>
      <c r="AB86" s="7">
        <f t="shared" si="2"/>
        <v>0</v>
      </c>
      <c r="AC86" s="7">
        <f t="shared" si="5"/>
        <v>0</v>
      </c>
      <c r="AE86" s="12">
        <f t="shared" si="17"/>
        <v>0</v>
      </c>
      <c r="AF86" s="12">
        <f t="shared" si="6"/>
        <v>0</v>
      </c>
      <c r="AH86" s="12">
        <f t="shared" si="7"/>
        <v>0</v>
      </c>
      <c r="AI86" s="12">
        <f t="shared" si="8"/>
        <v>0</v>
      </c>
      <c r="AK86" s="12">
        <f t="shared" si="9"/>
        <v>0</v>
      </c>
      <c r="AL86" s="12">
        <f t="shared" si="10"/>
        <v>0</v>
      </c>
      <c r="AN86" s="12">
        <f t="shared" si="11"/>
        <v>0</v>
      </c>
      <c r="AO86" s="12">
        <f t="shared" si="12"/>
        <v>0</v>
      </c>
      <c r="AQ86" s="12">
        <f t="shared" si="13"/>
        <v>0</v>
      </c>
      <c r="AR86" s="12">
        <f t="shared" si="14"/>
        <v>0</v>
      </c>
      <c r="AT86" s="12">
        <f t="shared" si="15"/>
        <v>0</v>
      </c>
      <c r="AU86" s="12">
        <f t="shared" si="16"/>
        <v>0</v>
      </c>
    </row>
    <row r="87" spans="2:47" x14ac:dyDescent="0.35">
      <c r="B87" s="12">
        <f t="shared" si="3"/>
        <v>0</v>
      </c>
      <c r="C87" s="15" t="str">
        <f t="shared" si="4"/>
        <v/>
      </c>
      <c r="D87" s="29" t="str">
        <f t="shared" si="0"/>
        <v/>
      </c>
      <c r="E87" s="53"/>
      <c r="F87" s="53"/>
      <c r="G87" s="53"/>
      <c r="H87" s="53"/>
      <c r="I87" s="53"/>
      <c r="J87" s="53"/>
      <c r="K87" s="53"/>
      <c r="L87" s="53"/>
      <c r="M87" s="54"/>
      <c r="N87" s="54"/>
      <c r="O87" s="54"/>
      <c r="P87" s="55"/>
      <c r="Q87" s="79"/>
      <c r="R87" s="78"/>
      <c r="S87" s="78"/>
      <c r="U87" s="7">
        <f t="shared" si="18"/>
        <v>0</v>
      </c>
      <c r="V87" s="7">
        <f t="shared" si="18"/>
        <v>0</v>
      </c>
      <c r="W87" s="7">
        <f t="shared" si="18"/>
        <v>0</v>
      </c>
      <c r="X87" s="7">
        <f t="shared" si="18"/>
        <v>0</v>
      </c>
      <c r="Y87" s="7">
        <f t="shared" si="18"/>
        <v>0</v>
      </c>
      <c r="Z87" s="7">
        <f t="shared" si="18"/>
        <v>0</v>
      </c>
      <c r="AA87" s="7">
        <f t="shared" si="18"/>
        <v>0</v>
      </c>
      <c r="AB87" s="7">
        <f t="shared" si="2"/>
        <v>0</v>
      </c>
      <c r="AC87" s="7">
        <f t="shared" si="5"/>
        <v>0</v>
      </c>
      <c r="AE87" s="12">
        <f t="shared" si="17"/>
        <v>0</v>
      </c>
      <c r="AF87" s="12">
        <f t="shared" si="6"/>
        <v>0</v>
      </c>
      <c r="AH87" s="12">
        <f t="shared" si="7"/>
        <v>0</v>
      </c>
      <c r="AI87" s="12">
        <f t="shared" si="8"/>
        <v>0</v>
      </c>
      <c r="AK87" s="12">
        <f t="shared" si="9"/>
        <v>0</v>
      </c>
      <c r="AL87" s="12">
        <f t="shared" si="10"/>
        <v>0</v>
      </c>
      <c r="AN87" s="12">
        <f t="shared" si="11"/>
        <v>0</v>
      </c>
      <c r="AO87" s="12">
        <f t="shared" si="12"/>
        <v>0</v>
      </c>
      <c r="AQ87" s="12">
        <f t="shared" si="13"/>
        <v>0</v>
      </c>
      <c r="AR87" s="12">
        <f t="shared" si="14"/>
        <v>0</v>
      </c>
      <c r="AT87" s="12">
        <f t="shared" si="15"/>
        <v>0</v>
      </c>
      <c r="AU87" s="12">
        <f t="shared" si="16"/>
        <v>0</v>
      </c>
    </row>
    <row r="88" spans="2:47" x14ac:dyDescent="0.35">
      <c r="B88" s="12">
        <f t="shared" si="3"/>
        <v>0</v>
      </c>
      <c r="C88" s="15" t="str">
        <f t="shared" si="4"/>
        <v/>
      </c>
      <c r="D88" s="29" t="str">
        <f t="shared" si="0"/>
        <v/>
      </c>
      <c r="E88" s="53"/>
      <c r="F88" s="53"/>
      <c r="G88" s="53"/>
      <c r="H88" s="53"/>
      <c r="I88" s="53"/>
      <c r="J88" s="53"/>
      <c r="K88" s="53"/>
      <c r="L88" s="53"/>
      <c r="M88" s="54"/>
      <c r="N88" s="54"/>
      <c r="O88" s="54"/>
      <c r="P88" s="55"/>
      <c r="Q88" s="79"/>
      <c r="R88" s="78"/>
      <c r="S88" s="78"/>
      <c r="U88" s="7">
        <f t="shared" si="18"/>
        <v>0</v>
      </c>
      <c r="V88" s="7">
        <f t="shared" si="18"/>
        <v>0</v>
      </c>
      <c r="W88" s="7">
        <f t="shared" si="18"/>
        <v>0</v>
      </c>
      <c r="X88" s="7">
        <f t="shared" si="18"/>
        <v>0</v>
      </c>
      <c r="Y88" s="7">
        <f t="shared" si="18"/>
        <v>0</v>
      </c>
      <c r="Z88" s="7">
        <f t="shared" si="18"/>
        <v>0</v>
      </c>
      <c r="AA88" s="7">
        <f t="shared" si="18"/>
        <v>0</v>
      </c>
      <c r="AB88" s="7">
        <f t="shared" si="2"/>
        <v>0</v>
      </c>
      <c r="AC88" s="7">
        <f t="shared" si="5"/>
        <v>0</v>
      </c>
      <c r="AE88" s="12">
        <f t="shared" si="17"/>
        <v>0</v>
      </c>
      <c r="AF88" s="12">
        <f t="shared" si="6"/>
        <v>0</v>
      </c>
      <c r="AH88" s="12">
        <f t="shared" si="7"/>
        <v>0</v>
      </c>
      <c r="AI88" s="12">
        <f t="shared" si="8"/>
        <v>0</v>
      </c>
      <c r="AK88" s="12">
        <f t="shared" si="9"/>
        <v>0</v>
      </c>
      <c r="AL88" s="12">
        <f t="shared" si="10"/>
        <v>0</v>
      </c>
      <c r="AN88" s="12">
        <f t="shared" si="11"/>
        <v>0</v>
      </c>
      <c r="AO88" s="12">
        <f t="shared" si="12"/>
        <v>0</v>
      </c>
      <c r="AQ88" s="12">
        <f t="shared" si="13"/>
        <v>0</v>
      </c>
      <c r="AR88" s="12">
        <f t="shared" si="14"/>
        <v>0</v>
      </c>
      <c r="AT88" s="12">
        <f t="shared" si="15"/>
        <v>0</v>
      </c>
      <c r="AU88" s="12">
        <f t="shared" si="16"/>
        <v>0</v>
      </c>
    </row>
    <row r="89" spans="2:47" x14ac:dyDescent="0.35">
      <c r="B89" s="12">
        <f t="shared" si="3"/>
        <v>0</v>
      </c>
      <c r="C89" s="15" t="str">
        <f t="shared" si="4"/>
        <v/>
      </c>
      <c r="D89" s="29" t="str">
        <f t="shared" si="0"/>
        <v/>
      </c>
      <c r="E89" s="53"/>
      <c r="F89" s="53"/>
      <c r="G89" s="53"/>
      <c r="H89" s="53"/>
      <c r="I89" s="53"/>
      <c r="J89" s="53"/>
      <c r="K89" s="53"/>
      <c r="L89" s="53"/>
      <c r="M89" s="54"/>
      <c r="N89" s="54"/>
      <c r="O89" s="54"/>
      <c r="P89" s="55"/>
      <c r="Q89" s="79"/>
      <c r="R89" s="78"/>
      <c r="S89" s="78"/>
      <c r="U89" s="7">
        <f t="shared" si="18"/>
        <v>0</v>
      </c>
      <c r="V89" s="7">
        <f t="shared" si="18"/>
        <v>0</v>
      </c>
      <c r="W89" s="7">
        <f t="shared" si="18"/>
        <v>0</v>
      </c>
      <c r="X89" s="7">
        <f t="shared" si="18"/>
        <v>0</v>
      </c>
      <c r="Y89" s="7">
        <f t="shared" si="18"/>
        <v>0</v>
      </c>
      <c r="Z89" s="7">
        <f t="shared" si="18"/>
        <v>0</v>
      </c>
      <c r="AA89" s="7">
        <f t="shared" si="18"/>
        <v>0</v>
      </c>
      <c r="AB89" s="7">
        <f t="shared" si="2"/>
        <v>0</v>
      </c>
      <c r="AC89" s="7">
        <f t="shared" si="5"/>
        <v>0</v>
      </c>
      <c r="AE89" s="12">
        <f t="shared" si="17"/>
        <v>0</v>
      </c>
      <c r="AF89" s="12">
        <f t="shared" si="6"/>
        <v>0</v>
      </c>
      <c r="AH89" s="12">
        <f t="shared" si="7"/>
        <v>0</v>
      </c>
      <c r="AI89" s="12">
        <f t="shared" si="8"/>
        <v>0</v>
      </c>
      <c r="AK89" s="12">
        <f t="shared" si="9"/>
        <v>0</v>
      </c>
      <c r="AL89" s="12">
        <f t="shared" si="10"/>
        <v>0</v>
      </c>
      <c r="AN89" s="12">
        <f t="shared" si="11"/>
        <v>0</v>
      </c>
      <c r="AO89" s="12">
        <f t="shared" si="12"/>
        <v>0</v>
      </c>
      <c r="AQ89" s="12">
        <f t="shared" si="13"/>
        <v>0</v>
      </c>
      <c r="AR89" s="12">
        <f t="shared" si="14"/>
        <v>0</v>
      </c>
      <c r="AT89" s="12">
        <f t="shared" si="15"/>
        <v>0</v>
      </c>
      <c r="AU89" s="12">
        <f t="shared" si="16"/>
        <v>0</v>
      </c>
    </row>
    <row r="90" spans="2:47" x14ac:dyDescent="0.35">
      <c r="B90" s="12">
        <f t="shared" si="3"/>
        <v>0</v>
      </c>
      <c r="C90" s="15" t="str">
        <f t="shared" si="4"/>
        <v/>
      </c>
      <c r="D90" s="29" t="str">
        <f t="shared" si="0"/>
        <v/>
      </c>
      <c r="E90" s="53"/>
      <c r="F90" s="53"/>
      <c r="G90" s="53"/>
      <c r="H90" s="53"/>
      <c r="I90" s="53"/>
      <c r="J90" s="53"/>
      <c r="K90" s="53"/>
      <c r="L90" s="53"/>
      <c r="M90" s="54"/>
      <c r="N90" s="54"/>
      <c r="O90" s="54"/>
      <c r="P90" s="55"/>
      <c r="Q90" s="79"/>
      <c r="R90" s="78"/>
      <c r="S90" s="78"/>
      <c r="U90" s="7">
        <f t="shared" si="18"/>
        <v>0</v>
      </c>
      <c r="V90" s="7">
        <f t="shared" si="18"/>
        <v>0</v>
      </c>
      <c r="W90" s="7">
        <f t="shared" si="18"/>
        <v>0</v>
      </c>
      <c r="X90" s="7">
        <f t="shared" si="18"/>
        <v>0</v>
      </c>
      <c r="Y90" s="7">
        <f t="shared" si="18"/>
        <v>0</v>
      </c>
      <c r="Z90" s="7">
        <f t="shared" si="18"/>
        <v>0</v>
      </c>
      <c r="AA90" s="7">
        <f t="shared" si="18"/>
        <v>0</v>
      </c>
      <c r="AB90" s="7">
        <f t="shared" si="2"/>
        <v>0</v>
      </c>
      <c r="AC90" s="7">
        <f t="shared" si="5"/>
        <v>0</v>
      </c>
      <c r="AE90" s="12">
        <f t="shared" si="17"/>
        <v>0</v>
      </c>
      <c r="AF90" s="12">
        <f t="shared" si="6"/>
        <v>0</v>
      </c>
      <c r="AH90" s="12">
        <f t="shared" si="7"/>
        <v>0</v>
      </c>
      <c r="AI90" s="12">
        <f t="shared" si="8"/>
        <v>0</v>
      </c>
      <c r="AK90" s="12">
        <f t="shared" si="9"/>
        <v>0</v>
      </c>
      <c r="AL90" s="12">
        <f t="shared" si="10"/>
        <v>0</v>
      </c>
      <c r="AN90" s="12">
        <f t="shared" si="11"/>
        <v>0</v>
      </c>
      <c r="AO90" s="12">
        <f t="shared" si="12"/>
        <v>0</v>
      </c>
      <c r="AQ90" s="12">
        <f t="shared" si="13"/>
        <v>0</v>
      </c>
      <c r="AR90" s="12">
        <f t="shared" si="14"/>
        <v>0</v>
      </c>
      <c r="AT90" s="12">
        <f t="shared" si="15"/>
        <v>0</v>
      </c>
      <c r="AU90" s="12">
        <f t="shared" si="16"/>
        <v>0</v>
      </c>
    </row>
    <row r="91" spans="2:47" x14ac:dyDescent="0.35">
      <c r="B91" s="12">
        <f t="shared" si="3"/>
        <v>0</v>
      </c>
      <c r="C91" s="15" t="str">
        <f t="shared" si="4"/>
        <v/>
      </c>
      <c r="D91" s="29" t="str">
        <f t="shared" si="0"/>
        <v/>
      </c>
      <c r="E91" s="53"/>
      <c r="F91" s="53"/>
      <c r="G91" s="53"/>
      <c r="H91" s="53"/>
      <c r="I91" s="53"/>
      <c r="J91" s="53"/>
      <c r="K91" s="53"/>
      <c r="L91" s="53"/>
      <c r="M91" s="54"/>
      <c r="N91" s="54"/>
      <c r="O91" s="54"/>
      <c r="P91" s="55"/>
      <c r="Q91" s="79"/>
      <c r="R91" s="78"/>
      <c r="S91" s="78"/>
      <c r="U91" s="7">
        <f t="shared" si="18"/>
        <v>0</v>
      </c>
      <c r="V91" s="7">
        <f t="shared" si="18"/>
        <v>0</v>
      </c>
      <c r="W91" s="7">
        <f t="shared" si="18"/>
        <v>0</v>
      </c>
      <c r="X91" s="7">
        <f t="shared" si="18"/>
        <v>0</v>
      </c>
      <c r="Y91" s="7">
        <f t="shared" si="18"/>
        <v>0</v>
      </c>
      <c r="Z91" s="7">
        <f t="shared" si="18"/>
        <v>0</v>
      </c>
      <c r="AA91" s="7">
        <f t="shared" si="18"/>
        <v>0</v>
      </c>
      <c r="AB91" s="7">
        <f t="shared" si="2"/>
        <v>0</v>
      </c>
      <c r="AC91" s="7">
        <f t="shared" si="5"/>
        <v>0</v>
      </c>
      <c r="AE91" s="12">
        <f t="shared" si="17"/>
        <v>0</v>
      </c>
      <c r="AF91" s="12">
        <f t="shared" si="6"/>
        <v>0</v>
      </c>
      <c r="AH91" s="12">
        <f t="shared" si="7"/>
        <v>0</v>
      </c>
      <c r="AI91" s="12">
        <f t="shared" si="8"/>
        <v>0</v>
      </c>
      <c r="AK91" s="12">
        <f t="shared" si="9"/>
        <v>0</v>
      </c>
      <c r="AL91" s="12">
        <f t="shared" si="10"/>
        <v>0</v>
      </c>
      <c r="AN91" s="12">
        <f t="shared" si="11"/>
        <v>0</v>
      </c>
      <c r="AO91" s="12">
        <f t="shared" si="12"/>
        <v>0</v>
      </c>
      <c r="AQ91" s="12">
        <f t="shared" si="13"/>
        <v>0</v>
      </c>
      <c r="AR91" s="12">
        <f t="shared" si="14"/>
        <v>0</v>
      </c>
      <c r="AT91" s="12">
        <f t="shared" si="15"/>
        <v>0</v>
      </c>
      <c r="AU91" s="12">
        <f t="shared" si="16"/>
        <v>0</v>
      </c>
    </row>
    <row r="92" spans="2:47" x14ac:dyDescent="0.35">
      <c r="B92" s="12">
        <f t="shared" si="3"/>
        <v>0</v>
      </c>
      <c r="C92" s="15" t="str">
        <f t="shared" si="4"/>
        <v/>
      </c>
      <c r="D92" s="29" t="str">
        <f t="shared" si="0"/>
        <v/>
      </c>
      <c r="E92" s="53"/>
      <c r="F92" s="53"/>
      <c r="G92" s="53"/>
      <c r="H92" s="53"/>
      <c r="I92" s="53"/>
      <c r="J92" s="53"/>
      <c r="K92" s="53"/>
      <c r="L92" s="53"/>
      <c r="M92" s="54"/>
      <c r="N92" s="54"/>
      <c r="O92" s="54"/>
      <c r="P92" s="55"/>
      <c r="Q92" s="79"/>
      <c r="R92" s="78"/>
      <c r="S92" s="78"/>
      <c r="U92" s="7">
        <f t="shared" si="18"/>
        <v>0</v>
      </c>
      <c r="V92" s="7">
        <f t="shared" si="18"/>
        <v>0</v>
      </c>
      <c r="W92" s="7">
        <f t="shared" si="18"/>
        <v>0</v>
      </c>
      <c r="X92" s="7">
        <f t="shared" si="18"/>
        <v>0</v>
      </c>
      <c r="Y92" s="7">
        <f t="shared" si="18"/>
        <v>0</v>
      </c>
      <c r="Z92" s="7">
        <f t="shared" si="18"/>
        <v>0</v>
      </c>
      <c r="AA92" s="7">
        <f t="shared" si="18"/>
        <v>0</v>
      </c>
      <c r="AB92" s="7">
        <f t="shared" si="2"/>
        <v>0</v>
      </c>
      <c r="AC92" s="7">
        <f t="shared" si="5"/>
        <v>0</v>
      </c>
      <c r="AE92" s="12">
        <f t="shared" si="17"/>
        <v>0</v>
      </c>
      <c r="AF92" s="12">
        <f t="shared" si="6"/>
        <v>0</v>
      </c>
      <c r="AH92" s="12">
        <f t="shared" si="7"/>
        <v>0</v>
      </c>
      <c r="AI92" s="12">
        <f t="shared" si="8"/>
        <v>0</v>
      </c>
      <c r="AK92" s="12">
        <f t="shared" si="9"/>
        <v>0</v>
      </c>
      <c r="AL92" s="12">
        <f t="shared" si="10"/>
        <v>0</v>
      </c>
      <c r="AN92" s="12">
        <f t="shared" si="11"/>
        <v>0</v>
      </c>
      <c r="AO92" s="12">
        <f t="shared" si="12"/>
        <v>0</v>
      </c>
      <c r="AQ92" s="12">
        <f t="shared" si="13"/>
        <v>0</v>
      </c>
      <c r="AR92" s="12">
        <f t="shared" si="14"/>
        <v>0</v>
      </c>
      <c r="AT92" s="12">
        <f t="shared" si="15"/>
        <v>0</v>
      </c>
      <c r="AU92" s="12">
        <f t="shared" si="16"/>
        <v>0</v>
      </c>
    </row>
    <row r="93" spans="2:47" x14ac:dyDescent="0.35">
      <c r="B93" s="12">
        <f t="shared" si="3"/>
        <v>0</v>
      </c>
      <c r="C93" s="15" t="str">
        <f t="shared" si="4"/>
        <v/>
      </c>
      <c r="D93" s="29" t="str">
        <f t="shared" si="0"/>
        <v/>
      </c>
      <c r="E93" s="53"/>
      <c r="F93" s="53"/>
      <c r="G93" s="53"/>
      <c r="H93" s="53"/>
      <c r="I93" s="53"/>
      <c r="J93" s="53"/>
      <c r="K93" s="53"/>
      <c r="L93" s="53"/>
      <c r="M93" s="54"/>
      <c r="N93" s="54"/>
      <c r="O93" s="54"/>
      <c r="P93" s="55"/>
      <c r="Q93" s="79"/>
      <c r="R93" s="78"/>
      <c r="S93" s="78"/>
      <c r="U93" s="7">
        <f t="shared" si="18"/>
        <v>0</v>
      </c>
      <c r="V93" s="7">
        <f t="shared" si="18"/>
        <v>0</v>
      </c>
      <c r="W93" s="7">
        <f t="shared" si="18"/>
        <v>0</v>
      </c>
      <c r="X93" s="7">
        <f t="shared" si="18"/>
        <v>0</v>
      </c>
      <c r="Y93" s="7">
        <f t="shared" si="18"/>
        <v>0</v>
      </c>
      <c r="Z93" s="7">
        <f t="shared" si="18"/>
        <v>0</v>
      </c>
      <c r="AA93" s="7">
        <f t="shared" si="18"/>
        <v>0</v>
      </c>
      <c r="AB93" s="7">
        <f t="shared" si="2"/>
        <v>0</v>
      </c>
      <c r="AC93" s="7">
        <f t="shared" si="5"/>
        <v>0</v>
      </c>
      <c r="AE93" s="12">
        <f t="shared" si="17"/>
        <v>0</v>
      </c>
      <c r="AF93" s="12">
        <f t="shared" si="6"/>
        <v>0</v>
      </c>
      <c r="AH93" s="12">
        <f t="shared" si="7"/>
        <v>0</v>
      </c>
      <c r="AI93" s="12">
        <f t="shared" si="8"/>
        <v>0</v>
      </c>
      <c r="AK93" s="12">
        <f t="shared" si="9"/>
        <v>0</v>
      </c>
      <c r="AL93" s="12">
        <f t="shared" si="10"/>
        <v>0</v>
      </c>
      <c r="AN93" s="12">
        <f t="shared" si="11"/>
        <v>0</v>
      </c>
      <c r="AO93" s="12">
        <f t="shared" si="12"/>
        <v>0</v>
      </c>
      <c r="AQ93" s="12">
        <f t="shared" si="13"/>
        <v>0</v>
      </c>
      <c r="AR93" s="12">
        <f t="shared" si="14"/>
        <v>0</v>
      </c>
      <c r="AT93" s="12">
        <f t="shared" si="15"/>
        <v>0</v>
      </c>
      <c r="AU93" s="12">
        <f t="shared" si="16"/>
        <v>0</v>
      </c>
    </row>
    <row r="94" spans="2:47" x14ac:dyDescent="0.35">
      <c r="B94" s="12">
        <f t="shared" si="3"/>
        <v>0</v>
      </c>
      <c r="C94" s="15" t="str">
        <f t="shared" si="4"/>
        <v/>
      </c>
      <c r="D94" s="29" t="str">
        <f t="shared" si="0"/>
        <v/>
      </c>
      <c r="E94" s="53"/>
      <c r="F94" s="53"/>
      <c r="G94" s="53"/>
      <c r="H94" s="53"/>
      <c r="I94" s="53"/>
      <c r="J94" s="53"/>
      <c r="K94" s="53"/>
      <c r="L94" s="53"/>
      <c r="M94" s="54"/>
      <c r="N94" s="54"/>
      <c r="O94" s="54"/>
      <c r="P94" s="55"/>
      <c r="Q94" s="79"/>
      <c r="R94" s="78"/>
      <c r="S94" s="78"/>
      <c r="U94" s="7">
        <f t="shared" si="18"/>
        <v>0</v>
      </c>
      <c r="V94" s="7">
        <f t="shared" si="18"/>
        <v>0</v>
      </c>
      <c r="W94" s="7">
        <f t="shared" si="18"/>
        <v>0</v>
      </c>
      <c r="X94" s="7">
        <f t="shared" si="18"/>
        <v>0</v>
      </c>
      <c r="Y94" s="7">
        <f t="shared" si="18"/>
        <v>0</v>
      </c>
      <c r="Z94" s="7">
        <f t="shared" si="18"/>
        <v>0</v>
      </c>
      <c r="AA94" s="7">
        <f t="shared" si="18"/>
        <v>0</v>
      </c>
      <c r="AB94" s="7">
        <f t="shared" si="2"/>
        <v>0</v>
      </c>
      <c r="AC94" s="7">
        <f t="shared" si="5"/>
        <v>0</v>
      </c>
      <c r="AE94" s="12">
        <f t="shared" si="17"/>
        <v>0</v>
      </c>
      <c r="AF94" s="12">
        <f t="shared" si="6"/>
        <v>0</v>
      </c>
      <c r="AH94" s="12">
        <f t="shared" si="7"/>
        <v>0</v>
      </c>
      <c r="AI94" s="12">
        <f t="shared" si="8"/>
        <v>0</v>
      </c>
      <c r="AK94" s="12">
        <f t="shared" si="9"/>
        <v>0</v>
      </c>
      <c r="AL94" s="12">
        <f t="shared" si="10"/>
        <v>0</v>
      </c>
      <c r="AN94" s="12">
        <f t="shared" si="11"/>
        <v>0</v>
      </c>
      <c r="AO94" s="12">
        <f t="shared" si="12"/>
        <v>0</v>
      </c>
      <c r="AQ94" s="12">
        <f t="shared" si="13"/>
        <v>0</v>
      </c>
      <c r="AR94" s="12">
        <f t="shared" si="14"/>
        <v>0</v>
      </c>
      <c r="AT94" s="12">
        <f t="shared" si="15"/>
        <v>0</v>
      </c>
      <c r="AU94" s="12">
        <f t="shared" si="16"/>
        <v>0</v>
      </c>
    </row>
    <row r="95" spans="2:47" x14ac:dyDescent="0.35">
      <c r="B95" s="12">
        <f t="shared" si="3"/>
        <v>0</v>
      </c>
      <c r="C95" s="15" t="str">
        <f t="shared" si="4"/>
        <v/>
      </c>
      <c r="D95" s="29" t="str">
        <f t="shared" si="0"/>
        <v/>
      </c>
      <c r="E95" s="53"/>
      <c r="F95" s="53"/>
      <c r="G95" s="53"/>
      <c r="H95" s="53"/>
      <c r="I95" s="53"/>
      <c r="J95" s="53"/>
      <c r="K95" s="53"/>
      <c r="L95" s="53"/>
      <c r="M95" s="54"/>
      <c r="N95" s="54"/>
      <c r="O95" s="54"/>
      <c r="P95" s="55"/>
      <c r="Q95" s="79"/>
      <c r="R95" s="78"/>
      <c r="S95" s="78"/>
      <c r="U95" s="7">
        <f t="shared" si="18"/>
        <v>0</v>
      </c>
      <c r="V95" s="7">
        <f t="shared" si="18"/>
        <v>0</v>
      </c>
      <c r="W95" s="7">
        <f t="shared" si="18"/>
        <v>0</v>
      </c>
      <c r="X95" s="7">
        <f t="shared" si="18"/>
        <v>0</v>
      </c>
      <c r="Y95" s="7">
        <f t="shared" si="18"/>
        <v>0</v>
      </c>
      <c r="Z95" s="7">
        <f t="shared" si="18"/>
        <v>0</v>
      </c>
      <c r="AA95" s="7">
        <f t="shared" si="18"/>
        <v>0</v>
      </c>
      <c r="AB95" s="7">
        <f t="shared" si="2"/>
        <v>0</v>
      </c>
      <c r="AC95" s="7">
        <f t="shared" si="5"/>
        <v>0</v>
      </c>
      <c r="AE95" s="12">
        <f t="shared" si="17"/>
        <v>0</v>
      </c>
      <c r="AF95" s="12">
        <f t="shared" si="6"/>
        <v>0</v>
      </c>
      <c r="AH95" s="12">
        <f t="shared" si="7"/>
        <v>0</v>
      </c>
      <c r="AI95" s="12">
        <f t="shared" si="8"/>
        <v>0</v>
      </c>
      <c r="AK95" s="12">
        <f t="shared" si="9"/>
        <v>0</v>
      </c>
      <c r="AL95" s="12">
        <f t="shared" si="10"/>
        <v>0</v>
      </c>
      <c r="AN95" s="12">
        <f t="shared" si="11"/>
        <v>0</v>
      </c>
      <c r="AO95" s="12">
        <f t="shared" si="12"/>
        <v>0</v>
      </c>
      <c r="AQ95" s="12">
        <f t="shared" si="13"/>
        <v>0</v>
      </c>
      <c r="AR95" s="12">
        <f t="shared" si="14"/>
        <v>0</v>
      </c>
      <c r="AT95" s="12">
        <f t="shared" si="15"/>
        <v>0</v>
      </c>
      <c r="AU95" s="12">
        <f t="shared" si="16"/>
        <v>0</v>
      </c>
    </row>
    <row r="96" spans="2:47" x14ac:dyDescent="0.35">
      <c r="B96" s="12">
        <f t="shared" si="3"/>
        <v>0</v>
      </c>
      <c r="C96" s="15" t="str">
        <f t="shared" si="4"/>
        <v/>
      </c>
      <c r="D96" s="29" t="str">
        <f t="shared" si="0"/>
        <v/>
      </c>
      <c r="E96" s="53"/>
      <c r="F96" s="53"/>
      <c r="G96" s="53"/>
      <c r="H96" s="53"/>
      <c r="I96" s="53"/>
      <c r="J96" s="53"/>
      <c r="K96" s="53"/>
      <c r="L96" s="53"/>
      <c r="M96" s="54"/>
      <c r="N96" s="54"/>
      <c r="O96" s="54"/>
      <c r="P96" s="55"/>
      <c r="Q96" s="79"/>
      <c r="R96" s="78"/>
      <c r="S96" s="78"/>
      <c r="U96" s="7">
        <f t="shared" si="18"/>
        <v>0</v>
      </c>
      <c r="V96" s="7">
        <f t="shared" si="18"/>
        <v>0</v>
      </c>
      <c r="W96" s="7">
        <f t="shared" si="18"/>
        <v>0</v>
      </c>
      <c r="X96" s="7">
        <f t="shared" si="18"/>
        <v>0</v>
      </c>
      <c r="Y96" s="7">
        <f t="shared" si="18"/>
        <v>0</v>
      </c>
      <c r="Z96" s="7">
        <f t="shared" si="18"/>
        <v>0</v>
      </c>
      <c r="AA96" s="7">
        <f t="shared" si="18"/>
        <v>0</v>
      </c>
      <c r="AB96" s="7">
        <f t="shared" si="2"/>
        <v>0</v>
      </c>
      <c r="AC96" s="7">
        <f t="shared" si="5"/>
        <v>0</v>
      </c>
      <c r="AE96" s="12">
        <f t="shared" si="17"/>
        <v>0</v>
      </c>
      <c r="AF96" s="12">
        <f t="shared" si="6"/>
        <v>0</v>
      </c>
      <c r="AH96" s="12">
        <f t="shared" si="7"/>
        <v>0</v>
      </c>
      <c r="AI96" s="12">
        <f t="shared" si="8"/>
        <v>0</v>
      </c>
      <c r="AK96" s="12">
        <f t="shared" si="9"/>
        <v>0</v>
      </c>
      <c r="AL96" s="12">
        <f t="shared" si="10"/>
        <v>0</v>
      </c>
      <c r="AN96" s="12">
        <f t="shared" si="11"/>
        <v>0</v>
      </c>
      <c r="AO96" s="12">
        <f t="shared" si="12"/>
        <v>0</v>
      </c>
      <c r="AQ96" s="12">
        <f t="shared" si="13"/>
        <v>0</v>
      </c>
      <c r="AR96" s="12">
        <f t="shared" si="14"/>
        <v>0</v>
      </c>
      <c r="AT96" s="12">
        <f t="shared" si="15"/>
        <v>0</v>
      </c>
      <c r="AU96" s="12">
        <f t="shared" si="16"/>
        <v>0</v>
      </c>
    </row>
    <row r="97" spans="2:47" x14ac:dyDescent="0.35">
      <c r="B97" s="12">
        <f t="shared" si="3"/>
        <v>0</v>
      </c>
      <c r="C97" s="15" t="str">
        <f t="shared" si="4"/>
        <v/>
      </c>
      <c r="D97" s="29" t="str">
        <f t="shared" si="0"/>
        <v/>
      </c>
      <c r="E97" s="53"/>
      <c r="F97" s="53"/>
      <c r="G97" s="53"/>
      <c r="H97" s="53"/>
      <c r="I97" s="53"/>
      <c r="J97" s="53"/>
      <c r="K97" s="53"/>
      <c r="L97" s="53"/>
      <c r="M97" s="54"/>
      <c r="N97" s="54"/>
      <c r="O97" s="54"/>
      <c r="P97" s="55"/>
      <c r="Q97" s="79"/>
      <c r="R97" s="78"/>
      <c r="S97" s="78"/>
      <c r="U97" s="7">
        <f t="shared" si="18"/>
        <v>0</v>
      </c>
      <c r="V97" s="7">
        <f t="shared" si="18"/>
        <v>0</v>
      </c>
      <c r="W97" s="7">
        <f t="shared" si="18"/>
        <v>0</v>
      </c>
      <c r="X97" s="7">
        <f t="shared" si="18"/>
        <v>0</v>
      </c>
      <c r="Y97" s="7">
        <f t="shared" si="18"/>
        <v>0</v>
      </c>
      <c r="Z97" s="7">
        <f t="shared" si="18"/>
        <v>0</v>
      </c>
      <c r="AA97" s="7">
        <f t="shared" si="18"/>
        <v>0</v>
      </c>
      <c r="AB97" s="7">
        <f t="shared" si="2"/>
        <v>0</v>
      </c>
      <c r="AC97" s="7">
        <f t="shared" si="5"/>
        <v>0</v>
      </c>
      <c r="AE97" s="12">
        <f t="shared" si="17"/>
        <v>0</v>
      </c>
      <c r="AF97" s="12">
        <f t="shared" si="6"/>
        <v>0</v>
      </c>
      <c r="AH97" s="12">
        <f t="shared" si="7"/>
        <v>0</v>
      </c>
      <c r="AI97" s="12">
        <f t="shared" si="8"/>
        <v>0</v>
      </c>
      <c r="AK97" s="12">
        <f t="shared" si="9"/>
        <v>0</v>
      </c>
      <c r="AL97" s="12">
        <f t="shared" si="10"/>
        <v>0</v>
      </c>
      <c r="AN97" s="12">
        <f t="shared" si="11"/>
        <v>0</v>
      </c>
      <c r="AO97" s="12">
        <f t="shared" si="12"/>
        <v>0</v>
      </c>
      <c r="AQ97" s="12">
        <f t="shared" si="13"/>
        <v>0</v>
      </c>
      <c r="AR97" s="12">
        <f t="shared" si="14"/>
        <v>0</v>
      </c>
      <c r="AT97" s="12">
        <f t="shared" si="15"/>
        <v>0</v>
      </c>
      <c r="AU97" s="12">
        <f t="shared" si="16"/>
        <v>0</v>
      </c>
    </row>
    <row r="98" spans="2:47" x14ac:dyDescent="0.35">
      <c r="B98" s="12">
        <f t="shared" si="3"/>
        <v>0</v>
      </c>
      <c r="C98" s="15" t="str">
        <f t="shared" si="4"/>
        <v/>
      </c>
      <c r="D98" s="29" t="str">
        <f t="shared" ref="D98:D107" si="19">IF(F$5="","",LEFT(F$5,2))</f>
        <v/>
      </c>
      <c r="E98" s="53"/>
      <c r="F98" s="53"/>
      <c r="G98" s="53"/>
      <c r="H98" s="53"/>
      <c r="I98" s="53"/>
      <c r="J98" s="53"/>
      <c r="K98" s="53"/>
      <c r="L98" s="53"/>
      <c r="M98" s="54"/>
      <c r="N98" s="54"/>
      <c r="O98" s="54"/>
      <c r="P98" s="55"/>
      <c r="Q98" s="79"/>
      <c r="R98" s="78"/>
      <c r="S98" s="78"/>
      <c r="U98" s="7">
        <f t="shared" ref="U98:AA107" si="20">IF(E98="",0,1)</f>
        <v>0</v>
      </c>
      <c r="V98" s="7">
        <f t="shared" si="20"/>
        <v>0</v>
      </c>
      <c r="W98" s="7">
        <f t="shared" si="20"/>
        <v>0</v>
      </c>
      <c r="X98" s="7">
        <f t="shared" si="20"/>
        <v>0</v>
      </c>
      <c r="Y98" s="7">
        <f t="shared" si="20"/>
        <v>0</v>
      </c>
      <c r="Z98" s="7">
        <f t="shared" si="20"/>
        <v>0</v>
      </c>
      <c r="AA98" s="7">
        <f t="shared" si="20"/>
        <v>0</v>
      </c>
      <c r="AB98" s="7">
        <f t="shared" ref="AB98:AB107" si="21">IF(M98="",0,1)</f>
        <v>0</v>
      </c>
      <c r="AC98" s="7">
        <f t="shared" si="5"/>
        <v>0</v>
      </c>
      <c r="AE98" s="12">
        <f t="shared" si="17"/>
        <v>0</v>
      </c>
      <c r="AF98" s="12">
        <f t="shared" si="6"/>
        <v>0</v>
      </c>
      <c r="AH98" s="12">
        <f t="shared" si="7"/>
        <v>0</v>
      </c>
      <c r="AI98" s="12">
        <f t="shared" si="8"/>
        <v>0</v>
      </c>
      <c r="AK98" s="12">
        <f t="shared" si="9"/>
        <v>0</v>
      </c>
      <c r="AL98" s="12">
        <f t="shared" si="10"/>
        <v>0</v>
      </c>
      <c r="AN98" s="12">
        <f t="shared" si="11"/>
        <v>0</v>
      </c>
      <c r="AO98" s="12">
        <f t="shared" si="12"/>
        <v>0</v>
      </c>
      <c r="AQ98" s="12">
        <f t="shared" si="13"/>
        <v>0</v>
      </c>
      <c r="AR98" s="12">
        <f t="shared" si="14"/>
        <v>0</v>
      </c>
      <c r="AT98" s="12">
        <f t="shared" si="15"/>
        <v>0</v>
      </c>
      <c r="AU98" s="12">
        <f t="shared" si="16"/>
        <v>0</v>
      </c>
    </row>
    <row r="99" spans="2:47" x14ac:dyDescent="0.35">
      <c r="B99" s="12">
        <f t="shared" ref="B99:B107" si="22">IF(C99="",0,1)</f>
        <v>0</v>
      </c>
      <c r="C99" s="15" t="str">
        <f t="shared" ref="C99:C107" si="23">IF(SUM(U99:AC99)&gt;0,IF(SUM(U99:AC99)&lt;8,"X",""),"")</f>
        <v/>
      </c>
      <c r="D99" s="29" t="str">
        <f t="shared" si="19"/>
        <v/>
      </c>
      <c r="E99" s="53"/>
      <c r="F99" s="53"/>
      <c r="G99" s="53"/>
      <c r="H99" s="53"/>
      <c r="I99" s="53"/>
      <c r="J99" s="53"/>
      <c r="K99" s="53"/>
      <c r="L99" s="53"/>
      <c r="M99" s="54"/>
      <c r="N99" s="54"/>
      <c r="O99" s="54"/>
      <c r="P99" s="55"/>
      <c r="Q99" s="79"/>
      <c r="R99" s="78"/>
      <c r="S99" s="78"/>
      <c r="U99" s="7">
        <f t="shared" si="20"/>
        <v>0</v>
      </c>
      <c r="V99" s="7">
        <f t="shared" si="20"/>
        <v>0</v>
      </c>
      <c r="W99" s="7">
        <f t="shared" si="20"/>
        <v>0</v>
      </c>
      <c r="X99" s="7">
        <f t="shared" si="20"/>
        <v>0</v>
      </c>
      <c r="Y99" s="7">
        <f t="shared" si="20"/>
        <v>0</v>
      </c>
      <c r="Z99" s="7">
        <f t="shared" si="20"/>
        <v>0</v>
      </c>
      <c r="AA99" s="7">
        <f t="shared" si="20"/>
        <v>0</v>
      </c>
      <c r="AB99" s="7">
        <f t="shared" si="21"/>
        <v>0</v>
      </c>
      <c r="AC99" s="7">
        <f t="shared" ref="AC99:AC107" si="24">IF(Q99="",0,1)</f>
        <v>0</v>
      </c>
      <c r="AE99" s="12">
        <f t="shared" si="17"/>
        <v>0</v>
      </c>
      <c r="AF99" s="12">
        <f t="shared" ref="AF99:AF107" si="25">IF(AE99=1,K99,0)</f>
        <v>0</v>
      </c>
      <c r="AH99" s="12">
        <f t="shared" ref="AH99:AH107" si="26">IF(AND($K99&gt;0,$M99=T$18,OR($N99=$AE$16,$N99=$AE$17,$N99=$AE$18)),1,0)</f>
        <v>0</v>
      </c>
      <c r="AI99" s="12">
        <f t="shared" ref="AI99:AI107" si="27">IF(AH99=1,K99,0)</f>
        <v>0</v>
      </c>
      <c r="AK99" s="12">
        <f t="shared" ref="AK99:AK107" si="28">IF(AND($K99&gt;0,$M99=T$19,OR($N99=$AE$16,$N99=$AE$17,$N99=$AE$18)),1,0)</f>
        <v>0</v>
      </c>
      <c r="AL99" s="12">
        <f t="shared" ref="AL99:AL107" si="29">IF(AK99=1,K99,0)</f>
        <v>0</v>
      </c>
      <c r="AN99" s="12">
        <f t="shared" ref="AN99:AN107" si="30">IF(AND($J99&gt;0,$M99=T$17,$N99=$AE$19),1,0)</f>
        <v>0</v>
      </c>
      <c r="AO99" s="12">
        <f t="shared" ref="AO99:AO107" si="31">IF(AND(AN99&gt;0,$M99=$T$17),J99,0)</f>
        <v>0</v>
      </c>
      <c r="AQ99" s="12">
        <f t="shared" ref="AQ99:AQ107" si="32">IF(AND($J99&gt;0,$M99=$T$18,$N99=$AE$19),1,0)</f>
        <v>0</v>
      </c>
      <c r="AR99" s="12">
        <f t="shared" ref="AR99:AR107" si="33">IF(AND(AQ99&gt;0,$M99=$T$18),J99,0)</f>
        <v>0</v>
      </c>
      <c r="AT99" s="12">
        <f t="shared" ref="AT99:AT107" si="34">IF(AND($J99&gt;0,$M99=$T$19,$N99=$AE$19),1,0)</f>
        <v>0</v>
      </c>
      <c r="AU99" s="12">
        <f t="shared" ref="AU99:AU107" si="35">IF(AND(AT99&gt;0,$M99=$T$19),J99,0)</f>
        <v>0</v>
      </c>
    </row>
    <row r="100" spans="2:47" x14ac:dyDescent="0.35">
      <c r="B100" s="12">
        <f t="shared" si="22"/>
        <v>0</v>
      </c>
      <c r="C100" s="15" t="str">
        <f t="shared" si="23"/>
        <v/>
      </c>
      <c r="D100" s="29" t="str">
        <f t="shared" si="19"/>
        <v/>
      </c>
      <c r="E100" s="53"/>
      <c r="F100" s="53"/>
      <c r="G100" s="53"/>
      <c r="H100" s="53"/>
      <c r="I100" s="53"/>
      <c r="J100" s="53"/>
      <c r="K100" s="53"/>
      <c r="L100" s="53"/>
      <c r="M100" s="54"/>
      <c r="N100" s="54"/>
      <c r="O100" s="54"/>
      <c r="P100" s="55"/>
      <c r="Q100" s="79"/>
      <c r="R100" s="78"/>
      <c r="S100" s="78"/>
      <c r="U100" s="7">
        <f t="shared" si="20"/>
        <v>0</v>
      </c>
      <c r="V100" s="7">
        <f t="shared" si="20"/>
        <v>0</v>
      </c>
      <c r="W100" s="7">
        <f t="shared" si="20"/>
        <v>0</v>
      </c>
      <c r="X100" s="7">
        <f t="shared" si="20"/>
        <v>0</v>
      </c>
      <c r="Y100" s="7">
        <f t="shared" si="20"/>
        <v>0</v>
      </c>
      <c r="Z100" s="7">
        <f t="shared" si="20"/>
        <v>0</v>
      </c>
      <c r="AA100" s="7">
        <f t="shared" si="20"/>
        <v>0</v>
      </c>
      <c r="AB100" s="7">
        <f t="shared" si="21"/>
        <v>0</v>
      </c>
      <c r="AC100" s="7">
        <f t="shared" si="24"/>
        <v>0</v>
      </c>
      <c r="AE100" s="12">
        <f t="shared" ref="AE100:AE107" si="36">IF(AND(K100&gt;0,M100=T$17,OR(N100=$AE$16,N100=$AE$17,N100=$AE$18)),1,0)</f>
        <v>0</v>
      </c>
      <c r="AF100" s="12">
        <f t="shared" si="25"/>
        <v>0</v>
      </c>
      <c r="AH100" s="12">
        <f t="shared" si="26"/>
        <v>0</v>
      </c>
      <c r="AI100" s="12">
        <f t="shared" si="27"/>
        <v>0</v>
      </c>
      <c r="AK100" s="12">
        <f t="shared" si="28"/>
        <v>0</v>
      </c>
      <c r="AL100" s="12">
        <f t="shared" si="29"/>
        <v>0</v>
      </c>
      <c r="AN100" s="12">
        <f t="shared" si="30"/>
        <v>0</v>
      </c>
      <c r="AO100" s="12">
        <f t="shared" si="31"/>
        <v>0</v>
      </c>
      <c r="AQ100" s="12">
        <f t="shared" si="32"/>
        <v>0</v>
      </c>
      <c r="AR100" s="12">
        <f t="shared" si="33"/>
        <v>0</v>
      </c>
      <c r="AT100" s="12">
        <f t="shared" si="34"/>
        <v>0</v>
      </c>
      <c r="AU100" s="12">
        <f t="shared" si="35"/>
        <v>0</v>
      </c>
    </row>
    <row r="101" spans="2:47" x14ac:dyDescent="0.35">
      <c r="B101" s="12">
        <f t="shared" si="22"/>
        <v>0</v>
      </c>
      <c r="C101" s="15" t="str">
        <f t="shared" si="23"/>
        <v/>
      </c>
      <c r="D101" s="29" t="str">
        <f t="shared" si="19"/>
        <v/>
      </c>
      <c r="E101" s="53"/>
      <c r="F101" s="53"/>
      <c r="G101" s="53"/>
      <c r="H101" s="53"/>
      <c r="I101" s="53"/>
      <c r="J101" s="53"/>
      <c r="K101" s="53"/>
      <c r="L101" s="53"/>
      <c r="M101" s="54"/>
      <c r="N101" s="54"/>
      <c r="O101" s="54"/>
      <c r="P101" s="55"/>
      <c r="Q101" s="79"/>
      <c r="R101" s="78"/>
      <c r="S101" s="78"/>
      <c r="U101" s="7">
        <f t="shared" si="20"/>
        <v>0</v>
      </c>
      <c r="V101" s="7">
        <f t="shared" si="20"/>
        <v>0</v>
      </c>
      <c r="W101" s="7">
        <f t="shared" si="20"/>
        <v>0</v>
      </c>
      <c r="X101" s="7">
        <f t="shared" si="20"/>
        <v>0</v>
      </c>
      <c r="Y101" s="7">
        <f t="shared" si="20"/>
        <v>0</v>
      </c>
      <c r="Z101" s="7">
        <f t="shared" si="20"/>
        <v>0</v>
      </c>
      <c r="AA101" s="7">
        <f t="shared" si="20"/>
        <v>0</v>
      </c>
      <c r="AB101" s="7">
        <f t="shared" si="21"/>
        <v>0</v>
      </c>
      <c r="AC101" s="7">
        <f t="shared" si="24"/>
        <v>0</v>
      </c>
      <c r="AE101" s="12">
        <f t="shared" si="36"/>
        <v>0</v>
      </c>
      <c r="AF101" s="12">
        <f t="shared" si="25"/>
        <v>0</v>
      </c>
      <c r="AH101" s="12">
        <f t="shared" si="26"/>
        <v>0</v>
      </c>
      <c r="AI101" s="12">
        <f t="shared" si="27"/>
        <v>0</v>
      </c>
      <c r="AK101" s="12">
        <f t="shared" si="28"/>
        <v>0</v>
      </c>
      <c r="AL101" s="12">
        <f t="shared" si="29"/>
        <v>0</v>
      </c>
      <c r="AN101" s="12">
        <f t="shared" si="30"/>
        <v>0</v>
      </c>
      <c r="AO101" s="12">
        <f t="shared" si="31"/>
        <v>0</v>
      </c>
      <c r="AQ101" s="12">
        <f t="shared" si="32"/>
        <v>0</v>
      </c>
      <c r="AR101" s="12">
        <f t="shared" si="33"/>
        <v>0</v>
      </c>
      <c r="AT101" s="12">
        <f t="shared" si="34"/>
        <v>0</v>
      </c>
      <c r="AU101" s="12">
        <f t="shared" si="35"/>
        <v>0</v>
      </c>
    </row>
    <row r="102" spans="2:47" x14ac:dyDescent="0.35">
      <c r="B102" s="12">
        <f t="shared" si="22"/>
        <v>0</v>
      </c>
      <c r="C102" s="15" t="str">
        <f t="shared" si="23"/>
        <v/>
      </c>
      <c r="D102" s="29" t="str">
        <f t="shared" si="19"/>
        <v/>
      </c>
      <c r="E102" s="53"/>
      <c r="F102" s="53"/>
      <c r="G102" s="53"/>
      <c r="H102" s="53"/>
      <c r="I102" s="53"/>
      <c r="J102" s="53"/>
      <c r="K102" s="53"/>
      <c r="L102" s="53"/>
      <c r="M102" s="54"/>
      <c r="N102" s="54"/>
      <c r="O102" s="54"/>
      <c r="P102" s="55"/>
      <c r="Q102" s="79"/>
      <c r="R102" s="78"/>
      <c r="S102" s="78"/>
      <c r="U102" s="7">
        <f t="shared" si="20"/>
        <v>0</v>
      </c>
      <c r="V102" s="7">
        <f t="shared" si="20"/>
        <v>0</v>
      </c>
      <c r="W102" s="7">
        <f t="shared" si="20"/>
        <v>0</v>
      </c>
      <c r="X102" s="7">
        <f t="shared" si="20"/>
        <v>0</v>
      </c>
      <c r="Y102" s="7">
        <f t="shared" si="20"/>
        <v>0</v>
      </c>
      <c r="Z102" s="7">
        <f t="shared" si="20"/>
        <v>0</v>
      </c>
      <c r="AA102" s="7">
        <f t="shared" si="20"/>
        <v>0</v>
      </c>
      <c r="AB102" s="7">
        <f t="shared" si="21"/>
        <v>0</v>
      </c>
      <c r="AC102" s="7">
        <f t="shared" si="24"/>
        <v>0</v>
      </c>
      <c r="AE102" s="12">
        <f t="shared" si="36"/>
        <v>0</v>
      </c>
      <c r="AF102" s="12">
        <f t="shared" si="25"/>
        <v>0</v>
      </c>
      <c r="AH102" s="12">
        <f t="shared" si="26"/>
        <v>0</v>
      </c>
      <c r="AI102" s="12">
        <f t="shared" si="27"/>
        <v>0</v>
      </c>
      <c r="AK102" s="12">
        <f t="shared" si="28"/>
        <v>0</v>
      </c>
      <c r="AL102" s="12">
        <f t="shared" si="29"/>
        <v>0</v>
      </c>
      <c r="AN102" s="12">
        <f t="shared" si="30"/>
        <v>0</v>
      </c>
      <c r="AO102" s="12">
        <f t="shared" si="31"/>
        <v>0</v>
      </c>
      <c r="AQ102" s="12">
        <f t="shared" si="32"/>
        <v>0</v>
      </c>
      <c r="AR102" s="12">
        <f t="shared" si="33"/>
        <v>0</v>
      </c>
      <c r="AT102" s="12">
        <f t="shared" si="34"/>
        <v>0</v>
      </c>
      <c r="AU102" s="12">
        <f t="shared" si="35"/>
        <v>0</v>
      </c>
    </row>
    <row r="103" spans="2:47" x14ac:dyDescent="0.35">
      <c r="B103" s="12">
        <f t="shared" si="22"/>
        <v>0</v>
      </c>
      <c r="C103" s="15" t="str">
        <f t="shared" si="23"/>
        <v/>
      </c>
      <c r="D103" s="29" t="str">
        <f t="shared" si="19"/>
        <v/>
      </c>
      <c r="E103" s="53"/>
      <c r="F103" s="53"/>
      <c r="G103" s="53"/>
      <c r="H103" s="53"/>
      <c r="I103" s="53"/>
      <c r="J103" s="53"/>
      <c r="K103" s="53"/>
      <c r="L103" s="53"/>
      <c r="M103" s="54"/>
      <c r="N103" s="54"/>
      <c r="O103" s="54"/>
      <c r="P103" s="55"/>
      <c r="Q103" s="79"/>
      <c r="R103" s="78"/>
      <c r="S103" s="78"/>
      <c r="U103" s="7">
        <f t="shared" si="20"/>
        <v>0</v>
      </c>
      <c r="V103" s="7">
        <f t="shared" si="20"/>
        <v>0</v>
      </c>
      <c r="W103" s="7">
        <f t="shared" si="20"/>
        <v>0</v>
      </c>
      <c r="X103" s="7">
        <f t="shared" si="20"/>
        <v>0</v>
      </c>
      <c r="Y103" s="7">
        <f t="shared" si="20"/>
        <v>0</v>
      </c>
      <c r="Z103" s="7">
        <f t="shared" si="20"/>
        <v>0</v>
      </c>
      <c r="AA103" s="7">
        <f t="shared" si="20"/>
        <v>0</v>
      </c>
      <c r="AB103" s="7">
        <f t="shared" si="21"/>
        <v>0</v>
      </c>
      <c r="AC103" s="7">
        <f t="shared" si="24"/>
        <v>0</v>
      </c>
      <c r="AE103" s="12">
        <f t="shared" si="36"/>
        <v>0</v>
      </c>
      <c r="AF103" s="12">
        <f t="shared" si="25"/>
        <v>0</v>
      </c>
      <c r="AH103" s="12">
        <f t="shared" si="26"/>
        <v>0</v>
      </c>
      <c r="AI103" s="12">
        <f t="shared" si="27"/>
        <v>0</v>
      </c>
      <c r="AK103" s="12">
        <f t="shared" si="28"/>
        <v>0</v>
      </c>
      <c r="AL103" s="12">
        <f t="shared" si="29"/>
        <v>0</v>
      </c>
      <c r="AN103" s="12">
        <f t="shared" si="30"/>
        <v>0</v>
      </c>
      <c r="AO103" s="12">
        <f t="shared" si="31"/>
        <v>0</v>
      </c>
      <c r="AQ103" s="12">
        <f t="shared" si="32"/>
        <v>0</v>
      </c>
      <c r="AR103" s="12">
        <f t="shared" si="33"/>
        <v>0</v>
      </c>
      <c r="AT103" s="12">
        <f t="shared" si="34"/>
        <v>0</v>
      </c>
      <c r="AU103" s="12">
        <f t="shared" si="35"/>
        <v>0</v>
      </c>
    </row>
    <row r="104" spans="2:47" x14ac:dyDescent="0.35">
      <c r="B104" s="12">
        <f t="shared" si="22"/>
        <v>0</v>
      </c>
      <c r="C104" s="15" t="str">
        <f t="shared" si="23"/>
        <v/>
      </c>
      <c r="D104" s="29" t="str">
        <f t="shared" si="19"/>
        <v/>
      </c>
      <c r="E104" s="53"/>
      <c r="F104" s="53"/>
      <c r="G104" s="53"/>
      <c r="H104" s="53"/>
      <c r="I104" s="53"/>
      <c r="J104" s="53"/>
      <c r="K104" s="53"/>
      <c r="L104" s="53"/>
      <c r="M104" s="54"/>
      <c r="N104" s="54"/>
      <c r="O104" s="54"/>
      <c r="P104" s="55"/>
      <c r="Q104" s="79"/>
      <c r="R104" s="78"/>
      <c r="S104" s="78"/>
      <c r="U104" s="7">
        <f t="shared" si="20"/>
        <v>0</v>
      </c>
      <c r="V104" s="7">
        <f t="shared" si="20"/>
        <v>0</v>
      </c>
      <c r="W104" s="7">
        <f t="shared" si="20"/>
        <v>0</v>
      </c>
      <c r="X104" s="7">
        <f t="shared" si="20"/>
        <v>0</v>
      </c>
      <c r="Y104" s="7">
        <f t="shared" si="20"/>
        <v>0</v>
      </c>
      <c r="Z104" s="7">
        <f t="shared" si="20"/>
        <v>0</v>
      </c>
      <c r="AA104" s="7">
        <f t="shared" si="20"/>
        <v>0</v>
      </c>
      <c r="AB104" s="7">
        <f t="shared" si="21"/>
        <v>0</v>
      </c>
      <c r="AC104" s="7">
        <f t="shared" si="24"/>
        <v>0</v>
      </c>
      <c r="AE104" s="12">
        <f t="shared" si="36"/>
        <v>0</v>
      </c>
      <c r="AF104" s="12">
        <f t="shared" si="25"/>
        <v>0</v>
      </c>
      <c r="AH104" s="12">
        <f t="shared" si="26"/>
        <v>0</v>
      </c>
      <c r="AI104" s="12">
        <f t="shared" si="27"/>
        <v>0</v>
      </c>
      <c r="AK104" s="12">
        <f t="shared" si="28"/>
        <v>0</v>
      </c>
      <c r="AL104" s="12">
        <f t="shared" si="29"/>
        <v>0</v>
      </c>
      <c r="AN104" s="12">
        <f t="shared" si="30"/>
        <v>0</v>
      </c>
      <c r="AO104" s="12">
        <f t="shared" si="31"/>
        <v>0</v>
      </c>
      <c r="AQ104" s="12">
        <f t="shared" si="32"/>
        <v>0</v>
      </c>
      <c r="AR104" s="12">
        <f t="shared" si="33"/>
        <v>0</v>
      </c>
      <c r="AT104" s="12">
        <f t="shared" si="34"/>
        <v>0</v>
      </c>
      <c r="AU104" s="12">
        <f t="shared" si="35"/>
        <v>0</v>
      </c>
    </row>
    <row r="105" spans="2:47" x14ac:dyDescent="0.35">
      <c r="B105" s="12">
        <f t="shared" si="22"/>
        <v>0</v>
      </c>
      <c r="C105" s="15" t="str">
        <f t="shared" si="23"/>
        <v/>
      </c>
      <c r="D105" s="29" t="str">
        <f t="shared" si="19"/>
        <v/>
      </c>
      <c r="E105" s="53"/>
      <c r="F105" s="53"/>
      <c r="G105" s="53"/>
      <c r="H105" s="53"/>
      <c r="I105" s="53"/>
      <c r="J105" s="53"/>
      <c r="K105" s="53"/>
      <c r="L105" s="53"/>
      <c r="M105" s="54"/>
      <c r="N105" s="54"/>
      <c r="O105" s="54"/>
      <c r="P105" s="55"/>
      <c r="Q105" s="79"/>
      <c r="R105" s="78"/>
      <c r="S105" s="78"/>
      <c r="U105" s="7">
        <f t="shared" si="20"/>
        <v>0</v>
      </c>
      <c r="V105" s="7">
        <f t="shared" si="20"/>
        <v>0</v>
      </c>
      <c r="W105" s="7">
        <f t="shared" si="20"/>
        <v>0</v>
      </c>
      <c r="X105" s="7">
        <f t="shared" si="20"/>
        <v>0</v>
      </c>
      <c r="Y105" s="7">
        <f t="shared" si="20"/>
        <v>0</v>
      </c>
      <c r="Z105" s="7">
        <f t="shared" si="20"/>
        <v>0</v>
      </c>
      <c r="AA105" s="7">
        <f t="shared" si="20"/>
        <v>0</v>
      </c>
      <c r="AB105" s="7">
        <f t="shared" si="21"/>
        <v>0</v>
      </c>
      <c r="AC105" s="7">
        <f t="shared" si="24"/>
        <v>0</v>
      </c>
      <c r="AE105" s="12">
        <f t="shared" si="36"/>
        <v>0</v>
      </c>
      <c r="AF105" s="12">
        <f t="shared" si="25"/>
        <v>0</v>
      </c>
      <c r="AH105" s="12">
        <f t="shared" si="26"/>
        <v>0</v>
      </c>
      <c r="AI105" s="12">
        <f t="shared" si="27"/>
        <v>0</v>
      </c>
      <c r="AK105" s="12">
        <f t="shared" si="28"/>
        <v>0</v>
      </c>
      <c r="AL105" s="12">
        <f t="shared" si="29"/>
        <v>0</v>
      </c>
      <c r="AN105" s="12">
        <f t="shared" si="30"/>
        <v>0</v>
      </c>
      <c r="AO105" s="12">
        <f t="shared" si="31"/>
        <v>0</v>
      </c>
      <c r="AQ105" s="12">
        <f t="shared" si="32"/>
        <v>0</v>
      </c>
      <c r="AR105" s="12">
        <f t="shared" si="33"/>
        <v>0</v>
      </c>
      <c r="AT105" s="12">
        <f t="shared" si="34"/>
        <v>0</v>
      </c>
      <c r="AU105" s="12">
        <f t="shared" si="35"/>
        <v>0</v>
      </c>
    </row>
    <row r="106" spans="2:47" x14ac:dyDescent="0.35">
      <c r="B106" s="12">
        <f t="shared" si="22"/>
        <v>0</v>
      </c>
      <c r="C106" s="15" t="str">
        <f t="shared" si="23"/>
        <v/>
      </c>
      <c r="D106" s="29" t="str">
        <f t="shared" si="19"/>
        <v/>
      </c>
      <c r="E106" s="53"/>
      <c r="F106" s="53"/>
      <c r="G106" s="53"/>
      <c r="H106" s="53"/>
      <c r="I106" s="53"/>
      <c r="J106" s="53"/>
      <c r="K106" s="53"/>
      <c r="L106" s="53"/>
      <c r="M106" s="54"/>
      <c r="N106" s="54"/>
      <c r="O106" s="54"/>
      <c r="P106" s="55"/>
      <c r="Q106" s="79"/>
      <c r="R106" s="78"/>
      <c r="S106" s="78"/>
      <c r="U106" s="7">
        <f t="shared" si="20"/>
        <v>0</v>
      </c>
      <c r="V106" s="7">
        <f t="shared" si="20"/>
        <v>0</v>
      </c>
      <c r="W106" s="7">
        <f t="shared" si="20"/>
        <v>0</v>
      </c>
      <c r="X106" s="7">
        <f t="shared" si="20"/>
        <v>0</v>
      </c>
      <c r="Y106" s="7">
        <f t="shared" si="20"/>
        <v>0</v>
      </c>
      <c r="Z106" s="7">
        <f t="shared" si="20"/>
        <v>0</v>
      </c>
      <c r="AA106" s="7">
        <f t="shared" si="20"/>
        <v>0</v>
      </c>
      <c r="AB106" s="7">
        <f t="shared" si="21"/>
        <v>0</v>
      </c>
      <c r="AC106" s="7">
        <f t="shared" si="24"/>
        <v>0</v>
      </c>
      <c r="AE106" s="12">
        <f t="shared" si="36"/>
        <v>0</v>
      </c>
      <c r="AF106" s="12">
        <f t="shared" si="25"/>
        <v>0</v>
      </c>
      <c r="AH106" s="12">
        <f t="shared" si="26"/>
        <v>0</v>
      </c>
      <c r="AI106" s="12">
        <f t="shared" si="27"/>
        <v>0</v>
      </c>
      <c r="AK106" s="12">
        <f t="shared" si="28"/>
        <v>0</v>
      </c>
      <c r="AL106" s="12">
        <f t="shared" si="29"/>
        <v>0</v>
      </c>
      <c r="AN106" s="12">
        <f t="shared" si="30"/>
        <v>0</v>
      </c>
      <c r="AO106" s="12">
        <f t="shared" si="31"/>
        <v>0</v>
      </c>
      <c r="AQ106" s="12">
        <f t="shared" si="32"/>
        <v>0</v>
      </c>
      <c r="AR106" s="12">
        <f t="shared" si="33"/>
        <v>0</v>
      </c>
      <c r="AT106" s="12">
        <f t="shared" si="34"/>
        <v>0</v>
      </c>
      <c r="AU106" s="12">
        <f t="shared" si="35"/>
        <v>0</v>
      </c>
    </row>
    <row r="107" spans="2:47" x14ac:dyDescent="0.35">
      <c r="B107" s="12">
        <f t="shared" si="22"/>
        <v>0</v>
      </c>
      <c r="C107" s="15" t="str">
        <f t="shared" si="23"/>
        <v/>
      </c>
      <c r="D107" s="29" t="str">
        <f t="shared" si="19"/>
        <v/>
      </c>
      <c r="E107" s="53"/>
      <c r="F107" s="53"/>
      <c r="G107" s="53"/>
      <c r="H107" s="53"/>
      <c r="I107" s="53"/>
      <c r="J107" s="53"/>
      <c r="K107" s="53"/>
      <c r="L107" s="53"/>
      <c r="M107" s="54"/>
      <c r="N107" s="54"/>
      <c r="O107" s="54"/>
      <c r="P107" s="55"/>
      <c r="Q107" s="79"/>
      <c r="R107" s="78"/>
      <c r="S107" s="78"/>
      <c r="U107" s="7">
        <f t="shared" si="20"/>
        <v>0</v>
      </c>
      <c r="V107" s="7">
        <f t="shared" si="20"/>
        <v>0</v>
      </c>
      <c r="W107" s="7">
        <f t="shared" si="20"/>
        <v>0</v>
      </c>
      <c r="X107" s="7">
        <f t="shared" si="20"/>
        <v>0</v>
      </c>
      <c r="Y107" s="7">
        <f t="shared" si="20"/>
        <v>0</v>
      </c>
      <c r="Z107" s="7">
        <f t="shared" si="20"/>
        <v>0</v>
      </c>
      <c r="AA107" s="7">
        <f t="shared" si="20"/>
        <v>0</v>
      </c>
      <c r="AB107" s="7">
        <f t="shared" si="21"/>
        <v>0</v>
      </c>
      <c r="AC107" s="7">
        <f t="shared" si="24"/>
        <v>0</v>
      </c>
      <c r="AE107" s="12">
        <f t="shared" si="36"/>
        <v>0</v>
      </c>
      <c r="AF107" s="12">
        <f t="shared" si="25"/>
        <v>0</v>
      </c>
      <c r="AH107" s="12">
        <f t="shared" si="26"/>
        <v>0</v>
      </c>
      <c r="AI107" s="12">
        <f t="shared" si="27"/>
        <v>0</v>
      </c>
      <c r="AK107" s="12">
        <f t="shared" si="28"/>
        <v>0</v>
      </c>
      <c r="AL107" s="12">
        <f t="shared" si="29"/>
        <v>0</v>
      </c>
      <c r="AN107" s="12">
        <f t="shared" si="30"/>
        <v>0</v>
      </c>
      <c r="AO107" s="12">
        <f t="shared" si="31"/>
        <v>0</v>
      </c>
      <c r="AQ107" s="12">
        <f t="shared" si="32"/>
        <v>0</v>
      </c>
      <c r="AR107" s="12">
        <f t="shared" si="33"/>
        <v>0</v>
      </c>
      <c r="AT107" s="12">
        <f t="shared" si="34"/>
        <v>0</v>
      </c>
      <c r="AU107" s="12">
        <f t="shared" si="35"/>
        <v>0</v>
      </c>
    </row>
  </sheetData>
  <sheetProtection algorithmName="SHA-512" hashValue="o+G/Z+BJ/tDaUvRIytOjCYcaiWVDpcT/oovDdD1MJTN12WpU68iWYoWBIAxLnC154lSqgYXO07nlHt/QpfTe6w==" saltValue="LprCYFbp2DNnNLTG7uToGw==" spinCount="100000" sheet="1" selectLockedCells="1"/>
  <mergeCells count="18">
    <mergeCell ref="E14:Q14"/>
    <mergeCell ref="C2:Q2"/>
    <mergeCell ref="I5:L5"/>
    <mergeCell ref="M5:P5"/>
    <mergeCell ref="E10:Q10"/>
    <mergeCell ref="E12:Q12"/>
    <mergeCell ref="AQ32:AR32"/>
    <mergeCell ref="AT32:AU32"/>
    <mergeCell ref="H17:Q25"/>
    <mergeCell ref="C28:Q28"/>
    <mergeCell ref="C30:Q30"/>
    <mergeCell ref="AE31:AL31"/>
    <mergeCell ref="AN31:AU31"/>
    <mergeCell ref="U32:AC32"/>
    <mergeCell ref="AE32:AF32"/>
    <mergeCell ref="AH32:AI32"/>
    <mergeCell ref="AK32:AL32"/>
    <mergeCell ref="AN32:AO32"/>
  </mergeCells>
  <dataValidations count="6">
    <dataValidation type="list" showInputMessage="1" showErrorMessage="1" sqref="N34:N107" xr:uid="{441F8E0B-C23B-4321-AB17-5C418B77C425}">
      <formula1>$AE$15:$AE$20</formula1>
    </dataValidation>
    <dataValidation type="list" showInputMessage="1" showErrorMessage="1" sqref="O34:O107" xr:uid="{09B18A8A-A0D0-424D-AFB0-E667956CE243}">
      <formula1>$AE$21:$AE$25</formula1>
    </dataValidation>
    <dataValidation showInputMessage="1" showErrorMessage="1" sqref="P34:P107" xr:uid="{21DB38C2-85F3-46C1-B6CA-5333FCD21AC3}"/>
    <dataValidation type="whole" operator="greaterThanOrEqual" allowBlank="1" showInputMessage="1" showErrorMessage="1" sqref="I34:L107" xr:uid="{93AA0425-107A-4C7E-BD4D-E808B0BDE40E}">
      <formula1>0</formula1>
    </dataValidation>
    <dataValidation operator="greaterThan" allowBlank="1" showInputMessage="1" showErrorMessage="1" sqref="Q34:S107" xr:uid="{7DB989F6-6DC3-4B74-AC35-FEEA102CD361}"/>
    <dataValidation type="list" showInputMessage="1" showErrorMessage="1" sqref="M34:M107" xr:uid="{CF659F98-1A67-4571-B857-29541B99A180}">
      <formula1>$T$16:$T$19</formula1>
    </dataValidation>
  </dataValidations>
  <pageMargins left="0.2" right="0.2" top="0.25" bottom="0.25" header="0.3" footer="0.3"/>
  <pageSetup scale="34" fitToHeight="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B07CAB086DA340ACEBA5A54CC133BD" ma:contentTypeVersion="10" ma:contentTypeDescription="Create a new document." ma:contentTypeScope="" ma:versionID="6008442f1daa89201e94c22de0ad632d">
  <xsd:schema xmlns:xsd="http://www.w3.org/2001/XMLSchema" xmlns:xs="http://www.w3.org/2001/XMLSchema" xmlns:p="http://schemas.microsoft.com/office/2006/metadata/properties" xmlns:ns2="03ac8666-5371-4fdf-afcf-fcf06d2bd555" xmlns:ns3="d2d3b424-770f-46eb-80a2-b7460b4d4d45" targetNamespace="http://schemas.microsoft.com/office/2006/metadata/properties" ma:root="true" ma:fieldsID="652af4e5b77bd78055ab8e4e354de72d" ns2:_="" ns3:_="">
    <xsd:import namespace="03ac8666-5371-4fdf-afcf-fcf06d2bd555"/>
    <xsd:import namespace="d2d3b424-770f-46eb-80a2-b7460b4d4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c8666-5371-4fdf-afcf-fcf06d2b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3b424-770f-46eb-80a2-b7460b4d4d4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E75870-1985-41CC-A70B-CDB6A8CDD9AE}">
  <ds:schemaRefs>
    <ds:schemaRef ds:uri="http://schemas.microsoft.com/sharepoint/v3/contenttype/forms"/>
  </ds:schemaRefs>
</ds:datastoreItem>
</file>

<file path=customXml/itemProps2.xml><?xml version="1.0" encoding="utf-8"?>
<ds:datastoreItem xmlns:ds="http://schemas.openxmlformats.org/officeDocument/2006/customXml" ds:itemID="{AC6D7AC3-5DE3-484D-A8E9-41425683C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c8666-5371-4fdf-afcf-fcf06d2bd555"/>
    <ds:schemaRef ds:uri="d2d3b424-770f-46eb-80a2-b7460b4d4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B88BD6-CC6A-490F-9708-80683B386EF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ad59b043-00c3-4460-873c-62f77c58357b}" enabled="1" method="Standard" siteId="{acc83820-8b8f-4dc8-b270-266cb24e926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42</vt:i4>
      </vt:variant>
    </vt:vector>
  </HeadingPairs>
  <TitlesOfParts>
    <vt:vector size="65" baseType="lpstr">
      <vt:lpstr>Instructions</vt:lpstr>
      <vt:lpstr>Summary</vt:lpstr>
      <vt:lpstr>Unacceptable Practices</vt:lpstr>
      <vt:lpstr>S1</vt:lpstr>
      <vt:lpstr>S2</vt:lpstr>
      <vt:lpstr>S3</vt:lpstr>
      <vt:lpstr>S4</vt:lpstr>
      <vt:lpstr>S5</vt:lpstr>
      <vt:lpstr>S6</vt:lpstr>
      <vt:lpstr>S7</vt:lpstr>
      <vt:lpstr>S8</vt:lpstr>
      <vt:lpstr>S9</vt:lpstr>
      <vt:lpstr>S10</vt:lpstr>
      <vt:lpstr>S11</vt:lpstr>
      <vt:lpstr>S12</vt:lpstr>
      <vt:lpstr>S13</vt:lpstr>
      <vt:lpstr>S14</vt:lpstr>
      <vt:lpstr>S15</vt:lpstr>
      <vt:lpstr>S16</vt:lpstr>
      <vt:lpstr>S17</vt:lpstr>
      <vt:lpstr>S18</vt:lpstr>
      <vt:lpstr>S19</vt:lpstr>
      <vt:lpstr>S20</vt:lpstr>
      <vt:lpstr>'S1'!Print_Area</vt:lpstr>
      <vt:lpstr>'S10'!Print_Area</vt:lpstr>
      <vt:lpstr>'S11'!Print_Area</vt:lpstr>
      <vt:lpstr>'S12'!Print_Area</vt:lpstr>
      <vt:lpstr>'S13'!Print_Area</vt:lpstr>
      <vt:lpstr>'S14'!Print_Area</vt:lpstr>
      <vt:lpstr>'S15'!Print_Area</vt:lpstr>
      <vt:lpstr>'S16'!Print_Area</vt:lpstr>
      <vt:lpstr>'S17'!Print_Area</vt:lpstr>
      <vt:lpstr>'S18'!Print_Area</vt:lpstr>
      <vt:lpstr>'S19'!Print_Area</vt:lpstr>
      <vt:lpstr>'S2'!Print_Area</vt:lpstr>
      <vt:lpstr>'S20'!Print_Area</vt:lpstr>
      <vt:lpstr>'S3'!Print_Area</vt:lpstr>
      <vt:lpstr>'S4'!Print_Area</vt:lpstr>
      <vt:lpstr>'S5'!Print_Area</vt:lpstr>
      <vt:lpstr>'S6'!Print_Area</vt:lpstr>
      <vt:lpstr>'S7'!Print_Area</vt:lpstr>
      <vt:lpstr>'S8'!Print_Area</vt:lpstr>
      <vt:lpstr>'S9'!Print_Area</vt:lpstr>
      <vt:lpstr>Summary!Print_Area</vt:lpstr>
      <vt:lpstr>'Unacceptable Practices'!Print_Area</vt:lpstr>
      <vt:lpstr>'S1'!Print_Titles</vt:lpstr>
      <vt:lpstr>'S10'!Print_Titles</vt:lpstr>
      <vt:lpstr>'S11'!Print_Titles</vt:lpstr>
      <vt:lpstr>'S12'!Print_Titles</vt:lpstr>
      <vt:lpstr>'S13'!Print_Titles</vt:lpstr>
      <vt:lpstr>'S14'!Print_Titles</vt:lpstr>
      <vt:lpstr>'S15'!Print_Titles</vt:lpstr>
      <vt:lpstr>'S16'!Print_Titles</vt:lpstr>
      <vt:lpstr>'S17'!Print_Titles</vt:lpstr>
      <vt:lpstr>'S18'!Print_Titles</vt:lpstr>
      <vt:lpstr>'S19'!Print_Titles</vt:lpstr>
      <vt:lpstr>'S2'!Print_Titles</vt:lpstr>
      <vt:lpstr>'S20'!Print_Titles</vt:lpstr>
      <vt:lpstr>'S3'!Print_Titles</vt:lpstr>
      <vt:lpstr>'S4'!Print_Titles</vt:lpstr>
      <vt:lpstr>'S5'!Print_Titles</vt:lpstr>
      <vt:lpstr>'S6'!Print_Titles</vt:lpstr>
      <vt:lpstr>'S7'!Print_Titles</vt:lpstr>
      <vt:lpstr>'S8'!Print_Titles</vt:lpstr>
      <vt:lpstr>'S9'!Print_Titles</vt:lpstr>
    </vt:vector>
  </TitlesOfParts>
  <Company>Illinois Housing Development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Rogers</dc:creator>
  <cp:lastModifiedBy>Emily Mueller Schwartz</cp:lastModifiedBy>
  <cp:lastPrinted>2023-10-10T17:22:22Z</cp:lastPrinted>
  <dcterms:created xsi:type="dcterms:W3CDTF">2013-01-07T20:26:39Z</dcterms:created>
  <dcterms:modified xsi:type="dcterms:W3CDTF">2025-08-07T15:20:45Z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59b043-00c3-4460-873c-62f77c58357b_Enabled">
    <vt:lpwstr>true</vt:lpwstr>
  </property>
  <property fmtid="{D5CDD505-2E9C-101B-9397-08002B2CF9AE}" pid="3" name="MSIP_Label_ad59b043-00c3-4460-873c-62f77c58357b_SetDate">
    <vt:lpwstr>2023-11-19T17:37:07Z</vt:lpwstr>
  </property>
  <property fmtid="{D5CDD505-2E9C-101B-9397-08002B2CF9AE}" pid="4" name="MSIP_Label_ad59b043-00c3-4460-873c-62f77c58357b_Method">
    <vt:lpwstr>Standard</vt:lpwstr>
  </property>
  <property fmtid="{D5CDD505-2E9C-101B-9397-08002B2CF9AE}" pid="5" name="MSIP_Label_ad59b043-00c3-4460-873c-62f77c58357b_Name">
    <vt:lpwstr>IHDA</vt:lpwstr>
  </property>
  <property fmtid="{D5CDD505-2E9C-101B-9397-08002B2CF9AE}" pid="6" name="MSIP_Label_ad59b043-00c3-4460-873c-62f77c58357b_SiteId">
    <vt:lpwstr>acc83820-8b8f-4dc8-b270-266cb24e926f</vt:lpwstr>
  </property>
  <property fmtid="{D5CDD505-2E9C-101B-9397-08002B2CF9AE}" pid="7" name="MSIP_Label_ad59b043-00c3-4460-873c-62f77c58357b_ActionId">
    <vt:lpwstr>b320b7cc-b3a9-465d-ab7f-44b253accfed</vt:lpwstr>
  </property>
  <property fmtid="{D5CDD505-2E9C-101B-9397-08002B2CF9AE}" pid="8" name="MSIP_Label_ad59b043-00c3-4460-873c-62f77c58357b_ContentBits">
    <vt:lpwstr>0</vt:lpwstr>
  </property>
  <property fmtid="{D5CDD505-2E9C-101B-9397-08002B2CF9AE}" pid="9" name="ContentTypeId">
    <vt:lpwstr>0x0101004BB07CAB086DA340ACEBA5A54CC133BD</vt:lpwstr>
  </property>
</Properties>
</file>