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https://ihda-my.sharepoint.com/personal/emueller_ihda_org/Documents/Desktop/"/>
    </mc:Choice>
  </mc:AlternateContent>
  <xr:revisionPtr revIDLastSave="0" documentId="8_{522B7F98-7DFE-4AB8-9438-DD8BC0CF4337}" xr6:coauthVersionLast="47" xr6:coauthVersionMax="47" xr10:uidLastSave="{00000000-0000-0000-0000-000000000000}"/>
  <workbookProtection workbookAlgorithmName="SHA-512" workbookHashValue="BehXyUAIdf2la3YxmSSkI3fm6qQk5Twi41CkEul87lRFrLM+bT7Dwjv0/ZvbRpJIYMsksHncFs95+GuN9onJaQ==" workbookSaltValue="ngaleUyr91W+d9Ww3WwAug==" workbookSpinCount="100000" lockStructure="1"/>
  <bookViews>
    <workbookView xWindow="-28920" yWindow="-120" windowWidth="29040" windowHeight="15840" tabRatio="798" xr2:uid="{00000000-000D-0000-FFFF-FFFF00000000}"/>
  </bookViews>
  <sheets>
    <sheet name="Instructions" sheetId="25" r:id="rId1"/>
    <sheet name="Summary" sheetId="4" r:id="rId2"/>
    <sheet name="GC Certifcation" sheetId="67" r:id="rId3"/>
    <sheet name="Unacceptable Practices" sheetId="24" r:id="rId4"/>
    <sheet name="S1" sheetId="1" r:id="rId5"/>
    <sheet name="S2" sheetId="47" r:id="rId6"/>
    <sheet name="S3" sheetId="68" r:id="rId7"/>
    <sheet name="S4" sheetId="69" r:id="rId8"/>
    <sheet name="S5" sheetId="70" r:id="rId9"/>
    <sheet name="S6" sheetId="71" r:id="rId10"/>
    <sheet name="S7" sheetId="72" r:id="rId11"/>
    <sheet name="S8" sheetId="73" r:id="rId12"/>
    <sheet name="S9" sheetId="74" r:id="rId13"/>
    <sheet name="S10" sheetId="75" r:id="rId14"/>
    <sheet name="Sheet12" sheetId="79" state="hidden" r:id="rId15"/>
  </sheets>
  <definedNames>
    <definedName name="_xlnm.Print_Area" localSheetId="2">'GC Certifcation'!$C$1:$G$48</definedName>
    <definedName name="_xlnm.Print_Area" localSheetId="0">Instructions!$A$1:$N$53</definedName>
    <definedName name="_xlnm.Print_Area" localSheetId="4">'S1'!$C$1:$L$90</definedName>
    <definedName name="_xlnm.Print_Area" localSheetId="13">'S10'!$C$1:$L$90</definedName>
    <definedName name="_xlnm.Print_Area" localSheetId="5">'S2'!$C$1:$L$90</definedName>
    <definedName name="_xlnm.Print_Area" localSheetId="6">'S3'!$C$1:$L$90</definedName>
    <definedName name="_xlnm.Print_Area" localSheetId="7">'S4'!$C$1:$L$90</definedName>
    <definedName name="_xlnm.Print_Area" localSheetId="8">'S5'!$C$1:$L$90</definedName>
    <definedName name="_xlnm.Print_Area" localSheetId="9">'S6'!$C$1:$L$90</definedName>
    <definedName name="_xlnm.Print_Area" localSheetId="10">'S7'!$C$1:$L$90</definedName>
    <definedName name="_xlnm.Print_Area" localSheetId="11">'S8'!$C$1:$L$90</definedName>
    <definedName name="_xlnm.Print_Area" localSheetId="12">'S9'!$C$1:$L$90</definedName>
    <definedName name="_xlnm.Print_Area" localSheetId="1">Summary!$C$1:$K$26</definedName>
    <definedName name="_xlnm.Print_Area" localSheetId="3">'Unacceptable Practices'!$C$1:$E$24</definedName>
    <definedName name="_xlnm.Print_Titles" localSheetId="4">'S1'!$16:$16</definedName>
    <definedName name="_xlnm.Print_Titles" localSheetId="13">'S10'!$15:$15</definedName>
    <definedName name="_xlnm.Print_Titles" localSheetId="5">'S2'!$16:$16</definedName>
    <definedName name="_xlnm.Print_Titles" localSheetId="6">'S3'!$16:$16</definedName>
    <definedName name="_xlnm.Print_Titles" localSheetId="7">'S4'!$16:$16</definedName>
    <definedName name="_xlnm.Print_Titles" localSheetId="8">'S5'!$15:$15</definedName>
    <definedName name="_xlnm.Print_Titles" localSheetId="9">'S6'!$15:$15</definedName>
    <definedName name="_xlnm.Print_Titles" localSheetId="10">'S7'!$15:$15</definedName>
    <definedName name="_xlnm.Print_Titles" localSheetId="11">'S8'!$15:$15</definedName>
    <definedName name="_xlnm.Print_Titles" localSheetId="12">'S9'!$15:$15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70" l="1"/>
  <c r="H16" i="71"/>
  <c r="H16" i="72"/>
  <c r="H16" i="73"/>
  <c r="H16" i="74"/>
  <c r="H16" i="75"/>
  <c r="Y90" i="75"/>
  <c r="Z90" i="75" s="1"/>
  <c r="X90" i="75"/>
  <c r="W90" i="75"/>
  <c r="U90" i="75"/>
  <c r="V90" i="75" s="1"/>
  <c r="S90" i="75"/>
  <c r="R90" i="75"/>
  <c r="Q90" i="75"/>
  <c r="P90" i="75"/>
  <c r="C90" i="75" s="1"/>
  <c r="B90" i="75" s="1"/>
  <c r="O90" i="75"/>
  <c r="N90" i="75"/>
  <c r="D90" i="75"/>
  <c r="Y89" i="75"/>
  <c r="Z89" i="75" s="1"/>
  <c r="W89" i="75"/>
  <c r="X89" i="75" s="1"/>
  <c r="U89" i="75"/>
  <c r="V89" i="75" s="1"/>
  <c r="S89" i="75"/>
  <c r="R89" i="75"/>
  <c r="Q89" i="75"/>
  <c r="P89" i="75"/>
  <c r="O89" i="75"/>
  <c r="N89" i="75"/>
  <c r="D89" i="75"/>
  <c r="Y88" i="75"/>
  <c r="Z88" i="75" s="1"/>
  <c r="W88" i="75"/>
  <c r="X88" i="75" s="1"/>
  <c r="U88" i="75"/>
  <c r="V88" i="75" s="1"/>
  <c r="S88" i="75"/>
  <c r="R88" i="75"/>
  <c r="Q88" i="75"/>
  <c r="P88" i="75"/>
  <c r="O88" i="75"/>
  <c r="N88" i="75"/>
  <c r="D88" i="75"/>
  <c r="Y87" i="75"/>
  <c r="Z87" i="75" s="1"/>
  <c r="W87" i="75"/>
  <c r="X87" i="75" s="1"/>
  <c r="U87" i="75"/>
  <c r="V87" i="75" s="1"/>
  <c r="S87" i="75"/>
  <c r="R87" i="75"/>
  <c r="Q87" i="75"/>
  <c r="P87" i="75"/>
  <c r="O87" i="75"/>
  <c r="N87" i="75"/>
  <c r="D87" i="75"/>
  <c r="Y86" i="75"/>
  <c r="Z86" i="75" s="1"/>
  <c r="W86" i="75"/>
  <c r="X86" i="75" s="1"/>
  <c r="U86" i="75"/>
  <c r="V86" i="75" s="1"/>
  <c r="S86" i="75"/>
  <c r="R86" i="75"/>
  <c r="Q86" i="75"/>
  <c r="P86" i="75"/>
  <c r="O86" i="75"/>
  <c r="N86" i="75"/>
  <c r="D86" i="75"/>
  <c r="Y85" i="75"/>
  <c r="Z85" i="75" s="1"/>
  <c r="W85" i="75"/>
  <c r="X85" i="75" s="1"/>
  <c r="U85" i="75"/>
  <c r="V85" i="75" s="1"/>
  <c r="S85" i="75"/>
  <c r="R85" i="75"/>
  <c r="Q85" i="75"/>
  <c r="P85" i="75"/>
  <c r="O85" i="75"/>
  <c r="N85" i="75"/>
  <c r="D85" i="75"/>
  <c r="Y84" i="75"/>
  <c r="Z84" i="75" s="1"/>
  <c r="W84" i="75"/>
  <c r="X84" i="75" s="1"/>
  <c r="U84" i="75"/>
  <c r="V84" i="75" s="1"/>
  <c r="S84" i="75"/>
  <c r="R84" i="75"/>
  <c r="Q84" i="75"/>
  <c r="P84" i="75"/>
  <c r="O84" i="75"/>
  <c r="N84" i="75"/>
  <c r="D84" i="75"/>
  <c r="Y83" i="75"/>
  <c r="Z83" i="75" s="1"/>
  <c r="W83" i="75"/>
  <c r="X83" i="75" s="1"/>
  <c r="U83" i="75"/>
  <c r="V83" i="75" s="1"/>
  <c r="S83" i="75"/>
  <c r="R83" i="75"/>
  <c r="Q83" i="75"/>
  <c r="P83" i="75"/>
  <c r="O83" i="75"/>
  <c r="N83" i="75"/>
  <c r="D83" i="75"/>
  <c r="Y82" i="75"/>
  <c r="Z82" i="75" s="1"/>
  <c r="W82" i="75"/>
  <c r="X82" i="75" s="1"/>
  <c r="U82" i="75"/>
  <c r="V82" i="75" s="1"/>
  <c r="S82" i="75"/>
  <c r="R82" i="75"/>
  <c r="Q82" i="75"/>
  <c r="P82" i="75"/>
  <c r="O82" i="75"/>
  <c r="N82" i="75"/>
  <c r="D82" i="75"/>
  <c r="Y81" i="75"/>
  <c r="Z81" i="75" s="1"/>
  <c r="W81" i="75"/>
  <c r="X81" i="75" s="1"/>
  <c r="U81" i="75"/>
  <c r="V81" i="75" s="1"/>
  <c r="S81" i="75"/>
  <c r="R81" i="75"/>
  <c r="Q81" i="75"/>
  <c r="P81" i="75"/>
  <c r="O81" i="75"/>
  <c r="N81" i="75"/>
  <c r="D81" i="75"/>
  <c r="Y80" i="75"/>
  <c r="Z80" i="75" s="1"/>
  <c r="W80" i="75"/>
  <c r="X80" i="75" s="1"/>
  <c r="U80" i="75"/>
  <c r="V80" i="75" s="1"/>
  <c r="S80" i="75"/>
  <c r="R80" i="75"/>
  <c r="Q80" i="75"/>
  <c r="P80" i="75"/>
  <c r="O80" i="75"/>
  <c r="N80" i="75"/>
  <c r="D80" i="75"/>
  <c r="Y79" i="75"/>
  <c r="Z79" i="75" s="1"/>
  <c r="W79" i="75"/>
  <c r="X79" i="75" s="1"/>
  <c r="U79" i="75"/>
  <c r="V79" i="75" s="1"/>
  <c r="S79" i="75"/>
  <c r="R79" i="75"/>
  <c r="Q79" i="75"/>
  <c r="P79" i="75"/>
  <c r="O79" i="75"/>
  <c r="N79" i="75"/>
  <c r="D79" i="75"/>
  <c r="Y78" i="75"/>
  <c r="Z78" i="75" s="1"/>
  <c r="W78" i="75"/>
  <c r="X78" i="75" s="1"/>
  <c r="U78" i="75"/>
  <c r="V78" i="75" s="1"/>
  <c r="S78" i="75"/>
  <c r="R78" i="75"/>
  <c r="Q78" i="75"/>
  <c r="P78" i="75"/>
  <c r="O78" i="75"/>
  <c r="N78" i="75"/>
  <c r="D78" i="75"/>
  <c r="Y77" i="75"/>
  <c r="Z77" i="75" s="1"/>
  <c r="W77" i="75"/>
  <c r="X77" i="75" s="1"/>
  <c r="U77" i="75"/>
  <c r="V77" i="75" s="1"/>
  <c r="S77" i="75"/>
  <c r="R77" i="75"/>
  <c r="Q77" i="75"/>
  <c r="P77" i="75"/>
  <c r="O77" i="75"/>
  <c r="N77" i="75"/>
  <c r="D77" i="75"/>
  <c r="Y76" i="75"/>
  <c r="Z76" i="75" s="1"/>
  <c r="W76" i="75"/>
  <c r="X76" i="75" s="1"/>
  <c r="U76" i="75"/>
  <c r="V76" i="75" s="1"/>
  <c r="S76" i="75"/>
  <c r="R76" i="75"/>
  <c r="Q76" i="75"/>
  <c r="P76" i="75"/>
  <c r="O76" i="75"/>
  <c r="N76" i="75"/>
  <c r="C76" i="75" s="1"/>
  <c r="B76" i="75" s="1"/>
  <c r="D76" i="75"/>
  <c r="Y75" i="75"/>
  <c r="Z75" i="75" s="1"/>
  <c r="W75" i="75"/>
  <c r="X75" i="75" s="1"/>
  <c r="U75" i="75"/>
  <c r="V75" i="75" s="1"/>
  <c r="S75" i="75"/>
  <c r="R75" i="75"/>
  <c r="Q75" i="75"/>
  <c r="P75" i="75"/>
  <c r="O75" i="75"/>
  <c r="C75" i="75" s="1"/>
  <c r="B75" i="75" s="1"/>
  <c r="N75" i="75"/>
  <c r="D75" i="75"/>
  <c r="Y74" i="75"/>
  <c r="Z74" i="75" s="1"/>
  <c r="W74" i="75"/>
  <c r="X74" i="75" s="1"/>
  <c r="U74" i="75"/>
  <c r="V74" i="75" s="1"/>
  <c r="S74" i="75"/>
  <c r="R74" i="75"/>
  <c r="Q74" i="75"/>
  <c r="P74" i="75"/>
  <c r="O74" i="75"/>
  <c r="N74" i="75"/>
  <c r="D74" i="75"/>
  <c r="Y73" i="75"/>
  <c r="Z73" i="75" s="1"/>
  <c r="W73" i="75"/>
  <c r="X73" i="75" s="1"/>
  <c r="U73" i="75"/>
  <c r="V73" i="75" s="1"/>
  <c r="S73" i="75"/>
  <c r="R73" i="75"/>
  <c r="Q73" i="75"/>
  <c r="P73" i="75"/>
  <c r="O73" i="75"/>
  <c r="N73" i="75"/>
  <c r="D73" i="75"/>
  <c r="Y72" i="75"/>
  <c r="Z72" i="75" s="1"/>
  <c r="W72" i="75"/>
  <c r="X72" i="75" s="1"/>
  <c r="V72" i="75"/>
  <c r="U72" i="75"/>
  <c r="S72" i="75"/>
  <c r="R72" i="75"/>
  <c r="Q72" i="75"/>
  <c r="P72" i="75"/>
  <c r="O72" i="75"/>
  <c r="N72" i="75"/>
  <c r="C72" i="75" s="1"/>
  <c r="B72" i="75" s="1"/>
  <c r="D72" i="75"/>
  <c r="Y71" i="75"/>
  <c r="Z71" i="75" s="1"/>
  <c r="W71" i="75"/>
  <c r="X71" i="75" s="1"/>
  <c r="U71" i="75"/>
  <c r="V71" i="75" s="1"/>
  <c r="S71" i="75"/>
  <c r="R71" i="75"/>
  <c r="Q71" i="75"/>
  <c r="P71" i="75"/>
  <c r="O71" i="75"/>
  <c r="N71" i="75"/>
  <c r="D71" i="75"/>
  <c r="Y70" i="75"/>
  <c r="Z70" i="75" s="1"/>
  <c r="W70" i="75"/>
  <c r="X70" i="75" s="1"/>
  <c r="U70" i="75"/>
  <c r="V70" i="75" s="1"/>
  <c r="S70" i="75"/>
  <c r="R70" i="75"/>
  <c r="Q70" i="75"/>
  <c r="P70" i="75"/>
  <c r="O70" i="75"/>
  <c r="N70" i="75"/>
  <c r="D70" i="75"/>
  <c r="Y69" i="75"/>
  <c r="Z69" i="75" s="1"/>
  <c r="W69" i="75"/>
  <c r="X69" i="75" s="1"/>
  <c r="U69" i="75"/>
  <c r="V69" i="75" s="1"/>
  <c r="S69" i="75"/>
  <c r="R69" i="75"/>
  <c r="Q69" i="75"/>
  <c r="P69" i="75"/>
  <c r="O69" i="75"/>
  <c r="N69" i="75"/>
  <c r="D69" i="75"/>
  <c r="Y68" i="75"/>
  <c r="Z68" i="75" s="1"/>
  <c r="W68" i="75"/>
  <c r="X68" i="75" s="1"/>
  <c r="U68" i="75"/>
  <c r="V68" i="75" s="1"/>
  <c r="S68" i="75"/>
  <c r="R68" i="75"/>
  <c r="Q68" i="75"/>
  <c r="P68" i="75"/>
  <c r="O68" i="75"/>
  <c r="N68" i="75"/>
  <c r="C68" i="75" s="1"/>
  <c r="B68" i="75" s="1"/>
  <c r="D68" i="75"/>
  <c r="Y67" i="75"/>
  <c r="Z67" i="75" s="1"/>
  <c r="W67" i="75"/>
  <c r="X67" i="75" s="1"/>
  <c r="U67" i="75"/>
  <c r="V67" i="75" s="1"/>
  <c r="S67" i="75"/>
  <c r="R67" i="75"/>
  <c r="Q67" i="75"/>
  <c r="P67" i="75"/>
  <c r="C67" i="75" s="1"/>
  <c r="B67" i="75" s="1"/>
  <c r="O67" i="75"/>
  <c r="N67" i="75"/>
  <c r="D67" i="75"/>
  <c r="Y66" i="75"/>
  <c r="Z66" i="75" s="1"/>
  <c r="W66" i="75"/>
  <c r="X66" i="75" s="1"/>
  <c r="U66" i="75"/>
  <c r="V66" i="75" s="1"/>
  <c r="S66" i="75"/>
  <c r="R66" i="75"/>
  <c r="Q66" i="75"/>
  <c r="P66" i="75"/>
  <c r="O66" i="75"/>
  <c r="N66" i="75"/>
  <c r="D66" i="75"/>
  <c r="Y65" i="75"/>
  <c r="Z65" i="75" s="1"/>
  <c r="W65" i="75"/>
  <c r="X65" i="75" s="1"/>
  <c r="U65" i="75"/>
  <c r="V65" i="75" s="1"/>
  <c r="S65" i="75"/>
  <c r="R65" i="75"/>
  <c r="Q65" i="75"/>
  <c r="P65" i="75"/>
  <c r="O65" i="75"/>
  <c r="N65" i="75"/>
  <c r="C65" i="75" s="1"/>
  <c r="B65" i="75" s="1"/>
  <c r="D65" i="75"/>
  <c r="Y64" i="75"/>
  <c r="Z64" i="75" s="1"/>
  <c r="W64" i="75"/>
  <c r="X64" i="75" s="1"/>
  <c r="U64" i="75"/>
  <c r="V64" i="75" s="1"/>
  <c r="S64" i="75"/>
  <c r="R64" i="75"/>
  <c r="Q64" i="75"/>
  <c r="P64" i="75"/>
  <c r="O64" i="75"/>
  <c r="N64" i="75"/>
  <c r="D64" i="75"/>
  <c r="Y63" i="75"/>
  <c r="Z63" i="75" s="1"/>
  <c r="W63" i="75"/>
  <c r="X63" i="75" s="1"/>
  <c r="U63" i="75"/>
  <c r="V63" i="75" s="1"/>
  <c r="S63" i="75"/>
  <c r="R63" i="75"/>
  <c r="Q63" i="75"/>
  <c r="P63" i="75"/>
  <c r="O63" i="75"/>
  <c r="N63" i="75"/>
  <c r="D63" i="75"/>
  <c r="Y62" i="75"/>
  <c r="Z62" i="75" s="1"/>
  <c r="X62" i="75"/>
  <c r="W62" i="75"/>
  <c r="U62" i="75"/>
  <c r="V62" i="75" s="1"/>
  <c r="S62" i="75"/>
  <c r="R62" i="75"/>
  <c r="Q62" i="75"/>
  <c r="P62" i="75"/>
  <c r="O62" i="75"/>
  <c r="N62" i="75"/>
  <c r="D62" i="75"/>
  <c r="Y61" i="75"/>
  <c r="Z61" i="75" s="1"/>
  <c r="X61" i="75"/>
  <c r="W61" i="75"/>
  <c r="U61" i="75"/>
  <c r="V61" i="75" s="1"/>
  <c r="S61" i="75"/>
  <c r="R61" i="75"/>
  <c r="Q61" i="75"/>
  <c r="P61" i="75"/>
  <c r="O61" i="75"/>
  <c r="N61" i="75"/>
  <c r="D61" i="75"/>
  <c r="Y60" i="75"/>
  <c r="Z60" i="75" s="1"/>
  <c r="W60" i="75"/>
  <c r="X60" i="75" s="1"/>
  <c r="U60" i="75"/>
  <c r="V60" i="75" s="1"/>
  <c r="S60" i="75"/>
  <c r="R60" i="75"/>
  <c r="C60" i="75" s="1"/>
  <c r="B60" i="75" s="1"/>
  <c r="Q60" i="75"/>
  <c r="P60" i="75"/>
  <c r="O60" i="75"/>
  <c r="N60" i="75"/>
  <c r="D60" i="75"/>
  <c r="Y59" i="75"/>
  <c r="Z59" i="75" s="1"/>
  <c r="W59" i="75"/>
  <c r="X59" i="75" s="1"/>
  <c r="U59" i="75"/>
  <c r="V59" i="75" s="1"/>
  <c r="S59" i="75"/>
  <c r="R59" i="75"/>
  <c r="Q59" i="75"/>
  <c r="P59" i="75"/>
  <c r="O59" i="75"/>
  <c r="N59" i="75"/>
  <c r="C59" i="75" s="1"/>
  <c r="B59" i="75" s="1"/>
  <c r="D59" i="75"/>
  <c r="Y58" i="75"/>
  <c r="Z58" i="75" s="1"/>
  <c r="W58" i="75"/>
  <c r="X58" i="75" s="1"/>
  <c r="U58" i="75"/>
  <c r="V58" i="75" s="1"/>
  <c r="S58" i="75"/>
  <c r="R58" i="75"/>
  <c r="Q58" i="75"/>
  <c r="P58" i="75"/>
  <c r="O58" i="75"/>
  <c r="N58" i="75"/>
  <c r="D58" i="75"/>
  <c r="Y57" i="75"/>
  <c r="Z57" i="75" s="1"/>
  <c r="W57" i="75"/>
  <c r="X57" i="75" s="1"/>
  <c r="U57" i="75"/>
  <c r="V57" i="75" s="1"/>
  <c r="S57" i="75"/>
  <c r="R57" i="75"/>
  <c r="Q57" i="75"/>
  <c r="P57" i="75"/>
  <c r="O57" i="75"/>
  <c r="N57" i="75"/>
  <c r="D57" i="75"/>
  <c r="Y56" i="75"/>
  <c r="Z56" i="75" s="1"/>
  <c r="W56" i="75"/>
  <c r="X56" i="75" s="1"/>
  <c r="U56" i="75"/>
  <c r="V56" i="75" s="1"/>
  <c r="S56" i="75"/>
  <c r="R56" i="75"/>
  <c r="Q56" i="75"/>
  <c r="P56" i="75"/>
  <c r="O56" i="75"/>
  <c r="N56" i="75"/>
  <c r="C56" i="75" s="1"/>
  <c r="B56" i="75" s="1"/>
  <c r="D56" i="75"/>
  <c r="Y55" i="75"/>
  <c r="Z55" i="75" s="1"/>
  <c r="W55" i="75"/>
  <c r="X55" i="75" s="1"/>
  <c r="U55" i="75"/>
  <c r="V55" i="75" s="1"/>
  <c r="S55" i="75"/>
  <c r="R55" i="75"/>
  <c r="Q55" i="75"/>
  <c r="P55" i="75"/>
  <c r="O55" i="75"/>
  <c r="N55" i="75"/>
  <c r="D55" i="75"/>
  <c r="Y54" i="75"/>
  <c r="Z54" i="75" s="1"/>
  <c r="W54" i="75"/>
  <c r="X54" i="75" s="1"/>
  <c r="U54" i="75"/>
  <c r="V54" i="75" s="1"/>
  <c r="S54" i="75"/>
  <c r="R54" i="75"/>
  <c r="Q54" i="75"/>
  <c r="P54" i="75"/>
  <c r="O54" i="75"/>
  <c r="N54" i="75"/>
  <c r="D54" i="75"/>
  <c r="Y53" i="75"/>
  <c r="Z53" i="75" s="1"/>
  <c r="W53" i="75"/>
  <c r="X53" i="75" s="1"/>
  <c r="U53" i="75"/>
  <c r="V53" i="75" s="1"/>
  <c r="S53" i="75"/>
  <c r="R53" i="75"/>
  <c r="Q53" i="75"/>
  <c r="P53" i="75"/>
  <c r="O53" i="75"/>
  <c r="N53" i="75"/>
  <c r="C53" i="75" s="1"/>
  <c r="B53" i="75" s="1"/>
  <c r="D53" i="75"/>
  <c r="Y52" i="75"/>
  <c r="Z52" i="75" s="1"/>
  <c r="W52" i="75"/>
  <c r="X52" i="75" s="1"/>
  <c r="U52" i="75"/>
  <c r="V52" i="75" s="1"/>
  <c r="S52" i="75"/>
  <c r="R52" i="75"/>
  <c r="Q52" i="75"/>
  <c r="P52" i="75"/>
  <c r="O52" i="75"/>
  <c r="N52" i="75"/>
  <c r="D52" i="75"/>
  <c r="Y51" i="75"/>
  <c r="Z51" i="75" s="1"/>
  <c r="W51" i="75"/>
  <c r="X51" i="75" s="1"/>
  <c r="U51" i="75"/>
  <c r="V51" i="75" s="1"/>
  <c r="S51" i="75"/>
  <c r="R51" i="75"/>
  <c r="Q51" i="75"/>
  <c r="P51" i="75"/>
  <c r="O51" i="75"/>
  <c r="N51" i="75"/>
  <c r="D51" i="75"/>
  <c r="Y50" i="75"/>
  <c r="Z50" i="75" s="1"/>
  <c r="W50" i="75"/>
  <c r="X50" i="75" s="1"/>
  <c r="U50" i="75"/>
  <c r="V50" i="75" s="1"/>
  <c r="S50" i="75"/>
  <c r="R50" i="75"/>
  <c r="Q50" i="75"/>
  <c r="P50" i="75"/>
  <c r="O50" i="75"/>
  <c r="N50" i="75"/>
  <c r="D50" i="75"/>
  <c r="Y49" i="75"/>
  <c r="Z49" i="75" s="1"/>
  <c r="W49" i="75"/>
  <c r="X49" i="75" s="1"/>
  <c r="U49" i="75"/>
  <c r="V49" i="75" s="1"/>
  <c r="S49" i="75"/>
  <c r="R49" i="75"/>
  <c r="Q49" i="75"/>
  <c r="P49" i="75"/>
  <c r="O49" i="75"/>
  <c r="N49" i="75"/>
  <c r="D49" i="75"/>
  <c r="Y48" i="75"/>
  <c r="Z48" i="75" s="1"/>
  <c r="W48" i="75"/>
  <c r="X48" i="75" s="1"/>
  <c r="U48" i="75"/>
  <c r="V48" i="75" s="1"/>
  <c r="S48" i="75"/>
  <c r="R48" i="75"/>
  <c r="Q48" i="75"/>
  <c r="P48" i="75"/>
  <c r="O48" i="75"/>
  <c r="N48" i="75"/>
  <c r="D48" i="75"/>
  <c r="Z47" i="75"/>
  <c r="Y47" i="75"/>
  <c r="W47" i="75"/>
  <c r="X47" i="75" s="1"/>
  <c r="U47" i="75"/>
  <c r="V47" i="75" s="1"/>
  <c r="S47" i="75"/>
  <c r="R47" i="75"/>
  <c r="Q47" i="75"/>
  <c r="P47" i="75"/>
  <c r="O47" i="75"/>
  <c r="N47" i="75"/>
  <c r="D47" i="75"/>
  <c r="Y46" i="75"/>
  <c r="Z46" i="75" s="1"/>
  <c r="W46" i="75"/>
  <c r="X46" i="75" s="1"/>
  <c r="U46" i="75"/>
  <c r="V46" i="75" s="1"/>
  <c r="S46" i="75"/>
  <c r="R46" i="75"/>
  <c r="Q46" i="75"/>
  <c r="P46" i="75"/>
  <c r="O46" i="75"/>
  <c r="N46" i="75"/>
  <c r="D46" i="75"/>
  <c r="Y45" i="75"/>
  <c r="Z45" i="75" s="1"/>
  <c r="W45" i="75"/>
  <c r="X45" i="75" s="1"/>
  <c r="U45" i="75"/>
  <c r="V45" i="75" s="1"/>
  <c r="S45" i="75"/>
  <c r="R45" i="75"/>
  <c r="Q45" i="75"/>
  <c r="P45" i="75"/>
  <c r="O45" i="75"/>
  <c r="N45" i="75"/>
  <c r="D45" i="75"/>
  <c r="Y44" i="75"/>
  <c r="Z44" i="75" s="1"/>
  <c r="W44" i="75"/>
  <c r="X44" i="75" s="1"/>
  <c r="U44" i="75"/>
  <c r="V44" i="75" s="1"/>
  <c r="S44" i="75"/>
  <c r="R44" i="75"/>
  <c r="Q44" i="75"/>
  <c r="P44" i="75"/>
  <c r="O44" i="75"/>
  <c r="N44" i="75"/>
  <c r="C44" i="75" s="1"/>
  <c r="B44" i="75" s="1"/>
  <c r="D44" i="75"/>
  <c r="Y43" i="75"/>
  <c r="Z43" i="75" s="1"/>
  <c r="X43" i="75"/>
  <c r="W43" i="75"/>
  <c r="U43" i="75"/>
  <c r="V43" i="75" s="1"/>
  <c r="S43" i="75"/>
  <c r="R43" i="75"/>
  <c r="Q43" i="75"/>
  <c r="P43" i="75"/>
  <c r="O43" i="75"/>
  <c r="N43" i="75"/>
  <c r="D43" i="75"/>
  <c r="Y42" i="75"/>
  <c r="Z42" i="75" s="1"/>
  <c r="W42" i="75"/>
  <c r="X42" i="75" s="1"/>
  <c r="U42" i="75"/>
  <c r="V42" i="75" s="1"/>
  <c r="S42" i="75"/>
  <c r="R42" i="75"/>
  <c r="Q42" i="75"/>
  <c r="P42" i="75"/>
  <c r="O42" i="75"/>
  <c r="N42" i="75"/>
  <c r="D42" i="75"/>
  <c r="Z90" i="74"/>
  <c r="Y90" i="74"/>
  <c r="W90" i="74"/>
  <c r="X90" i="74" s="1"/>
  <c r="U90" i="74"/>
  <c r="V90" i="74" s="1"/>
  <c r="S90" i="74"/>
  <c r="R90" i="74"/>
  <c r="Q90" i="74"/>
  <c r="P90" i="74"/>
  <c r="O90" i="74"/>
  <c r="N90" i="74"/>
  <c r="D90" i="74"/>
  <c r="C90" i="74"/>
  <c r="B90" i="74"/>
  <c r="Y89" i="74"/>
  <c r="Z89" i="74" s="1"/>
  <c r="W89" i="74"/>
  <c r="X89" i="74" s="1"/>
  <c r="U89" i="74"/>
  <c r="V89" i="74" s="1"/>
  <c r="S89" i="74"/>
  <c r="R89" i="74"/>
  <c r="Q89" i="74"/>
  <c r="P89" i="74"/>
  <c r="O89" i="74"/>
  <c r="N89" i="74"/>
  <c r="D89" i="74"/>
  <c r="C89" i="74"/>
  <c r="B89" i="74" s="1"/>
  <c r="Y88" i="74"/>
  <c r="Z88" i="74" s="1"/>
  <c r="W88" i="74"/>
  <c r="X88" i="74" s="1"/>
  <c r="U88" i="74"/>
  <c r="V88" i="74" s="1"/>
  <c r="S88" i="74"/>
  <c r="R88" i="74"/>
  <c r="Q88" i="74"/>
  <c r="P88" i="74"/>
  <c r="O88" i="74"/>
  <c r="N88" i="74"/>
  <c r="D88" i="74"/>
  <c r="Y87" i="74"/>
  <c r="Z87" i="74" s="1"/>
  <c r="W87" i="74"/>
  <c r="X87" i="74" s="1"/>
  <c r="U87" i="74"/>
  <c r="V87" i="74" s="1"/>
  <c r="S87" i="74"/>
  <c r="R87" i="74"/>
  <c r="Q87" i="74"/>
  <c r="P87" i="74"/>
  <c r="O87" i="74"/>
  <c r="N87" i="74"/>
  <c r="D87" i="74"/>
  <c r="Y86" i="74"/>
  <c r="Z86" i="74" s="1"/>
  <c r="W86" i="74"/>
  <c r="X86" i="74" s="1"/>
  <c r="U86" i="74"/>
  <c r="V86" i="74" s="1"/>
  <c r="S86" i="74"/>
  <c r="R86" i="74"/>
  <c r="Q86" i="74"/>
  <c r="P86" i="74"/>
  <c r="O86" i="74"/>
  <c r="N86" i="74"/>
  <c r="D86" i="74"/>
  <c r="Y85" i="74"/>
  <c r="Z85" i="74" s="1"/>
  <c r="W85" i="74"/>
  <c r="X85" i="74" s="1"/>
  <c r="U85" i="74"/>
  <c r="V85" i="74" s="1"/>
  <c r="S85" i="74"/>
  <c r="R85" i="74"/>
  <c r="Q85" i="74"/>
  <c r="P85" i="74"/>
  <c r="O85" i="74"/>
  <c r="N85" i="74"/>
  <c r="C85" i="74" s="1"/>
  <c r="B85" i="74" s="1"/>
  <c r="D85" i="74"/>
  <c r="Y84" i="74"/>
  <c r="Z84" i="74" s="1"/>
  <c r="W84" i="74"/>
  <c r="X84" i="74" s="1"/>
  <c r="U84" i="74"/>
  <c r="V84" i="74" s="1"/>
  <c r="S84" i="74"/>
  <c r="R84" i="74"/>
  <c r="C84" i="74" s="1"/>
  <c r="B84" i="74" s="1"/>
  <c r="Q84" i="74"/>
  <c r="P84" i="74"/>
  <c r="O84" i="74"/>
  <c r="N84" i="74"/>
  <c r="D84" i="74"/>
  <c r="Y83" i="74"/>
  <c r="Z83" i="74" s="1"/>
  <c r="W83" i="74"/>
  <c r="X83" i="74" s="1"/>
  <c r="U83" i="74"/>
  <c r="V83" i="74" s="1"/>
  <c r="S83" i="74"/>
  <c r="R83" i="74"/>
  <c r="Q83" i="74"/>
  <c r="P83" i="74"/>
  <c r="O83" i="74"/>
  <c r="N83" i="74"/>
  <c r="D83" i="74"/>
  <c r="Y82" i="74"/>
  <c r="Z82" i="74" s="1"/>
  <c r="W82" i="74"/>
  <c r="X82" i="74" s="1"/>
  <c r="U82" i="74"/>
  <c r="V82" i="74" s="1"/>
  <c r="S82" i="74"/>
  <c r="R82" i="74"/>
  <c r="Q82" i="74"/>
  <c r="P82" i="74"/>
  <c r="O82" i="74"/>
  <c r="N82" i="74"/>
  <c r="D82" i="74"/>
  <c r="Y81" i="74"/>
  <c r="Z81" i="74" s="1"/>
  <c r="W81" i="74"/>
  <c r="X81" i="74" s="1"/>
  <c r="U81" i="74"/>
  <c r="V81" i="74" s="1"/>
  <c r="S81" i="74"/>
  <c r="R81" i="74"/>
  <c r="Q81" i="74"/>
  <c r="P81" i="74"/>
  <c r="O81" i="74"/>
  <c r="N81" i="74"/>
  <c r="D81" i="74"/>
  <c r="Y80" i="74"/>
  <c r="Z80" i="74" s="1"/>
  <c r="W80" i="74"/>
  <c r="X80" i="74" s="1"/>
  <c r="U80" i="74"/>
  <c r="V80" i="74" s="1"/>
  <c r="S80" i="74"/>
  <c r="R80" i="74"/>
  <c r="Q80" i="74"/>
  <c r="P80" i="74"/>
  <c r="O80" i="74"/>
  <c r="N80" i="74"/>
  <c r="D80" i="74"/>
  <c r="Y79" i="74"/>
  <c r="Z79" i="74" s="1"/>
  <c r="W79" i="74"/>
  <c r="X79" i="74" s="1"/>
  <c r="U79" i="74"/>
  <c r="V79" i="74" s="1"/>
  <c r="S79" i="74"/>
  <c r="R79" i="74"/>
  <c r="Q79" i="74"/>
  <c r="P79" i="74"/>
  <c r="O79" i="74"/>
  <c r="N79" i="74"/>
  <c r="D79" i="74"/>
  <c r="Y78" i="74"/>
  <c r="Z78" i="74" s="1"/>
  <c r="W78" i="74"/>
  <c r="X78" i="74" s="1"/>
  <c r="U78" i="74"/>
  <c r="V78" i="74" s="1"/>
  <c r="S78" i="74"/>
  <c r="R78" i="74"/>
  <c r="Q78" i="74"/>
  <c r="P78" i="74"/>
  <c r="O78" i="74"/>
  <c r="N78" i="74"/>
  <c r="D78" i="74"/>
  <c r="Y77" i="74"/>
  <c r="Z77" i="74" s="1"/>
  <c r="W77" i="74"/>
  <c r="X77" i="74" s="1"/>
  <c r="U77" i="74"/>
  <c r="V77" i="74" s="1"/>
  <c r="S77" i="74"/>
  <c r="R77" i="74"/>
  <c r="Q77" i="74"/>
  <c r="P77" i="74"/>
  <c r="O77" i="74"/>
  <c r="N77" i="74"/>
  <c r="D77" i="74"/>
  <c r="Y76" i="74"/>
  <c r="Z76" i="74" s="1"/>
  <c r="W76" i="74"/>
  <c r="X76" i="74" s="1"/>
  <c r="U76" i="74"/>
  <c r="V76" i="74" s="1"/>
  <c r="S76" i="74"/>
  <c r="R76" i="74"/>
  <c r="Q76" i="74"/>
  <c r="P76" i="74"/>
  <c r="O76" i="74"/>
  <c r="N76" i="74"/>
  <c r="C76" i="74" s="1"/>
  <c r="B76" i="74" s="1"/>
  <c r="D76" i="74"/>
  <c r="Y75" i="74"/>
  <c r="Z75" i="74" s="1"/>
  <c r="X75" i="74"/>
  <c r="W75" i="74"/>
  <c r="U75" i="74"/>
  <c r="V75" i="74" s="1"/>
  <c r="S75" i="74"/>
  <c r="R75" i="74"/>
  <c r="Q75" i="74"/>
  <c r="P75" i="74"/>
  <c r="O75" i="74"/>
  <c r="N75" i="74"/>
  <c r="C75" i="74" s="1"/>
  <c r="B75" i="74" s="1"/>
  <c r="D75" i="74"/>
  <c r="Y74" i="74"/>
  <c r="Z74" i="74" s="1"/>
  <c r="W74" i="74"/>
  <c r="X74" i="74" s="1"/>
  <c r="U74" i="74"/>
  <c r="V74" i="74" s="1"/>
  <c r="S74" i="74"/>
  <c r="R74" i="74"/>
  <c r="Q74" i="74"/>
  <c r="P74" i="74"/>
  <c r="O74" i="74"/>
  <c r="N74" i="74"/>
  <c r="D74" i="74"/>
  <c r="Y73" i="74"/>
  <c r="Z73" i="74" s="1"/>
  <c r="W73" i="74"/>
  <c r="X73" i="74" s="1"/>
  <c r="U73" i="74"/>
  <c r="V73" i="74" s="1"/>
  <c r="S73" i="74"/>
  <c r="R73" i="74"/>
  <c r="Q73" i="74"/>
  <c r="P73" i="74"/>
  <c r="O73" i="74"/>
  <c r="N73" i="74"/>
  <c r="D73" i="74"/>
  <c r="Y72" i="74"/>
  <c r="Z72" i="74" s="1"/>
  <c r="W72" i="74"/>
  <c r="X72" i="74" s="1"/>
  <c r="U72" i="74"/>
  <c r="V72" i="74" s="1"/>
  <c r="S72" i="74"/>
  <c r="R72" i="74"/>
  <c r="Q72" i="74"/>
  <c r="P72" i="74"/>
  <c r="C72" i="74" s="1"/>
  <c r="B72" i="74" s="1"/>
  <c r="O72" i="74"/>
  <c r="N72" i="74"/>
  <c r="D72" i="74"/>
  <c r="Y71" i="74"/>
  <c r="Z71" i="74" s="1"/>
  <c r="W71" i="74"/>
  <c r="X71" i="74" s="1"/>
  <c r="U71" i="74"/>
  <c r="V71" i="74" s="1"/>
  <c r="S71" i="74"/>
  <c r="R71" i="74"/>
  <c r="Q71" i="74"/>
  <c r="P71" i="74"/>
  <c r="O71" i="74"/>
  <c r="N71" i="74"/>
  <c r="D71" i="74"/>
  <c r="Y70" i="74"/>
  <c r="Z70" i="74" s="1"/>
  <c r="W70" i="74"/>
  <c r="X70" i="74" s="1"/>
  <c r="U70" i="74"/>
  <c r="V70" i="74" s="1"/>
  <c r="S70" i="74"/>
  <c r="R70" i="74"/>
  <c r="Q70" i="74"/>
  <c r="P70" i="74"/>
  <c r="O70" i="74"/>
  <c r="N70" i="74"/>
  <c r="C70" i="74" s="1"/>
  <c r="B70" i="74" s="1"/>
  <c r="D70" i="74"/>
  <c r="Y69" i="74"/>
  <c r="Z69" i="74" s="1"/>
  <c r="W69" i="74"/>
  <c r="X69" i="74" s="1"/>
  <c r="U69" i="74"/>
  <c r="V69" i="74" s="1"/>
  <c r="S69" i="74"/>
  <c r="R69" i="74"/>
  <c r="Q69" i="74"/>
  <c r="P69" i="74"/>
  <c r="C69" i="74" s="1"/>
  <c r="B69" i="74" s="1"/>
  <c r="O69" i="74"/>
  <c r="N69" i="74"/>
  <c r="D69" i="74"/>
  <c r="Y68" i="74"/>
  <c r="Z68" i="74" s="1"/>
  <c r="W68" i="74"/>
  <c r="X68" i="74" s="1"/>
  <c r="U68" i="74"/>
  <c r="V68" i="74" s="1"/>
  <c r="S68" i="74"/>
  <c r="R68" i="74"/>
  <c r="Q68" i="74"/>
  <c r="P68" i="74"/>
  <c r="O68" i="74"/>
  <c r="C68" i="74" s="1"/>
  <c r="B68" i="74" s="1"/>
  <c r="N68" i="74"/>
  <c r="D68" i="74"/>
  <c r="Y67" i="74"/>
  <c r="Z67" i="74" s="1"/>
  <c r="W67" i="74"/>
  <c r="X67" i="74" s="1"/>
  <c r="U67" i="74"/>
  <c r="V67" i="74" s="1"/>
  <c r="S67" i="74"/>
  <c r="R67" i="74"/>
  <c r="Q67" i="74"/>
  <c r="P67" i="74"/>
  <c r="O67" i="74"/>
  <c r="N67" i="74"/>
  <c r="D67" i="74"/>
  <c r="Y66" i="74"/>
  <c r="Z66" i="74" s="1"/>
  <c r="W66" i="74"/>
  <c r="X66" i="74" s="1"/>
  <c r="U66" i="74"/>
  <c r="V66" i="74" s="1"/>
  <c r="S66" i="74"/>
  <c r="R66" i="74"/>
  <c r="Q66" i="74"/>
  <c r="P66" i="74"/>
  <c r="O66" i="74"/>
  <c r="N66" i="74"/>
  <c r="D66" i="74"/>
  <c r="Y65" i="74"/>
  <c r="Z65" i="74" s="1"/>
  <c r="W65" i="74"/>
  <c r="X65" i="74" s="1"/>
  <c r="U65" i="74"/>
  <c r="V65" i="74" s="1"/>
  <c r="S65" i="74"/>
  <c r="R65" i="74"/>
  <c r="Q65" i="74"/>
  <c r="P65" i="74"/>
  <c r="O65" i="74"/>
  <c r="N65" i="74"/>
  <c r="D65" i="74"/>
  <c r="Y64" i="74"/>
  <c r="Z64" i="74" s="1"/>
  <c r="W64" i="74"/>
  <c r="X64" i="74" s="1"/>
  <c r="U64" i="74"/>
  <c r="V64" i="74" s="1"/>
  <c r="S64" i="74"/>
  <c r="R64" i="74"/>
  <c r="Q64" i="74"/>
  <c r="P64" i="74"/>
  <c r="O64" i="74"/>
  <c r="N64" i="74"/>
  <c r="D64" i="74"/>
  <c r="Y63" i="74"/>
  <c r="Z63" i="74" s="1"/>
  <c r="W63" i="74"/>
  <c r="X63" i="74" s="1"/>
  <c r="U63" i="74"/>
  <c r="V63" i="74" s="1"/>
  <c r="S63" i="74"/>
  <c r="R63" i="74"/>
  <c r="Q63" i="74"/>
  <c r="P63" i="74"/>
  <c r="O63" i="74"/>
  <c r="N63" i="74"/>
  <c r="D63" i="74"/>
  <c r="Y62" i="74"/>
  <c r="Z62" i="74" s="1"/>
  <c r="W62" i="74"/>
  <c r="X62" i="74" s="1"/>
  <c r="U62" i="74"/>
  <c r="V62" i="74" s="1"/>
  <c r="S62" i="74"/>
  <c r="R62" i="74"/>
  <c r="Q62" i="74"/>
  <c r="P62" i="74"/>
  <c r="O62" i="74"/>
  <c r="N62" i="74"/>
  <c r="D62" i="74"/>
  <c r="Y61" i="74"/>
  <c r="Z61" i="74" s="1"/>
  <c r="W61" i="74"/>
  <c r="X61" i="74" s="1"/>
  <c r="U61" i="74"/>
  <c r="V61" i="74" s="1"/>
  <c r="S61" i="74"/>
  <c r="R61" i="74"/>
  <c r="Q61" i="74"/>
  <c r="P61" i="74"/>
  <c r="O61" i="74"/>
  <c r="N61" i="74"/>
  <c r="D61" i="74"/>
  <c r="Y60" i="74"/>
  <c r="Z60" i="74" s="1"/>
  <c r="W60" i="74"/>
  <c r="X60" i="74" s="1"/>
  <c r="U60" i="74"/>
  <c r="V60" i="74" s="1"/>
  <c r="S60" i="74"/>
  <c r="R60" i="74"/>
  <c r="Q60" i="74"/>
  <c r="P60" i="74"/>
  <c r="O60" i="74"/>
  <c r="C60" i="74" s="1"/>
  <c r="B60" i="74" s="1"/>
  <c r="N60" i="74"/>
  <c r="D60" i="74"/>
  <c r="Y59" i="74"/>
  <c r="Z59" i="74" s="1"/>
  <c r="W59" i="74"/>
  <c r="X59" i="74" s="1"/>
  <c r="U59" i="74"/>
  <c r="V59" i="74" s="1"/>
  <c r="S59" i="74"/>
  <c r="R59" i="74"/>
  <c r="Q59" i="74"/>
  <c r="P59" i="74"/>
  <c r="O59" i="74"/>
  <c r="N59" i="74"/>
  <c r="D59" i="74"/>
  <c r="Y58" i="74"/>
  <c r="Z58" i="74" s="1"/>
  <c r="W58" i="74"/>
  <c r="X58" i="74" s="1"/>
  <c r="U58" i="74"/>
  <c r="V58" i="74" s="1"/>
  <c r="S58" i="74"/>
  <c r="R58" i="74"/>
  <c r="Q58" i="74"/>
  <c r="P58" i="74"/>
  <c r="O58" i="74"/>
  <c r="N58" i="74"/>
  <c r="C58" i="74" s="1"/>
  <c r="B58" i="74" s="1"/>
  <c r="D58" i="74"/>
  <c r="Y57" i="74"/>
  <c r="Z57" i="74" s="1"/>
  <c r="W57" i="74"/>
  <c r="X57" i="74" s="1"/>
  <c r="U57" i="74"/>
  <c r="V57" i="74" s="1"/>
  <c r="S57" i="74"/>
  <c r="R57" i="74"/>
  <c r="Q57" i="74"/>
  <c r="P57" i="74"/>
  <c r="O57" i="74"/>
  <c r="N57" i="74"/>
  <c r="D57" i="74"/>
  <c r="Y56" i="74"/>
  <c r="Z56" i="74" s="1"/>
  <c r="X56" i="74"/>
  <c r="W56" i="74"/>
  <c r="U56" i="74"/>
  <c r="V56" i="74" s="1"/>
  <c r="S56" i="74"/>
  <c r="R56" i="74"/>
  <c r="Q56" i="74"/>
  <c r="P56" i="74"/>
  <c r="O56" i="74"/>
  <c r="N56" i="74"/>
  <c r="D56" i="74"/>
  <c r="Y55" i="74"/>
  <c r="Z55" i="74" s="1"/>
  <c r="W55" i="74"/>
  <c r="X55" i="74" s="1"/>
  <c r="U55" i="74"/>
  <c r="V55" i="74" s="1"/>
  <c r="S55" i="74"/>
  <c r="R55" i="74"/>
  <c r="Q55" i="74"/>
  <c r="P55" i="74"/>
  <c r="O55" i="74"/>
  <c r="N55" i="74"/>
  <c r="C55" i="74" s="1"/>
  <c r="B55" i="74" s="1"/>
  <c r="D55" i="74"/>
  <c r="Y54" i="74"/>
  <c r="Z54" i="74" s="1"/>
  <c r="W54" i="74"/>
  <c r="X54" i="74" s="1"/>
  <c r="U54" i="74"/>
  <c r="V54" i="74" s="1"/>
  <c r="S54" i="74"/>
  <c r="R54" i="74"/>
  <c r="Q54" i="74"/>
  <c r="P54" i="74"/>
  <c r="O54" i="74"/>
  <c r="N54" i="74"/>
  <c r="C54" i="74" s="1"/>
  <c r="B54" i="74" s="1"/>
  <c r="D54" i="74"/>
  <c r="Y53" i="74"/>
  <c r="Z53" i="74" s="1"/>
  <c r="W53" i="74"/>
  <c r="X53" i="74" s="1"/>
  <c r="U53" i="74"/>
  <c r="V53" i="74" s="1"/>
  <c r="S53" i="74"/>
  <c r="R53" i="74"/>
  <c r="Q53" i="74"/>
  <c r="P53" i="74"/>
  <c r="O53" i="74"/>
  <c r="N53" i="74"/>
  <c r="D53" i="74"/>
  <c r="Y52" i="74"/>
  <c r="Z52" i="74" s="1"/>
  <c r="W52" i="74"/>
  <c r="X52" i="74" s="1"/>
  <c r="U52" i="74"/>
  <c r="V52" i="74" s="1"/>
  <c r="S52" i="74"/>
  <c r="R52" i="74"/>
  <c r="Q52" i="74"/>
  <c r="P52" i="74"/>
  <c r="C52" i="74" s="1"/>
  <c r="B52" i="74" s="1"/>
  <c r="O52" i="74"/>
  <c r="N52" i="74"/>
  <c r="D52" i="74"/>
  <c r="Y51" i="74"/>
  <c r="Z51" i="74" s="1"/>
  <c r="W51" i="74"/>
  <c r="X51" i="74" s="1"/>
  <c r="U51" i="74"/>
  <c r="V51" i="74" s="1"/>
  <c r="S51" i="74"/>
  <c r="R51" i="74"/>
  <c r="Q51" i="74"/>
  <c r="P51" i="74"/>
  <c r="O51" i="74"/>
  <c r="N51" i="74"/>
  <c r="D51" i="74"/>
  <c r="Y50" i="74"/>
  <c r="Z50" i="74" s="1"/>
  <c r="W50" i="74"/>
  <c r="X50" i="74" s="1"/>
  <c r="U50" i="74"/>
  <c r="V50" i="74" s="1"/>
  <c r="S50" i="74"/>
  <c r="R50" i="74"/>
  <c r="Q50" i="74"/>
  <c r="P50" i="74"/>
  <c r="O50" i="74"/>
  <c r="N50" i="74"/>
  <c r="D50" i="74"/>
  <c r="Y49" i="74"/>
  <c r="Z49" i="74" s="1"/>
  <c r="W49" i="74"/>
  <c r="X49" i="74" s="1"/>
  <c r="U49" i="74"/>
  <c r="V49" i="74" s="1"/>
  <c r="S49" i="74"/>
  <c r="R49" i="74"/>
  <c r="Q49" i="74"/>
  <c r="P49" i="74"/>
  <c r="O49" i="74"/>
  <c r="N49" i="74"/>
  <c r="D49" i="74"/>
  <c r="Y48" i="74"/>
  <c r="Z48" i="74" s="1"/>
  <c r="W48" i="74"/>
  <c r="X48" i="74" s="1"/>
  <c r="U48" i="74"/>
  <c r="V48" i="74" s="1"/>
  <c r="S48" i="74"/>
  <c r="R48" i="74"/>
  <c r="Q48" i="74"/>
  <c r="P48" i="74"/>
  <c r="O48" i="74"/>
  <c r="N48" i="74"/>
  <c r="D48" i="74"/>
  <c r="Y47" i="74"/>
  <c r="Z47" i="74" s="1"/>
  <c r="W47" i="74"/>
  <c r="X47" i="74" s="1"/>
  <c r="U47" i="74"/>
  <c r="V47" i="74" s="1"/>
  <c r="S47" i="74"/>
  <c r="R47" i="74"/>
  <c r="Q47" i="74"/>
  <c r="P47" i="74"/>
  <c r="O47" i="74"/>
  <c r="N47" i="74"/>
  <c r="D47" i="74"/>
  <c r="Y46" i="74"/>
  <c r="Z46" i="74" s="1"/>
  <c r="W46" i="74"/>
  <c r="X46" i="74" s="1"/>
  <c r="U46" i="74"/>
  <c r="V46" i="74" s="1"/>
  <c r="S46" i="74"/>
  <c r="R46" i="74"/>
  <c r="Q46" i="74"/>
  <c r="P46" i="74"/>
  <c r="O46" i="74"/>
  <c r="N46" i="74"/>
  <c r="D46" i="74"/>
  <c r="Y45" i="74"/>
  <c r="Z45" i="74" s="1"/>
  <c r="W45" i="74"/>
  <c r="X45" i="74" s="1"/>
  <c r="U45" i="74"/>
  <c r="V45" i="74" s="1"/>
  <c r="S45" i="74"/>
  <c r="R45" i="74"/>
  <c r="Q45" i="74"/>
  <c r="P45" i="74"/>
  <c r="O45" i="74"/>
  <c r="N45" i="74"/>
  <c r="D45" i="74"/>
  <c r="Y44" i="74"/>
  <c r="Z44" i="74" s="1"/>
  <c r="W44" i="74"/>
  <c r="X44" i="74" s="1"/>
  <c r="U44" i="74"/>
  <c r="V44" i="74" s="1"/>
  <c r="S44" i="74"/>
  <c r="R44" i="74"/>
  <c r="Q44" i="74"/>
  <c r="P44" i="74"/>
  <c r="O44" i="74"/>
  <c r="N44" i="74"/>
  <c r="D44" i="74"/>
  <c r="Y43" i="74"/>
  <c r="Z43" i="74" s="1"/>
  <c r="W43" i="74"/>
  <c r="X43" i="74" s="1"/>
  <c r="U43" i="74"/>
  <c r="V43" i="74" s="1"/>
  <c r="S43" i="74"/>
  <c r="R43" i="74"/>
  <c r="Q43" i="74"/>
  <c r="P43" i="74"/>
  <c r="O43" i="74"/>
  <c r="N43" i="74"/>
  <c r="D43" i="74"/>
  <c r="Z42" i="74"/>
  <c r="Y42" i="74"/>
  <c r="W42" i="74"/>
  <c r="X42" i="74" s="1"/>
  <c r="U42" i="74"/>
  <c r="V42" i="74" s="1"/>
  <c r="S42" i="74"/>
  <c r="R42" i="74"/>
  <c r="Q42" i="74"/>
  <c r="P42" i="74"/>
  <c r="O42" i="74"/>
  <c r="N42" i="74"/>
  <c r="D42" i="74"/>
  <c r="Y90" i="73"/>
  <c r="Z90" i="73" s="1"/>
  <c r="W90" i="73"/>
  <c r="X90" i="73" s="1"/>
  <c r="U90" i="73"/>
  <c r="V90" i="73" s="1"/>
  <c r="S90" i="73"/>
  <c r="R90" i="73"/>
  <c r="Q90" i="73"/>
  <c r="P90" i="73"/>
  <c r="O90" i="73"/>
  <c r="N90" i="73"/>
  <c r="D90" i="73"/>
  <c r="C90" i="73"/>
  <c r="B90" i="73"/>
  <c r="Y89" i="73"/>
  <c r="Z89" i="73" s="1"/>
  <c r="W89" i="73"/>
  <c r="X89" i="73" s="1"/>
  <c r="U89" i="73"/>
  <c r="V89" i="73" s="1"/>
  <c r="S89" i="73"/>
  <c r="R89" i="73"/>
  <c r="Q89" i="73"/>
  <c r="P89" i="73"/>
  <c r="O89" i="73"/>
  <c r="N89" i="73"/>
  <c r="C89" i="73" s="1"/>
  <c r="B89" i="73" s="1"/>
  <c r="D89" i="73"/>
  <c r="Y88" i="73"/>
  <c r="Z88" i="73" s="1"/>
  <c r="W88" i="73"/>
  <c r="X88" i="73" s="1"/>
  <c r="U88" i="73"/>
  <c r="V88" i="73" s="1"/>
  <c r="S88" i="73"/>
  <c r="R88" i="73"/>
  <c r="Q88" i="73"/>
  <c r="P88" i="73"/>
  <c r="O88" i="73"/>
  <c r="C88" i="73" s="1"/>
  <c r="B88" i="73" s="1"/>
  <c r="N88" i="73"/>
  <c r="D88" i="73"/>
  <c r="Y87" i="73"/>
  <c r="Z87" i="73" s="1"/>
  <c r="W87" i="73"/>
  <c r="X87" i="73" s="1"/>
  <c r="U87" i="73"/>
  <c r="V87" i="73" s="1"/>
  <c r="S87" i="73"/>
  <c r="R87" i="73"/>
  <c r="Q87" i="73"/>
  <c r="P87" i="73"/>
  <c r="O87" i="73"/>
  <c r="N87" i="73"/>
  <c r="D87" i="73"/>
  <c r="Y86" i="73"/>
  <c r="Z86" i="73" s="1"/>
  <c r="W86" i="73"/>
  <c r="X86" i="73" s="1"/>
  <c r="U86" i="73"/>
  <c r="V86" i="73" s="1"/>
  <c r="S86" i="73"/>
  <c r="R86" i="73"/>
  <c r="Q86" i="73"/>
  <c r="P86" i="73"/>
  <c r="O86" i="73"/>
  <c r="N86" i="73"/>
  <c r="D86" i="73"/>
  <c r="Y85" i="73"/>
  <c r="Z85" i="73" s="1"/>
  <c r="W85" i="73"/>
  <c r="X85" i="73" s="1"/>
  <c r="U85" i="73"/>
  <c r="V85" i="73" s="1"/>
  <c r="S85" i="73"/>
  <c r="R85" i="73"/>
  <c r="Q85" i="73"/>
  <c r="P85" i="73"/>
  <c r="O85" i="73"/>
  <c r="N85" i="73"/>
  <c r="D85" i="73"/>
  <c r="Y84" i="73"/>
  <c r="Z84" i="73" s="1"/>
  <c r="W84" i="73"/>
  <c r="X84" i="73" s="1"/>
  <c r="U84" i="73"/>
  <c r="V84" i="73" s="1"/>
  <c r="S84" i="73"/>
  <c r="R84" i="73"/>
  <c r="Q84" i="73"/>
  <c r="P84" i="73"/>
  <c r="O84" i="73"/>
  <c r="N84" i="73"/>
  <c r="D84" i="73"/>
  <c r="Y83" i="73"/>
  <c r="Z83" i="73" s="1"/>
  <c r="W83" i="73"/>
  <c r="X83" i="73" s="1"/>
  <c r="U83" i="73"/>
  <c r="V83" i="73" s="1"/>
  <c r="S83" i="73"/>
  <c r="R83" i="73"/>
  <c r="Q83" i="73"/>
  <c r="P83" i="73"/>
  <c r="O83" i="73"/>
  <c r="N83" i="73"/>
  <c r="D83" i="73"/>
  <c r="Y82" i="73"/>
  <c r="Z82" i="73" s="1"/>
  <c r="W82" i="73"/>
  <c r="X82" i="73" s="1"/>
  <c r="U82" i="73"/>
  <c r="V82" i="73" s="1"/>
  <c r="S82" i="73"/>
  <c r="R82" i="73"/>
  <c r="Q82" i="73"/>
  <c r="P82" i="73"/>
  <c r="O82" i="73"/>
  <c r="N82" i="73"/>
  <c r="D82" i="73"/>
  <c r="Y81" i="73"/>
  <c r="Z81" i="73" s="1"/>
  <c r="W81" i="73"/>
  <c r="X81" i="73" s="1"/>
  <c r="U81" i="73"/>
  <c r="V81" i="73" s="1"/>
  <c r="S81" i="73"/>
  <c r="R81" i="73"/>
  <c r="Q81" i="73"/>
  <c r="P81" i="73"/>
  <c r="O81" i="73"/>
  <c r="N81" i="73"/>
  <c r="D81" i="73"/>
  <c r="Y80" i="73"/>
  <c r="Z80" i="73" s="1"/>
  <c r="W80" i="73"/>
  <c r="X80" i="73" s="1"/>
  <c r="U80" i="73"/>
  <c r="V80" i="73" s="1"/>
  <c r="S80" i="73"/>
  <c r="R80" i="73"/>
  <c r="Q80" i="73"/>
  <c r="P80" i="73"/>
  <c r="O80" i="73"/>
  <c r="N80" i="73"/>
  <c r="D80" i="73"/>
  <c r="Y79" i="73"/>
  <c r="Z79" i="73" s="1"/>
  <c r="W79" i="73"/>
  <c r="X79" i="73" s="1"/>
  <c r="U79" i="73"/>
  <c r="V79" i="73" s="1"/>
  <c r="S79" i="73"/>
  <c r="R79" i="73"/>
  <c r="Q79" i="73"/>
  <c r="P79" i="73"/>
  <c r="O79" i="73"/>
  <c r="N79" i="73"/>
  <c r="D79" i="73"/>
  <c r="Y78" i="73"/>
  <c r="Z78" i="73" s="1"/>
  <c r="W78" i="73"/>
  <c r="X78" i="73" s="1"/>
  <c r="U78" i="73"/>
  <c r="V78" i="73" s="1"/>
  <c r="S78" i="73"/>
  <c r="R78" i="73"/>
  <c r="Q78" i="73"/>
  <c r="P78" i="73"/>
  <c r="O78" i="73"/>
  <c r="N78" i="73"/>
  <c r="D78" i="73"/>
  <c r="Y77" i="73"/>
  <c r="Z77" i="73" s="1"/>
  <c r="W77" i="73"/>
  <c r="X77" i="73" s="1"/>
  <c r="U77" i="73"/>
  <c r="V77" i="73" s="1"/>
  <c r="S77" i="73"/>
  <c r="R77" i="73"/>
  <c r="Q77" i="73"/>
  <c r="P77" i="73"/>
  <c r="O77" i="73"/>
  <c r="N77" i="73"/>
  <c r="D77" i="73"/>
  <c r="Y76" i="73"/>
  <c r="Z76" i="73" s="1"/>
  <c r="W76" i="73"/>
  <c r="X76" i="73" s="1"/>
  <c r="V76" i="73"/>
  <c r="U76" i="73"/>
  <c r="S76" i="73"/>
  <c r="R76" i="73"/>
  <c r="Q76" i="73"/>
  <c r="P76" i="73"/>
  <c r="O76" i="73"/>
  <c r="N76" i="73"/>
  <c r="D76" i="73"/>
  <c r="C76" i="73"/>
  <c r="B76" i="73" s="1"/>
  <c r="Y75" i="73"/>
  <c r="Z75" i="73" s="1"/>
  <c r="W75" i="73"/>
  <c r="X75" i="73" s="1"/>
  <c r="U75" i="73"/>
  <c r="V75" i="73" s="1"/>
  <c r="S75" i="73"/>
  <c r="R75" i="73"/>
  <c r="Q75" i="73"/>
  <c r="P75" i="73"/>
  <c r="O75" i="73"/>
  <c r="C75" i="73" s="1"/>
  <c r="B75" i="73" s="1"/>
  <c r="N75" i="73"/>
  <c r="D75" i="73"/>
  <c r="Y74" i="73"/>
  <c r="Z74" i="73" s="1"/>
  <c r="W74" i="73"/>
  <c r="X74" i="73" s="1"/>
  <c r="U74" i="73"/>
  <c r="V74" i="73" s="1"/>
  <c r="S74" i="73"/>
  <c r="R74" i="73"/>
  <c r="Q74" i="73"/>
  <c r="P74" i="73"/>
  <c r="O74" i="73"/>
  <c r="N74" i="73"/>
  <c r="D74" i="73"/>
  <c r="Y73" i="73"/>
  <c r="Z73" i="73" s="1"/>
  <c r="W73" i="73"/>
  <c r="X73" i="73" s="1"/>
  <c r="U73" i="73"/>
  <c r="V73" i="73" s="1"/>
  <c r="S73" i="73"/>
  <c r="R73" i="73"/>
  <c r="Q73" i="73"/>
  <c r="P73" i="73"/>
  <c r="O73" i="73"/>
  <c r="N73" i="73"/>
  <c r="D73" i="73"/>
  <c r="Y72" i="73"/>
  <c r="Z72" i="73" s="1"/>
  <c r="W72" i="73"/>
  <c r="X72" i="73" s="1"/>
  <c r="U72" i="73"/>
  <c r="V72" i="73" s="1"/>
  <c r="S72" i="73"/>
  <c r="R72" i="73"/>
  <c r="Q72" i="73"/>
  <c r="P72" i="73"/>
  <c r="O72" i="73"/>
  <c r="N72" i="73"/>
  <c r="D72" i="73"/>
  <c r="Y71" i="73"/>
  <c r="Z71" i="73" s="1"/>
  <c r="W71" i="73"/>
  <c r="X71" i="73" s="1"/>
  <c r="U71" i="73"/>
  <c r="V71" i="73" s="1"/>
  <c r="S71" i="73"/>
  <c r="R71" i="73"/>
  <c r="Q71" i="73"/>
  <c r="P71" i="73"/>
  <c r="O71" i="73"/>
  <c r="N71" i="73"/>
  <c r="D71" i="73"/>
  <c r="Y70" i="73"/>
  <c r="Z70" i="73" s="1"/>
  <c r="W70" i="73"/>
  <c r="X70" i="73" s="1"/>
  <c r="U70" i="73"/>
  <c r="V70" i="73" s="1"/>
  <c r="S70" i="73"/>
  <c r="R70" i="73"/>
  <c r="Q70" i="73"/>
  <c r="P70" i="73"/>
  <c r="O70" i="73"/>
  <c r="N70" i="73"/>
  <c r="D70" i="73"/>
  <c r="Y69" i="73"/>
  <c r="Z69" i="73" s="1"/>
  <c r="W69" i="73"/>
  <c r="X69" i="73" s="1"/>
  <c r="U69" i="73"/>
  <c r="V69" i="73" s="1"/>
  <c r="S69" i="73"/>
  <c r="R69" i="73"/>
  <c r="Q69" i="73"/>
  <c r="P69" i="73"/>
  <c r="O69" i="73"/>
  <c r="N69" i="73"/>
  <c r="D69" i="73"/>
  <c r="Y68" i="73"/>
  <c r="Z68" i="73" s="1"/>
  <c r="W68" i="73"/>
  <c r="X68" i="73" s="1"/>
  <c r="U68" i="73"/>
  <c r="V68" i="73" s="1"/>
  <c r="S68" i="73"/>
  <c r="R68" i="73"/>
  <c r="Q68" i="73"/>
  <c r="P68" i="73"/>
  <c r="O68" i="73"/>
  <c r="N68" i="73"/>
  <c r="C68" i="73" s="1"/>
  <c r="B68" i="73" s="1"/>
  <c r="D68" i="73"/>
  <c r="Y67" i="73"/>
  <c r="Z67" i="73" s="1"/>
  <c r="W67" i="73"/>
  <c r="X67" i="73" s="1"/>
  <c r="U67" i="73"/>
  <c r="V67" i="73" s="1"/>
  <c r="S67" i="73"/>
  <c r="R67" i="73"/>
  <c r="Q67" i="73"/>
  <c r="P67" i="73"/>
  <c r="O67" i="73"/>
  <c r="N67" i="73"/>
  <c r="D67" i="73"/>
  <c r="Y66" i="73"/>
  <c r="Z66" i="73" s="1"/>
  <c r="W66" i="73"/>
  <c r="X66" i="73" s="1"/>
  <c r="U66" i="73"/>
  <c r="V66" i="73" s="1"/>
  <c r="S66" i="73"/>
  <c r="R66" i="73"/>
  <c r="Q66" i="73"/>
  <c r="P66" i="73"/>
  <c r="O66" i="73"/>
  <c r="N66" i="73"/>
  <c r="D66" i="73"/>
  <c r="Y65" i="73"/>
  <c r="Z65" i="73" s="1"/>
  <c r="W65" i="73"/>
  <c r="X65" i="73" s="1"/>
  <c r="U65" i="73"/>
  <c r="V65" i="73" s="1"/>
  <c r="S65" i="73"/>
  <c r="R65" i="73"/>
  <c r="Q65" i="73"/>
  <c r="P65" i="73"/>
  <c r="O65" i="73"/>
  <c r="N65" i="73"/>
  <c r="D65" i="73"/>
  <c r="Y64" i="73"/>
  <c r="Z64" i="73" s="1"/>
  <c r="W64" i="73"/>
  <c r="X64" i="73" s="1"/>
  <c r="U64" i="73"/>
  <c r="V64" i="73" s="1"/>
  <c r="S64" i="73"/>
  <c r="R64" i="73"/>
  <c r="Q64" i="73"/>
  <c r="P64" i="73"/>
  <c r="O64" i="73"/>
  <c r="N64" i="73"/>
  <c r="D64" i="73"/>
  <c r="Y63" i="73"/>
  <c r="Z63" i="73" s="1"/>
  <c r="W63" i="73"/>
  <c r="X63" i="73" s="1"/>
  <c r="U63" i="73"/>
  <c r="V63" i="73" s="1"/>
  <c r="S63" i="73"/>
  <c r="R63" i="73"/>
  <c r="Q63" i="73"/>
  <c r="P63" i="73"/>
  <c r="O63" i="73"/>
  <c r="N63" i="73"/>
  <c r="D63" i="73"/>
  <c r="Y62" i="73"/>
  <c r="Z62" i="73" s="1"/>
  <c r="W62" i="73"/>
  <c r="X62" i="73" s="1"/>
  <c r="U62" i="73"/>
  <c r="V62" i="73" s="1"/>
  <c r="S62" i="73"/>
  <c r="R62" i="73"/>
  <c r="Q62" i="73"/>
  <c r="P62" i="73"/>
  <c r="O62" i="73"/>
  <c r="N62" i="73"/>
  <c r="C62" i="73" s="1"/>
  <c r="B62" i="73" s="1"/>
  <c r="D62" i="73"/>
  <c r="Y61" i="73"/>
  <c r="Z61" i="73" s="1"/>
  <c r="X61" i="73"/>
  <c r="W61" i="73"/>
  <c r="U61" i="73"/>
  <c r="V61" i="73" s="1"/>
  <c r="S61" i="73"/>
  <c r="R61" i="73"/>
  <c r="Q61" i="73"/>
  <c r="P61" i="73"/>
  <c r="O61" i="73"/>
  <c r="N61" i="73"/>
  <c r="D61" i="73"/>
  <c r="Y60" i="73"/>
  <c r="Z60" i="73" s="1"/>
  <c r="W60" i="73"/>
  <c r="X60" i="73" s="1"/>
  <c r="U60" i="73"/>
  <c r="V60" i="73" s="1"/>
  <c r="S60" i="73"/>
  <c r="R60" i="73"/>
  <c r="Q60" i="73"/>
  <c r="P60" i="73"/>
  <c r="O60" i="73"/>
  <c r="N60" i="73"/>
  <c r="D60" i="73"/>
  <c r="Y59" i="73"/>
  <c r="Z59" i="73" s="1"/>
  <c r="W59" i="73"/>
  <c r="X59" i="73" s="1"/>
  <c r="U59" i="73"/>
  <c r="V59" i="73" s="1"/>
  <c r="S59" i="73"/>
  <c r="R59" i="73"/>
  <c r="Q59" i="73"/>
  <c r="P59" i="73"/>
  <c r="O59" i="73"/>
  <c r="N59" i="73"/>
  <c r="D59" i="73"/>
  <c r="Y58" i="73"/>
  <c r="Z58" i="73" s="1"/>
  <c r="W58" i="73"/>
  <c r="X58" i="73" s="1"/>
  <c r="U58" i="73"/>
  <c r="V58" i="73" s="1"/>
  <c r="S58" i="73"/>
  <c r="R58" i="73"/>
  <c r="Q58" i="73"/>
  <c r="P58" i="73"/>
  <c r="O58" i="73"/>
  <c r="C58" i="73" s="1"/>
  <c r="B58" i="73" s="1"/>
  <c r="N58" i="73"/>
  <c r="D58" i="73"/>
  <c r="Y57" i="73"/>
  <c r="Z57" i="73" s="1"/>
  <c r="W57" i="73"/>
  <c r="X57" i="73" s="1"/>
  <c r="U57" i="73"/>
  <c r="V57" i="73" s="1"/>
  <c r="S57" i="73"/>
  <c r="R57" i="73"/>
  <c r="Q57" i="73"/>
  <c r="P57" i="73"/>
  <c r="C57" i="73" s="1"/>
  <c r="B57" i="73" s="1"/>
  <c r="O57" i="73"/>
  <c r="N57" i="73"/>
  <c r="D57" i="73"/>
  <c r="Y56" i="73"/>
  <c r="Z56" i="73" s="1"/>
  <c r="W56" i="73"/>
  <c r="X56" i="73" s="1"/>
  <c r="U56" i="73"/>
  <c r="V56" i="73" s="1"/>
  <c r="S56" i="73"/>
  <c r="R56" i="73"/>
  <c r="Q56" i="73"/>
  <c r="P56" i="73"/>
  <c r="O56" i="73"/>
  <c r="N56" i="73"/>
  <c r="D56" i="73"/>
  <c r="Y55" i="73"/>
  <c r="Z55" i="73" s="1"/>
  <c r="W55" i="73"/>
  <c r="X55" i="73" s="1"/>
  <c r="U55" i="73"/>
  <c r="V55" i="73" s="1"/>
  <c r="S55" i="73"/>
  <c r="R55" i="73"/>
  <c r="Q55" i="73"/>
  <c r="P55" i="73"/>
  <c r="O55" i="73"/>
  <c r="N55" i="73"/>
  <c r="D55" i="73"/>
  <c r="Y54" i="73"/>
  <c r="Z54" i="73" s="1"/>
  <c r="W54" i="73"/>
  <c r="X54" i="73" s="1"/>
  <c r="U54" i="73"/>
  <c r="V54" i="73" s="1"/>
  <c r="S54" i="73"/>
  <c r="R54" i="73"/>
  <c r="Q54" i="73"/>
  <c r="P54" i="73"/>
  <c r="O54" i="73"/>
  <c r="N54" i="73"/>
  <c r="D54" i="73"/>
  <c r="Y53" i="73"/>
  <c r="Z53" i="73" s="1"/>
  <c r="W53" i="73"/>
  <c r="X53" i="73" s="1"/>
  <c r="U53" i="73"/>
  <c r="V53" i="73" s="1"/>
  <c r="S53" i="73"/>
  <c r="R53" i="73"/>
  <c r="Q53" i="73"/>
  <c r="P53" i="73"/>
  <c r="O53" i="73"/>
  <c r="N53" i="73"/>
  <c r="D53" i="73"/>
  <c r="Y52" i="73"/>
  <c r="Z52" i="73" s="1"/>
  <c r="W52" i="73"/>
  <c r="X52" i="73" s="1"/>
  <c r="U52" i="73"/>
  <c r="V52" i="73" s="1"/>
  <c r="S52" i="73"/>
  <c r="R52" i="73"/>
  <c r="Q52" i="73"/>
  <c r="P52" i="73"/>
  <c r="O52" i="73"/>
  <c r="N52" i="73"/>
  <c r="D52" i="73"/>
  <c r="Y51" i="73"/>
  <c r="Z51" i="73" s="1"/>
  <c r="W51" i="73"/>
  <c r="X51" i="73" s="1"/>
  <c r="U51" i="73"/>
  <c r="V51" i="73" s="1"/>
  <c r="S51" i="73"/>
  <c r="R51" i="73"/>
  <c r="Q51" i="73"/>
  <c r="P51" i="73"/>
  <c r="O51" i="73"/>
  <c r="N51" i="73"/>
  <c r="D51" i="73"/>
  <c r="Y50" i="73"/>
  <c r="Z50" i="73" s="1"/>
  <c r="W50" i="73"/>
  <c r="X50" i="73" s="1"/>
  <c r="U50" i="73"/>
  <c r="V50" i="73" s="1"/>
  <c r="S50" i="73"/>
  <c r="R50" i="73"/>
  <c r="Q50" i="73"/>
  <c r="P50" i="73"/>
  <c r="O50" i="73"/>
  <c r="N50" i="73"/>
  <c r="D50" i="73"/>
  <c r="Y49" i="73"/>
  <c r="Z49" i="73" s="1"/>
  <c r="W49" i="73"/>
  <c r="X49" i="73" s="1"/>
  <c r="U49" i="73"/>
  <c r="V49" i="73" s="1"/>
  <c r="S49" i="73"/>
  <c r="R49" i="73"/>
  <c r="Q49" i="73"/>
  <c r="P49" i="73"/>
  <c r="O49" i="73"/>
  <c r="N49" i="73"/>
  <c r="D49" i="73"/>
  <c r="Y48" i="73"/>
  <c r="Z48" i="73" s="1"/>
  <c r="W48" i="73"/>
  <c r="X48" i="73" s="1"/>
  <c r="U48" i="73"/>
  <c r="V48" i="73" s="1"/>
  <c r="S48" i="73"/>
  <c r="R48" i="73"/>
  <c r="Q48" i="73"/>
  <c r="P48" i="73"/>
  <c r="O48" i="73"/>
  <c r="N48" i="73"/>
  <c r="D48" i="73"/>
  <c r="Y47" i="73"/>
  <c r="Z47" i="73" s="1"/>
  <c r="W47" i="73"/>
  <c r="X47" i="73" s="1"/>
  <c r="V47" i="73"/>
  <c r="U47" i="73"/>
  <c r="S47" i="73"/>
  <c r="R47" i="73"/>
  <c r="Q47" i="73"/>
  <c r="P47" i="73"/>
  <c r="O47" i="73"/>
  <c r="N47" i="73"/>
  <c r="D47" i="73"/>
  <c r="Y46" i="73"/>
  <c r="Z46" i="73" s="1"/>
  <c r="W46" i="73"/>
  <c r="X46" i="73" s="1"/>
  <c r="V46" i="73"/>
  <c r="U46" i="73"/>
  <c r="S46" i="73"/>
  <c r="R46" i="73"/>
  <c r="Q46" i="73"/>
  <c r="P46" i="73"/>
  <c r="O46" i="73"/>
  <c r="N46" i="73"/>
  <c r="D46" i="73"/>
  <c r="Y45" i="73"/>
  <c r="Z45" i="73" s="1"/>
  <c r="W45" i="73"/>
  <c r="X45" i="73" s="1"/>
  <c r="U45" i="73"/>
  <c r="V45" i="73" s="1"/>
  <c r="S45" i="73"/>
  <c r="R45" i="73"/>
  <c r="Q45" i="73"/>
  <c r="P45" i="73"/>
  <c r="O45" i="73"/>
  <c r="N45" i="73"/>
  <c r="D45" i="73"/>
  <c r="Y44" i="73"/>
  <c r="Z44" i="73" s="1"/>
  <c r="W44" i="73"/>
  <c r="X44" i="73" s="1"/>
  <c r="V44" i="73"/>
  <c r="U44" i="73"/>
  <c r="S44" i="73"/>
  <c r="R44" i="73"/>
  <c r="Q44" i="73"/>
  <c r="P44" i="73"/>
  <c r="O44" i="73"/>
  <c r="N44" i="73"/>
  <c r="D44" i="73"/>
  <c r="C44" i="73"/>
  <c r="B44" i="73" s="1"/>
  <c r="Y43" i="73"/>
  <c r="Z43" i="73" s="1"/>
  <c r="W43" i="73"/>
  <c r="X43" i="73" s="1"/>
  <c r="U43" i="73"/>
  <c r="V43" i="73" s="1"/>
  <c r="S43" i="73"/>
  <c r="R43" i="73"/>
  <c r="Q43" i="73"/>
  <c r="C43" i="73" s="1"/>
  <c r="B43" i="73" s="1"/>
  <c r="P43" i="73"/>
  <c r="O43" i="73"/>
  <c r="N43" i="73"/>
  <c r="D43" i="73"/>
  <c r="Y42" i="73"/>
  <c r="Z42" i="73" s="1"/>
  <c r="W42" i="73"/>
  <c r="X42" i="73" s="1"/>
  <c r="U42" i="73"/>
  <c r="V42" i="73" s="1"/>
  <c r="S42" i="73"/>
  <c r="R42" i="73"/>
  <c r="Q42" i="73"/>
  <c r="P42" i="73"/>
  <c r="O42" i="73"/>
  <c r="N42" i="73"/>
  <c r="C42" i="73" s="1"/>
  <c r="B42" i="73" s="1"/>
  <c r="D42" i="73"/>
  <c r="Y90" i="72"/>
  <c r="Z90" i="72" s="1"/>
  <c r="W90" i="72"/>
  <c r="X90" i="72" s="1"/>
  <c r="V90" i="72"/>
  <c r="U90" i="72"/>
  <c r="S90" i="72"/>
  <c r="R90" i="72"/>
  <c r="Q90" i="72"/>
  <c r="P90" i="72"/>
  <c r="O90" i="72"/>
  <c r="N90" i="72"/>
  <c r="D90" i="72"/>
  <c r="C90" i="72"/>
  <c r="B90" i="72"/>
  <c r="Y89" i="72"/>
  <c r="Z89" i="72" s="1"/>
  <c r="W89" i="72"/>
  <c r="X89" i="72" s="1"/>
  <c r="U89" i="72"/>
  <c r="V89" i="72" s="1"/>
  <c r="S89" i="72"/>
  <c r="R89" i="72"/>
  <c r="Q89" i="72"/>
  <c r="P89" i="72"/>
  <c r="O89" i="72"/>
  <c r="N89" i="72"/>
  <c r="D89" i="72"/>
  <c r="Y88" i="72"/>
  <c r="Z88" i="72" s="1"/>
  <c r="W88" i="72"/>
  <c r="X88" i="72" s="1"/>
  <c r="U88" i="72"/>
  <c r="V88" i="72" s="1"/>
  <c r="S88" i="72"/>
  <c r="R88" i="72"/>
  <c r="Q88" i="72"/>
  <c r="P88" i="72"/>
  <c r="O88" i="72"/>
  <c r="N88" i="72"/>
  <c r="D88" i="72"/>
  <c r="Y87" i="72"/>
  <c r="Z87" i="72" s="1"/>
  <c r="W87" i="72"/>
  <c r="X87" i="72" s="1"/>
  <c r="U87" i="72"/>
  <c r="V87" i="72" s="1"/>
  <c r="S87" i="72"/>
  <c r="R87" i="72"/>
  <c r="Q87" i="72"/>
  <c r="P87" i="72"/>
  <c r="O87" i="72"/>
  <c r="N87" i="72"/>
  <c r="D87" i="72"/>
  <c r="C87" i="72"/>
  <c r="B87" i="72" s="1"/>
  <c r="Y86" i="72"/>
  <c r="Z86" i="72" s="1"/>
  <c r="W86" i="72"/>
  <c r="X86" i="72" s="1"/>
  <c r="U86" i="72"/>
  <c r="V86" i="72" s="1"/>
  <c r="S86" i="72"/>
  <c r="R86" i="72"/>
  <c r="Q86" i="72"/>
  <c r="P86" i="72"/>
  <c r="C86" i="72" s="1"/>
  <c r="B86" i="72" s="1"/>
  <c r="O86" i="72"/>
  <c r="N86" i="72"/>
  <c r="D86" i="72"/>
  <c r="Y85" i="72"/>
  <c r="Z85" i="72" s="1"/>
  <c r="W85" i="72"/>
  <c r="X85" i="72" s="1"/>
  <c r="U85" i="72"/>
  <c r="V85" i="72" s="1"/>
  <c r="S85" i="72"/>
  <c r="R85" i="72"/>
  <c r="Q85" i="72"/>
  <c r="P85" i="72"/>
  <c r="O85" i="72"/>
  <c r="N85" i="72"/>
  <c r="D85" i="72"/>
  <c r="Y84" i="72"/>
  <c r="Z84" i="72" s="1"/>
  <c r="W84" i="72"/>
  <c r="X84" i="72" s="1"/>
  <c r="U84" i="72"/>
  <c r="V84" i="72" s="1"/>
  <c r="S84" i="72"/>
  <c r="R84" i="72"/>
  <c r="Q84" i="72"/>
  <c r="P84" i="72"/>
  <c r="O84" i="72"/>
  <c r="N84" i="72"/>
  <c r="C84" i="72" s="1"/>
  <c r="B84" i="72" s="1"/>
  <c r="D84" i="72"/>
  <c r="Y83" i="72"/>
  <c r="Z83" i="72" s="1"/>
  <c r="W83" i="72"/>
  <c r="X83" i="72" s="1"/>
  <c r="U83" i="72"/>
  <c r="V83" i="72" s="1"/>
  <c r="S83" i="72"/>
  <c r="R83" i="72"/>
  <c r="Q83" i="72"/>
  <c r="P83" i="72"/>
  <c r="O83" i="72"/>
  <c r="N83" i="72"/>
  <c r="D83" i="72"/>
  <c r="Y82" i="72"/>
  <c r="Z82" i="72" s="1"/>
  <c r="W82" i="72"/>
  <c r="X82" i="72" s="1"/>
  <c r="U82" i="72"/>
  <c r="V82" i="72" s="1"/>
  <c r="S82" i="72"/>
  <c r="R82" i="72"/>
  <c r="Q82" i="72"/>
  <c r="P82" i="72"/>
  <c r="O82" i="72"/>
  <c r="N82" i="72"/>
  <c r="D82" i="72"/>
  <c r="Z81" i="72"/>
  <c r="Y81" i="72"/>
  <c r="W81" i="72"/>
  <c r="X81" i="72" s="1"/>
  <c r="U81" i="72"/>
  <c r="V81" i="72" s="1"/>
  <c r="S81" i="72"/>
  <c r="R81" i="72"/>
  <c r="Q81" i="72"/>
  <c r="P81" i="72"/>
  <c r="O81" i="72"/>
  <c r="N81" i="72"/>
  <c r="D81" i="72"/>
  <c r="Y80" i="72"/>
  <c r="Z80" i="72" s="1"/>
  <c r="W80" i="72"/>
  <c r="X80" i="72" s="1"/>
  <c r="U80" i="72"/>
  <c r="V80" i="72" s="1"/>
  <c r="S80" i="72"/>
  <c r="R80" i="72"/>
  <c r="Q80" i="72"/>
  <c r="P80" i="72"/>
  <c r="O80" i="72"/>
  <c r="N80" i="72"/>
  <c r="D80" i="72"/>
  <c r="Y79" i="72"/>
  <c r="Z79" i="72" s="1"/>
  <c r="W79" i="72"/>
  <c r="X79" i="72" s="1"/>
  <c r="U79" i="72"/>
  <c r="V79" i="72" s="1"/>
  <c r="S79" i="72"/>
  <c r="R79" i="72"/>
  <c r="Q79" i="72"/>
  <c r="P79" i="72"/>
  <c r="O79" i="72"/>
  <c r="N79" i="72"/>
  <c r="D79" i="72"/>
  <c r="Y78" i="72"/>
  <c r="Z78" i="72" s="1"/>
  <c r="W78" i="72"/>
  <c r="X78" i="72" s="1"/>
  <c r="U78" i="72"/>
  <c r="V78" i="72" s="1"/>
  <c r="S78" i="72"/>
  <c r="R78" i="72"/>
  <c r="Q78" i="72"/>
  <c r="P78" i="72"/>
  <c r="O78" i="72"/>
  <c r="N78" i="72"/>
  <c r="C78" i="72" s="1"/>
  <c r="B78" i="72" s="1"/>
  <c r="D78" i="72"/>
  <c r="Y77" i="72"/>
  <c r="Z77" i="72" s="1"/>
  <c r="W77" i="72"/>
  <c r="X77" i="72" s="1"/>
  <c r="U77" i="72"/>
  <c r="V77" i="72" s="1"/>
  <c r="S77" i="72"/>
  <c r="R77" i="72"/>
  <c r="Q77" i="72"/>
  <c r="P77" i="72"/>
  <c r="O77" i="72"/>
  <c r="N77" i="72"/>
  <c r="D77" i="72"/>
  <c r="Y76" i="72"/>
  <c r="Z76" i="72" s="1"/>
  <c r="W76" i="72"/>
  <c r="X76" i="72" s="1"/>
  <c r="U76" i="72"/>
  <c r="V76" i="72" s="1"/>
  <c r="S76" i="72"/>
  <c r="R76" i="72"/>
  <c r="Q76" i="72"/>
  <c r="P76" i="72"/>
  <c r="C76" i="72" s="1"/>
  <c r="B76" i="72" s="1"/>
  <c r="O76" i="72"/>
  <c r="N76" i="72"/>
  <c r="D76" i="72"/>
  <c r="Y75" i="72"/>
  <c r="Z75" i="72" s="1"/>
  <c r="W75" i="72"/>
  <c r="X75" i="72" s="1"/>
  <c r="U75" i="72"/>
  <c r="V75" i="72" s="1"/>
  <c r="S75" i="72"/>
  <c r="R75" i="72"/>
  <c r="Q75" i="72"/>
  <c r="P75" i="72"/>
  <c r="O75" i="72"/>
  <c r="N75" i="72"/>
  <c r="C75" i="72" s="1"/>
  <c r="B75" i="72" s="1"/>
  <c r="D75" i="72"/>
  <c r="Y74" i="72"/>
  <c r="Z74" i="72" s="1"/>
  <c r="W74" i="72"/>
  <c r="X74" i="72" s="1"/>
  <c r="U74" i="72"/>
  <c r="V74" i="72" s="1"/>
  <c r="S74" i="72"/>
  <c r="R74" i="72"/>
  <c r="Q74" i="72"/>
  <c r="P74" i="72"/>
  <c r="O74" i="72"/>
  <c r="N74" i="72"/>
  <c r="D74" i="72"/>
  <c r="Z73" i="72"/>
  <c r="Y73" i="72"/>
  <c r="W73" i="72"/>
  <c r="X73" i="72" s="1"/>
  <c r="U73" i="72"/>
  <c r="V73" i="72" s="1"/>
  <c r="S73" i="72"/>
  <c r="R73" i="72"/>
  <c r="Q73" i="72"/>
  <c r="P73" i="72"/>
  <c r="C73" i="72" s="1"/>
  <c r="B73" i="72" s="1"/>
  <c r="O73" i="72"/>
  <c r="N73" i="72"/>
  <c r="D73" i="72"/>
  <c r="Y72" i="72"/>
  <c r="Z72" i="72" s="1"/>
  <c r="W72" i="72"/>
  <c r="X72" i="72" s="1"/>
  <c r="U72" i="72"/>
  <c r="V72" i="72" s="1"/>
  <c r="S72" i="72"/>
  <c r="R72" i="72"/>
  <c r="Q72" i="72"/>
  <c r="P72" i="72"/>
  <c r="O72" i="72"/>
  <c r="N72" i="72"/>
  <c r="D72" i="72"/>
  <c r="C72" i="72"/>
  <c r="B72" i="72" s="1"/>
  <c r="Y71" i="72"/>
  <c r="Z71" i="72" s="1"/>
  <c r="W71" i="72"/>
  <c r="X71" i="72" s="1"/>
  <c r="U71" i="72"/>
  <c r="V71" i="72" s="1"/>
  <c r="S71" i="72"/>
  <c r="R71" i="72"/>
  <c r="Q71" i="72"/>
  <c r="P71" i="72"/>
  <c r="C71" i="72" s="1"/>
  <c r="B71" i="72" s="1"/>
  <c r="O71" i="72"/>
  <c r="N71" i="72"/>
  <c r="D71" i="72"/>
  <c r="Y70" i="72"/>
  <c r="Z70" i="72" s="1"/>
  <c r="W70" i="72"/>
  <c r="X70" i="72" s="1"/>
  <c r="U70" i="72"/>
  <c r="V70" i="72" s="1"/>
  <c r="S70" i="72"/>
  <c r="R70" i="72"/>
  <c r="Q70" i="72"/>
  <c r="P70" i="72"/>
  <c r="O70" i="72"/>
  <c r="N70" i="72"/>
  <c r="D70" i="72"/>
  <c r="Y69" i="72"/>
  <c r="Z69" i="72" s="1"/>
  <c r="W69" i="72"/>
  <c r="X69" i="72" s="1"/>
  <c r="U69" i="72"/>
  <c r="V69" i="72" s="1"/>
  <c r="S69" i="72"/>
  <c r="R69" i="72"/>
  <c r="Q69" i="72"/>
  <c r="P69" i="72"/>
  <c r="O69" i="72"/>
  <c r="N69" i="72"/>
  <c r="C69" i="72" s="1"/>
  <c r="B69" i="72" s="1"/>
  <c r="D69" i="72"/>
  <c r="Y68" i="72"/>
  <c r="Z68" i="72" s="1"/>
  <c r="W68" i="72"/>
  <c r="X68" i="72" s="1"/>
  <c r="U68" i="72"/>
  <c r="V68" i="72" s="1"/>
  <c r="S68" i="72"/>
  <c r="R68" i="72"/>
  <c r="Q68" i="72"/>
  <c r="P68" i="72"/>
  <c r="C68" i="72" s="1"/>
  <c r="B68" i="72" s="1"/>
  <c r="O68" i="72"/>
  <c r="N68" i="72"/>
  <c r="D68" i="72"/>
  <c r="Y67" i="72"/>
  <c r="Z67" i="72" s="1"/>
  <c r="W67" i="72"/>
  <c r="X67" i="72" s="1"/>
  <c r="U67" i="72"/>
  <c r="V67" i="72" s="1"/>
  <c r="S67" i="72"/>
  <c r="R67" i="72"/>
  <c r="Q67" i="72"/>
  <c r="P67" i="72"/>
  <c r="O67" i="72"/>
  <c r="N67" i="72"/>
  <c r="D67" i="72"/>
  <c r="Y66" i="72"/>
  <c r="Z66" i="72" s="1"/>
  <c r="W66" i="72"/>
  <c r="X66" i="72" s="1"/>
  <c r="U66" i="72"/>
  <c r="V66" i="72" s="1"/>
  <c r="S66" i="72"/>
  <c r="R66" i="72"/>
  <c r="Q66" i="72"/>
  <c r="P66" i="72"/>
  <c r="O66" i="72"/>
  <c r="N66" i="72"/>
  <c r="C66" i="72" s="1"/>
  <c r="B66" i="72" s="1"/>
  <c r="D66" i="72"/>
  <c r="Z65" i="72"/>
  <c r="Y65" i="72"/>
  <c r="W65" i="72"/>
  <c r="X65" i="72" s="1"/>
  <c r="U65" i="72"/>
  <c r="V65" i="72" s="1"/>
  <c r="S65" i="72"/>
  <c r="R65" i="72"/>
  <c r="Q65" i="72"/>
  <c r="P65" i="72"/>
  <c r="O65" i="72"/>
  <c r="N65" i="72"/>
  <c r="D65" i="72"/>
  <c r="Y64" i="72"/>
  <c r="Z64" i="72" s="1"/>
  <c r="W64" i="72"/>
  <c r="X64" i="72" s="1"/>
  <c r="U64" i="72"/>
  <c r="V64" i="72" s="1"/>
  <c r="S64" i="72"/>
  <c r="R64" i="72"/>
  <c r="Q64" i="72"/>
  <c r="P64" i="72"/>
  <c r="O64" i="72"/>
  <c r="N64" i="72"/>
  <c r="D64" i="72"/>
  <c r="Y63" i="72"/>
  <c r="Z63" i="72" s="1"/>
  <c r="W63" i="72"/>
  <c r="X63" i="72" s="1"/>
  <c r="U63" i="72"/>
  <c r="V63" i="72" s="1"/>
  <c r="S63" i="72"/>
  <c r="R63" i="72"/>
  <c r="Q63" i="72"/>
  <c r="P63" i="72"/>
  <c r="O63" i="72"/>
  <c r="N63" i="72"/>
  <c r="D63" i="72"/>
  <c r="Z62" i="72"/>
  <c r="Y62" i="72"/>
  <c r="W62" i="72"/>
  <c r="X62" i="72" s="1"/>
  <c r="U62" i="72"/>
  <c r="V62" i="72" s="1"/>
  <c r="S62" i="72"/>
  <c r="R62" i="72"/>
  <c r="Q62" i="72"/>
  <c r="P62" i="72"/>
  <c r="O62" i="72"/>
  <c r="N62" i="72"/>
  <c r="D62" i="72"/>
  <c r="Y61" i="72"/>
  <c r="Z61" i="72" s="1"/>
  <c r="W61" i="72"/>
  <c r="X61" i="72" s="1"/>
  <c r="U61" i="72"/>
  <c r="V61" i="72" s="1"/>
  <c r="S61" i="72"/>
  <c r="R61" i="72"/>
  <c r="Q61" i="72"/>
  <c r="P61" i="72"/>
  <c r="O61" i="72"/>
  <c r="N61" i="72"/>
  <c r="D61" i="72"/>
  <c r="Y60" i="72"/>
  <c r="Z60" i="72" s="1"/>
  <c r="W60" i="72"/>
  <c r="X60" i="72" s="1"/>
  <c r="U60" i="72"/>
  <c r="V60" i="72" s="1"/>
  <c r="S60" i="72"/>
  <c r="R60" i="72"/>
  <c r="Q60" i="72"/>
  <c r="P60" i="72"/>
  <c r="O60" i="72"/>
  <c r="N60" i="72"/>
  <c r="D60" i="72"/>
  <c r="Y59" i="72"/>
  <c r="Z59" i="72" s="1"/>
  <c r="W59" i="72"/>
  <c r="X59" i="72" s="1"/>
  <c r="U59" i="72"/>
  <c r="V59" i="72" s="1"/>
  <c r="S59" i="72"/>
  <c r="R59" i="72"/>
  <c r="Q59" i="72"/>
  <c r="P59" i="72"/>
  <c r="O59" i="72"/>
  <c r="N59" i="72"/>
  <c r="D59" i="72"/>
  <c r="Y58" i="72"/>
  <c r="Z58" i="72" s="1"/>
  <c r="W58" i="72"/>
  <c r="X58" i="72" s="1"/>
  <c r="U58" i="72"/>
  <c r="V58" i="72" s="1"/>
  <c r="S58" i="72"/>
  <c r="R58" i="72"/>
  <c r="Q58" i="72"/>
  <c r="P58" i="72"/>
  <c r="C58" i="72" s="1"/>
  <c r="B58" i="72" s="1"/>
  <c r="O58" i="72"/>
  <c r="N58" i="72"/>
  <c r="D58" i="72"/>
  <c r="Z57" i="72"/>
  <c r="Y57" i="72"/>
  <c r="W57" i="72"/>
  <c r="X57" i="72" s="1"/>
  <c r="U57" i="72"/>
  <c r="V57" i="72" s="1"/>
  <c r="S57" i="72"/>
  <c r="R57" i="72"/>
  <c r="Q57" i="72"/>
  <c r="P57" i="72"/>
  <c r="O57" i="72"/>
  <c r="N57" i="72"/>
  <c r="C57" i="72" s="1"/>
  <c r="B57" i="72" s="1"/>
  <c r="D57" i="72"/>
  <c r="Y56" i="72"/>
  <c r="Z56" i="72" s="1"/>
  <c r="W56" i="72"/>
  <c r="X56" i="72" s="1"/>
  <c r="U56" i="72"/>
  <c r="V56" i="72" s="1"/>
  <c r="S56" i="72"/>
  <c r="R56" i="72"/>
  <c r="Q56" i="72"/>
  <c r="P56" i="72"/>
  <c r="O56" i="72"/>
  <c r="N56" i="72"/>
  <c r="D56" i="72"/>
  <c r="C56" i="72"/>
  <c r="B56" i="72"/>
  <c r="Y55" i="72"/>
  <c r="Z55" i="72" s="1"/>
  <c r="W55" i="72"/>
  <c r="X55" i="72" s="1"/>
  <c r="U55" i="72"/>
  <c r="V55" i="72" s="1"/>
  <c r="S55" i="72"/>
  <c r="R55" i="72"/>
  <c r="Q55" i="72"/>
  <c r="P55" i="72"/>
  <c r="O55" i="72"/>
  <c r="N55" i="72"/>
  <c r="D55" i="72"/>
  <c r="Y54" i="72"/>
  <c r="Z54" i="72" s="1"/>
  <c r="W54" i="72"/>
  <c r="X54" i="72" s="1"/>
  <c r="U54" i="72"/>
  <c r="V54" i="72" s="1"/>
  <c r="S54" i="72"/>
  <c r="R54" i="72"/>
  <c r="Q54" i="72"/>
  <c r="P54" i="72"/>
  <c r="O54" i="72"/>
  <c r="N54" i="72"/>
  <c r="D54" i="72"/>
  <c r="Y53" i="72"/>
  <c r="Z53" i="72" s="1"/>
  <c r="W53" i="72"/>
  <c r="X53" i="72" s="1"/>
  <c r="U53" i="72"/>
  <c r="V53" i="72" s="1"/>
  <c r="S53" i="72"/>
  <c r="R53" i="72"/>
  <c r="Q53" i="72"/>
  <c r="P53" i="72"/>
  <c r="O53" i="72"/>
  <c r="N53" i="72"/>
  <c r="D53" i="72"/>
  <c r="Y52" i="72"/>
  <c r="Z52" i="72" s="1"/>
  <c r="W52" i="72"/>
  <c r="X52" i="72" s="1"/>
  <c r="U52" i="72"/>
  <c r="V52" i="72" s="1"/>
  <c r="S52" i="72"/>
  <c r="R52" i="72"/>
  <c r="Q52" i="72"/>
  <c r="P52" i="72"/>
  <c r="O52" i="72"/>
  <c r="N52" i="72"/>
  <c r="C52" i="72" s="1"/>
  <c r="B52" i="72" s="1"/>
  <c r="D52" i="72"/>
  <c r="Y51" i="72"/>
  <c r="Z51" i="72" s="1"/>
  <c r="W51" i="72"/>
  <c r="X51" i="72" s="1"/>
  <c r="U51" i="72"/>
  <c r="V51" i="72" s="1"/>
  <c r="S51" i="72"/>
  <c r="R51" i="72"/>
  <c r="Q51" i="72"/>
  <c r="P51" i="72"/>
  <c r="O51" i="72"/>
  <c r="N51" i="72"/>
  <c r="D51" i="72"/>
  <c r="Y50" i="72"/>
  <c r="Z50" i="72" s="1"/>
  <c r="W50" i="72"/>
  <c r="X50" i="72" s="1"/>
  <c r="U50" i="72"/>
  <c r="V50" i="72" s="1"/>
  <c r="S50" i="72"/>
  <c r="R50" i="72"/>
  <c r="Q50" i="72"/>
  <c r="P50" i="72"/>
  <c r="O50" i="72"/>
  <c r="N50" i="72"/>
  <c r="D50" i="72"/>
  <c r="Y49" i="72"/>
  <c r="Z49" i="72" s="1"/>
  <c r="W49" i="72"/>
  <c r="X49" i="72" s="1"/>
  <c r="U49" i="72"/>
  <c r="V49" i="72" s="1"/>
  <c r="S49" i="72"/>
  <c r="R49" i="72"/>
  <c r="Q49" i="72"/>
  <c r="P49" i="72"/>
  <c r="O49" i="72"/>
  <c r="N49" i="72"/>
  <c r="D49" i="72"/>
  <c r="Y48" i="72"/>
  <c r="Z48" i="72" s="1"/>
  <c r="W48" i="72"/>
  <c r="X48" i="72" s="1"/>
  <c r="U48" i="72"/>
  <c r="V48" i="72" s="1"/>
  <c r="S48" i="72"/>
  <c r="R48" i="72"/>
  <c r="Q48" i="72"/>
  <c r="P48" i="72"/>
  <c r="O48" i="72"/>
  <c r="N48" i="72"/>
  <c r="D48" i="72"/>
  <c r="Y47" i="72"/>
  <c r="Z47" i="72" s="1"/>
  <c r="X47" i="72"/>
  <c r="W47" i="72"/>
  <c r="U47" i="72"/>
  <c r="V47" i="72" s="1"/>
  <c r="S47" i="72"/>
  <c r="R47" i="72"/>
  <c r="Q47" i="72"/>
  <c r="P47" i="72"/>
  <c r="O47" i="72"/>
  <c r="N47" i="72"/>
  <c r="D47" i="72"/>
  <c r="Y46" i="72"/>
  <c r="Z46" i="72" s="1"/>
  <c r="W46" i="72"/>
  <c r="X46" i="72" s="1"/>
  <c r="U46" i="72"/>
  <c r="V46" i="72" s="1"/>
  <c r="S46" i="72"/>
  <c r="R46" i="72"/>
  <c r="Q46" i="72"/>
  <c r="P46" i="72"/>
  <c r="O46" i="72"/>
  <c r="N46" i="72"/>
  <c r="D46" i="72"/>
  <c r="Z45" i="72"/>
  <c r="Y45" i="72"/>
  <c r="W45" i="72"/>
  <c r="X45" i="72" s="1"/>
  <c r="U45" i="72"/>
  <c r="V45" i="72" s="1"/>
  <c r="S45" i="72"/>
  <c r="R45" i="72"/>
  <c r="Q45" i="72"/>
  <c r="P45" i="72"/>
  <c r="O45" i="72"/>
  <c r="N45" i="72"/>
  <c r="D45" i="72"/>
  <c r="Y44" i="72"/>
  <c r="Z44" i="72" s="1"/>
  <c r="W44" i="72"/>
  <c r="X44" i="72" s="1"/>
  <c r="U44" i="72"/>
  <c r="V44" i="72" s="1"/>
  <c r="S44" i="72"/>
  <c r="R44" i="72"/>
  <c r="Q44" i="72"/>
  <c r="P44" i="72"/>
  <c r="O44" i="72"/>
  <c r="N44" i="72"/>
  <c r="D44" i="72"/>
  <c r="Y43" i="72"/>
  <c r="Z43" i="72" s="1"/>
  <c r="W43" i="72"/>
  <c r="X43" i="72" s="1"/>
  <c r="U43" i="72"/>
  <c r="V43" i="72" s="1"/>
  <c r="S43" i="72"/>
  <c r="R43" i="72"/>
  <c r="Q43" i="72"/>
  <c r="P43" i="72"/>
  <c r="C43" i="72" s="1"/>
  <c r="B43" i="72" s="1"/>
  <c r="O43" i="72"/>
  <c r="N43" i="72"/>
  <c r="D43" i="72"/>
  <c r="Y42" i="72"/>
  <c r="Z42" i="72" s="1"/>
  <c r="W42" i="72"/>
  <c r="X42" i="72" s="1"/>
  <c r="U42" i="72"/>
  <c r="V42" i="72" s="1"/>
  <c r="S42" i="72"/>
  <c r="R42" i="72"/>
  <c r="Q42" i="72"/>
  <c r="P42" i="72"/>
  <c r="O42" i="72"/>
  <c r="N42" i="72"/>
  <c r="D42" i="72"/>
  <c r="C42" i="72"/>
  <c r="B42" i="72" s="1"/>
  <c r="Z90" i="71"/>
  <c r="Y90" i="71"/>
  <c r="W90" i="71"/>
  <c r="X90" i="71" s="1"/>
  <c r="V90" i="71"/>
  <c r="U90" i="71"/>
  <c r="S90" i="71"/>
  <c r="R90" i="71"/>
  <c r="Q90" i="71"/>
  <c r="P90" i="71"/>
  <c r="O90" i="71"/>
  <c r="N90" i="71"/>
  <c r="D90" i="71"/>
  <c r="C90" i="71"/>
  <c r="B90" i="71"/>
  <c r="Y89" i="71"/>
  <c r="Z89" i="71" s="1"/>
  <c r="W89" i="71"/>
  <c r="X89" i="71" s="1"/>
  <c r="U89" i="71"/>
  <c r="V89" i="71" s="1"/>
  <c r="S89" i="71"/>
  <c r="R89" i="71"/>
  <c r="Q89" i="71"/>
  <c r="P89" i="71"/>
  <c r="O89" i="71"/>
  <c r="N89" i="71"/>
  <c r="C89" i="71" s="1"/>
  <c r="B89" i="71" s="1"/>
  <c r="D89" i="71"/>
  <c r="Y88" i="71"/>
  <c r="Z88" i="71" s="1"/>
  <c r="W88" i="71"/>
  <c r="X88" i="71" s="1"/>
  <c r="U88" i="71"/>
  <c r="V88" i="71" s="1"/>
  <c r="S88" i="71"/>
  <c r="R88" i="71"/>
  <c r="Q88" i="71"/>
  <c r="C88" i="71" s="1"/>
  <c r="B88" i="71" s="1"/>
  <c r="P88" i="71"/>
  <c r="O88" i="71"/>
  <c r="N88" i="71"/>
  <c r="D88" i="71"/>
  <c r="Y87" i="71"/>
  <c r="Z87" i="71" s="1"/>
  <c r="W87" i="71"/>
  <c r="X87" i="71" s="1"/>
  <c r="U87" i="71"/>
  <c r="V87" i="71" s="1"/>
  <c r="S87" i="71"/>
  <c r="R87" i="71"/>
  <c r="Q87" i="71"/>
  <c r="P87" i="71"/>
  <c r="O87" i="71"/>
  <c r="N87" i="71"/>
  <c r="D87" i="71"/>
  <c r="Y86" i="71"/>
  <c r="Z86" i="71" s="1"/>
  <c r="W86" i="71"/>
  <c r="X86" i="71" s="1"/>
  <c r="U86" i="71"/>
  <c r="V86" i="71" s="1"/>
  <c r="S86" i="71"/>
  <c r="R86" i="71"/>
  <c r="Q86" i="71"/>
  <c r="P86" i="71"/>
  <c r="O86" i="71"/>
  <c r="N86" i="71"/>
  <c r="C86" i="71" s="1"/>
  <c r="B86" i="71" s="1"/>
  <c r="D86" i="71"/>
  <c r="Y85" i="71"/>
  <c r="Z85" i="71" s="1"/>
  <c r="W85" i="71"/>
  <c r="X85" i="71" s="1"/>
  <c r="U85" i="71"/>
  <c r="V85" i="71" s="1"/>
  <c r="S85" i="71"/>
  <c r="R85" i="71"/>
  <c r="Q85" i="71"/>
  <c r="P85" i="71"/>
  <c r="O85" i="71"/>
  <c r="N85" i="71"/>
  <c r="D85" i="71"/>
  <c r="Y84" i="71"/>
  <c r="Z84" i="71" s="1"/>
  <c r="W84" i="71"/>
  <c r="X84" i="71" s="1"/>
  <c r="U84" i="71"/>
  <c r="V84" i="71" s="1"/>
  <c r="S84" i="71"/>
  <c r="R84" i="71"/>
  <c r="Q84" i="71"/>
  <c r="P84" i="71"/>
  <c r="O84" i="71"/>
  <c r="N84" i="71"/>
  <c r="D84" i="71"/>
  <c r="Z83" i="71"/>
  <c r="Y83" i="71"/>
  <c r="W83" i="71"/>
  <c r="X83" i="71" s="1"/>
  <c r="U83" i="71"/>
  <c r="V83" i="71" s="1"/>
  <c r="S83" i="71"/>
  <c r="R83" i="71"/>
  <c r="Q83" i="71"/>
  <c r="P83" i="71"/>
  <c r="O83" i="71"/>
  <c r="N83" i="71"/>
  <c r="D83" i="71"/>
  <c r="Y82" i="71"/>
  <c r="Z82" i="71" s="1"/>
  <c r="W82" i="71"/>
  <c r="X82" i="71" s="1"/>
  <c r="U82" i="71"/>
  <c r="V82" i="71" s="1"/>
  <c r="S82" i="71"/>
  <c r="R82" i="71"/>
  <c r="Q82" i="71"/>
  <c r="P82" i="71"/>
  <c r="O82" i="71"/>
  <c r="N82" i="71"/>
  <c r="D82" i="71"/>
  <c r="Y81" i="71"/>
  <c r="Z81" i="71" s="1"/>
  <c r="W81" i="71"/>
  <c r="X81" i="71" s="1"/>
  <c r="U81" i="71"/>
  <c r="V81" i="71" s="1"/>
  <c r="S81" i="71"/>
  <c r="R81" i="71"/>
  <c r="Q81" i="71"/>
  <c r="C81" i="71" s="1"/>
  <c r="B81" i="71" s="1"/>
  <c r="P81" i="71"/>
  <c r="O81" i="71"/>
  <c r="N81" i="71"/>
  <c r="D81" i="71"/>
  <c r="Y80" i="71"/>
  <c r="Z80" i="71" s="1"/>
  <c r="W80" i="71"/>
  <c r="X80" i="71" s="1"/>
  <c r="U80" i="71"/>
  <c r="V80" i="71" s="1"/>
  <c r="S80" i="71"/>
  <c r="R80" i="71"/>
  <c r="Q80" i="71"/>
  <c r="P80" i="71"/>
  <c r="O80" i="71"/>
  <c r="N80" i="71"/>
  <c r="D80" i="71"/>
  <c r="Y79" i="71"/>
  <c r="Z79" i="71" s="1"/>
  <c r="W79" i="71"/>
  <c r="X79" i="71" s="1"/>
  <c r="U79" i="71"/>
  <c r="V79" i="71" s="1"/>
  <c r="S79" i="71"/>
  <c r="R79" i="71"/>
  <c r="Q79" i="71"/>
  <c r="P79" i="71"/>
  <c r="O79" i="71"/>
  <c r="N79" i="71"/>
  <c r="D79" i="71"/>
  <c r="Y78" i="71"/>
  <c r="Z78" i="71" s="1"/>
  <c r="W78" i="71"/>
  <c r="X78" i="71" s="1"/>
  <c r="U78" i="71"/>
  <c r="V78" i="71" s="1"/>
  <c r="S78" i="71"/>
  <c r="R78" i="71"/>
  <c r="Q78" i="71"/>
  <c r="P78" i="71"/>
  <c r="O78" i="71"/>
  <c r="N78" i="71"/>
  <c r="D78" i="71"/>
  <c r="Y77" i="71"/>
  <c r="Z77" i="71" s="1"/>
  <c r="W77" i="71"/>
  <c r="X77" i="71" s="1"/>
  <c r="U77" i="71"/>
  <c r="V77" i="71" s="1"/>
  <c r="S77" i="71"/>
  <c r="R77" i="71"/>
  <c r="Q77" i="71"/>
  <c r="P77" i="71"/>
  <c r="O77" i="71"/>
  <c r="N77" i="71"/>
  <c r="D77" i="71"/>
  <c r="Y76" i="71"/>
  <c r="Z76" i="71" s="1"/>
  <c r="W76" i="71"/>
  <c r="X76" i="71" s="1"/>
  <c r="V76" i="71"/>
  <c r="U76" i="71"/>
  <c r="S76" i="71"/>
  <c r="R76" i="71"/>
  <c r="Q76" i="71"/>
  <c r="C76" i="71" s="1"/>
  <c r="B76" i="71" s="1"/>
  <c r="P76" i="71"/>
  <c r="O76" i="71"/>
  <c r="N76" i="71"/>
  <c r="D76" i="71"/>
  <c r="Y75" i="71"/>
  <c r="Z75" i="71" s="1"/>
  <c r="W75" i="71"/>
  <c r="X75" i="71" s="1"/>
  <c r="U75" i="71"/>
  <c r="V75" i="71" s="1"/>
  <c r="S75" i="71"/>
  <c r="R75" i="71"/>
  <c r="Q75" i="71"/>
  <c r="P75" i="71"/>
  <c r="O75" i="71"/>
  <c r="N75" i="71"/>
  <c r="D75" i="71"/>
  <c r="Z74" i="71"/>
  <c r="Y74" i="71"/>
  <c r="W74" i="71"/>
  <c r="X74" i="71" s="1"/>
  <c r="U74" i="71"/>
  <c r="V74" i="71" s="1"/>
  <c r="S74" i="71"/>
  <c r="R74" i="71"/>
  <c r="Q74" i="71"/>
  <c r="P74" i="71"/>
  <c r="O74" i="71"/>
  <c r="N74" i="71"/>
  <c r="D74" i="71"/>
  <c r="Y73" i="71"/>
  <c r="Z73" i="71" s="1"/>
  <c r="W73" i="71"/>
  <c r="X73" i="71" s="1"/>
  <c r="U73" i="71"/>
  <c r="V73" i="71" s="1"/>
  <c r="S73" i="71"/>
  <c r="R73" i="71"/>
  <c r="C73" i="71" s="1"/>
  <c r="B73" i="71" s="1"/>
  <c r="Q73" i="71"/>
  <c r="P73" i="71"/>
  <c r="O73" i="71"/>
  <c r="N73" i="71"/>
  <c r="D73" i="71"/>
  <c r="Y72" i="71"/>
  <c r="Z72" i="71" s="1"/>
  <c r="W72" i="71"/>
  <c r="X72" i="71" s="1"/>
  <c r="U72" i="71"/>
  <c r="V72" i="71" s="1"/>
  <c r="S72" i="71"/>
  <c r="R72" i="71"/>
  <c r="Q72" i="71"/>
  <c r="P72" i="71"/>
  <c r="O72" i="71"/>
  <c r="N72" i="71"/>
  <c r="D72" i="71"/>
  <c r="Y71" i="71"/>
  <c r="Z71" i="71" s="1"/>
  <c r="X71" i="71"/>
  <c r="W71" i="71"/>
  <c r="U71" i="71"/>
  <c r="V71" i="71" s="1"/>
  <c r="S71" i="71"/>
  <c r="R71" i="71"/>
  <c r="Q71" i="71"/>
  <c r="P71" i="71"/>
  <c r="O71" i="71"/>
  <c r="N71" i="71"/>
  <c r="C71" i="71" s="1"/>
  <c r="B71" i="71" s="1"/>
  <c r="D71" i="71"/>
  <c r="Y70" i="71"/>
  <c r="Z70" i="71" s="1"/>
  <c r="W70" i="71"/>
  <c r="X70" i="71" s="1"/>
  <c r="U70" i="71"/>
  <c r="V70" i="71" s="1"/>
  <c r="S70" i="71"/>
  <c r="R70" i="71"/>
  <c r="Q70" i="71"/>
  <c r="P70" i="71"/>
  <c r="O70" i="71"/>
  <c r="N70" i="71"/>
  <c r="C70" i="71" s="1"/>
  <c r="B70" i="71" s="1"/>
  <c r="D70" i="71"/>
  <c r="Y69" i="71"/>
  <c r="Z69" i="71" s="1"/>
  <c r="W69" i="71"/>
  <c r="X69" i="71" s="1"/>
  <c r="U69" i="71"/>
  <c r="V69" i="71" s="1"/>
  <c r="S69" i="71"/>
  <c r="R69" i="71"/>
  <c r="Q69" i="71"/>
  <c r="P69" i="71"/>
  <c r="O69" i="71"/>
  <c r="N69" i="71"/>
  <c r="D69" i="71"/>
  <c r="Y68" i="71"/>
  <c r="Z68" i="71" s="1"/>
  <c r="W68" i="71"/>
  <c r="X68" i="71" s="1"/>
  <c r="U68" i="71"/>
  <c r="V68" i="71" s="1"/>
  <c r="S68" i="71"/>
  <c r="R68" i="71"/>
  <c r="Q68" i="71"/>
  <c r="P68" i="71"/>
  <c r="O68" i="71"/>
  <c r="N68" i="71"/>
  <c r="C68" i="71" s="1"/>
  <c r="B68" i="71" s="1"/>
  <c r="D68" i="71"/>
  <c r="Y67" i="71"/>
  <c r="Z67" i="71" s="1"/>
  <c r="W67" i="71"/>
  <c r="X67" i="71" s="1"/>
  <c r="U67" i="71"/>
  <c r="V67" i="71" s="1"/>
  <c r="S67" i="71"/>
  <c r="R67" i="71"/>
  <c r="Q67" i="71"/>
  <c r="P67" i="71"/>
  <c r="O67" i="71"/>
  <c r="N67" i="71"/>
  <c r="D67" i="71"/>
  <c r="Y66" i="71"/>
  <c r="Z66" i="71" s="1"/>
  <c r="W66" i="71"/>
  <c r="X66" i="71" s="1"/>
  <c r="U66" i="71"/>
  <c r="V66" i="71" s="1"/>
  <c r="S66" i="71"/>
  <c r="R66" i="71"/>
  <c r="Q66" i="71"/>
  <c r="P66" i="71"/>
  <c r="O66" i="71"/>
  <c r="N66" i="71"/>
  <c r="D66" i="71"/>
  <c r="Y65" i="71"/>
  <c r="Z65" i="71" s="1"/>
  <c r="W65" i="71"/>
  <c r="X65" i="71" s="1"/>
  <c r="U65" i="71"/>
  <c r="V65" i="71" s="1"/>
  <c r="S65" i="71"/>
  <c r="R65" i="71"/>
  <c r="Q65" i="71"/>
  <c r="P65" i="71"/>
  <c r="O65" i="71"/>
  <c r="N65" i="71"/>
  <c r="D65" i="71"/>
  <c r="Y64" i="71"/>
  <c r="Z64" i="71" s="1"/>
  <c r="W64" i="71"/>
  <c r="X64" i="71" s="1"/>
  <c r="U64" i="71"/>
  <c r="V64" i="71" s="1"/>
  <c r="S64" i="71"/>
  <c r="R64" i="71"/>
  <c r="Q64" i="71"/>
  <c r="P64" i="71"/>
  <c r="O64" i="71"/>
  <c r="N64" i="71"/>
  <c r="D64" i="71"/>
  <c r="Y63" i="71"/>
  <c r="Z63" i="71" s="1"/>
  <c r="W63" i="71"/>
  <c r="X63" i="71" s="1"/>
  <c r="U63" i="71"/>
  <c r="V63" i="71" s="1"/>
  <c r="S63" i="71"/>
  <c r="R63" i="71"/>
  <c r="Q63" i="71"/>
  <c r="P63" i="71"/>
  <c r="O63" i="71"/>
  <c r="N63" i="71"/>
  <c r="D63" i="71"/>
  <c r="Y62" i="71"/>
  <c r="Z62" i="71" s="1"/>
  <c r="X62" i="71"/>
  <c r="W62" i="71"/>
  <c r="U62" i="71"/>
  <c r="V62" i="71" s="1"/>
  <c r="S62" i="71"/>
  <c r="R62" i="71"/>
  <c r="Q62" i="71"/>
  <c r="P62" i="71"/>
  <c r="O62" i="71"/>
  <c r="N62" i="71"/>
  <c r="D62" i="71"/>
  <c r="Y61" i="71"/>
  <c r="Z61" i="71" s="1"/>
  <c r="W61" i="71"/>
  <c r="X61" i="71" s="1"/>
  <c r="U61" i="71"/>
  <c r="V61" i="71" s="1"/>
  <c r="S61" i="71"/>
  <c r="R61" i="71"/>
  <c r="Q61" i="71"/>
  <c r="P61" i="71"/>
  <c r="O61" i="71"/>
  <c r="N61" i="71"/>
  <c r="D61" i="71"/>
  <c r="Y60" i="71"/>
  <c r="Z60" i="71" s="1"/>
  <c r="W60" i="71"/>
  <c r="X60" i="71" s="1"/>
  <c r="U60" i="71"/>
  <c r="V60" i="71" s="1"/>
  <c r="S60" i="71"/>
  <c r="R60" i="71"/>
  <c r="Q60" i="71"/>
  <c r="P60" i="71"/>
  <c r="O60" i="71"/>
  <c r="N60" i="71"/>
  <c r="D60" i="71"/>
  <c r="Y59" i="71"/>
  <c r="Z59" i="71" s="1"/>
  <c r="W59" i="71"/>
  <c r="X59" i="71" s="1"/>
  <c r="U59" i="71"/>
  <c r="V59" i="71" s="1"/>
  <c r="S59" i="71"/>
  <c r="R59" i="71"/>
  <c r="Q59" i="71"/>
  <c r="P59" i="71"/>
  <c r="O59" i="71"/>
  <c r="N59" i="71"/>
  <c r="C59" i="71" s="1"/>
  <c r="B59" i="71" s="1"/>
  <c r="D59" i="71"/>
  <c r="Y58" i="71"/>
  <c r="Z58" i="71" s="1"/>
  <c r="W58" i="71"/>
  <c r="X58" i="71" s="1"/>
  <c r="U58" i="71"/>
  <c r="V58" i="71" s="1"/>
  <c r="S58" i="71"/>
  <c r="R58" i="71"/>
  <c r="Q58" i="71"/>
  <c r="P58" i="71"/>
  <c r="O58" i="71"/>
  <c r="C58" i="71" s="1"/>
  <c r="B58" i="71" s="1"/>
  <c r="N58" i="71"/>
  <c r="D58" i="71"/>
  <c r="Y57" i="71"/>
  <c r="Z57" i="71" s="1"/>
  <c r="W57" i="71"/>
  <c r="X57" i="71" s="1"/>
  <c r="U57" i="71"/>
  <c r="V57" i="71" s="1"/>
  <c r="S57" i="71"/>
  <c r="R57" i="71"/>
  <c r="Q57" i="71"/>
  <c r="P57" i="71"/>
  <c r="O57" i="71"/>
  <c r="N57" i="71"/>
  <c r="D57" i="71"/>
  <c r="Y56" i="71"/>
  <c r="Z56" i="71" s="1"/>
  <c r="W56" i="71"/>
  <c r="X56" i="71" s="1"/>
  <c r="U56" i="71"/>
  <c r="V56" i="71" s="1"/>
  <c r="S56" i="71"/>
  <c r="R56" i="71"/>
  <c r="Q56" i="71"/>
  <c r="P56" i="71"/>
  <c r="O56" i="71"/>
  <c r="N56" i="71"/>
  <c r="D56" i="71"/>
  <c r="C56" i="71"/>
  <c r="B56" i="71" s="1"/>
  <c r="Y55" i="71"/>
  <c r="Z55" i="71" s="1"/>
  <c r="W55" i="71"/>
  <c r="X55" i="71" s="1"/>
  <c r="U55" i="71"/>
  <c r="V55" i="71" s="1"/>
  <c r="S55" i="71"/>
  <c r="R55" i="71"/>
  <c r="Q55" i="71"/>
  <c r="P55" i="71"/>
  <c r="O55" i="71"/>
  <c r="N55" i="71"/>
  <c r="D55" i="71"/>
  <c r="Y54" i="71"/>
  <c r="Z54" i="71" s="1"/>
  <c r="W54" i="71"/>
  <c r="X54" i="71" s="1"/>
  <c r="U54" i="71"/>
  <c r="V54" i="71" s="1"/>
  <c r="S54" i="71"/>
  <c r="R54" i="71"/>
  <c r="Q54" i="71"/>
  <c r="P54" i="71"/>
  <c r="O54" i="71"/>
  <c r="N54" i="71"/>
  <c r="D54" i="71"/>
  <c r="Y53" i="71"/>
  <c r="Z53" i="71" s="1"/>
  <c r="W53" i="71"/>
  <c r="X53" i="71" s="1"/>
  <c r="U53" i="71"/>
  <c r="V53" i="71" s="1"/>
  <c r="S53" i="71"/>
  <c r="R53" i="71"/>
  <c r="Q53" i="71"/>
  <c r="P53" i="71"/>
  <c r="O53" i="71"/>
  <c r="N53" i="71"/>
  <c r="D53" i="71"/>
  <c r="Y52" i="71"/>
  <c r="Z52" i="71" s="1"/>
  <c r="W52" i="71"/>
  <c r="X52" i="71" s="1"/>
  <c r="U52" i="71"/>
  <c r="V52" i="71" s="1"/>
  <c r="S52" i="71"/>
  <c r="R52" i="71"/>
  <c r="Q52" i="71"/>
  <c r="P52" i="71"/>
  <c r="O52" i="71"/>
  <c r="N52" i="71"/>
  <c r="D52" i="71"/>
  <c r="Y51" i="71"/>
  <c r="Z51" i="71" s="1"/>
  <c r="W51" i="71"/>
  <c r="X51" i="71" s="1"/>
  <c r="U51" i="71"/>
  <c r="V51" i="71" s="1"/>
  <c r="S51" i="71"/>
  <c r="R51" i="71"/>
  <c r="Q51" i="71"/>
  <c r="P51" i="71"/>
  <c r="O51" i="71"/>
  <c r="N51" i="71"/>
  <c r="D51" i="71"/>
  <c r="Y50" i="71"/>
  <c r="Z50" i="71" s="1"/>
  <c r="W50" i="71"/>
  <c r="X50" i="71" s="1"/>
  <c r="U50" i="71"/>
  <c r="V50" i="71" s="1"/>
  <c r="S50" i="71"/>
  <c r="R50" i="71"/>
  <c r="Q50" i="71"/>
  <c r="P50" i="71"/>
  <c r="O50" i="71"/>
  <c r="N50" i="71"/>
  <c r="D50" i="71"/>
  <c r="Y49" i="71"/>
  <c r="Z49" i="71" s="1"/>
  <c r="W49" i="71"/>
  <c r="X49" i="71" s="1"/>
  <c r="U49" i="71"/>
  <c r="V49" i="71" s="1"/>
  <c r="S49" i="71"/>
  <c r="R49" i="71"/>
  <c r="Q49" i="71"/>
  <c r="P49" i="71"/>
  <c r="O49" i="71"/>
  <c r="N49" i="71"/>
  <c r="D49" i="71"/>
  <c r="Y48" i="71"/>
  <c r="Z48" i="71" s="1"/>
  <c r="W48" i="71"/>
  <c r="X48" i="71" s="1"/>
  <c r="U48" i="71"/>
  <c r="V48" i="71" s="1"/>
  <c r="S48" i="71"/>
  <c r="R48" i="71"/>
  <c r="Q48" i="71"/>
  <c r="P48" i="71"/>
  <c r="O48" i="71"/>
  <c r="N48" i="71"/>
  <c r="D48" i="71"/>
  <c r="Y47" i="71"/>
  <c r="Z47" i="71" s="1"/>
  <c r="W47" i="71"/>
  <c r="X47" i="71" s="1"/>
  <c r="U47" i="71"/>
  <c r="V47" i="71" s="1"/>
  <c r="S47" i="71"/>
  <c r="R47" i="71"/>
  <c r="Q47" i="71"/>
  <c r="P47" i="71"/>
  <c r="O47" i="71"/>
  <c r="N47" i="71"/>
  <c r="D47" i="71"/>
  <c r="Z46" i="71"/>
  <c r="Y46" i="71"/>
  <c r="W46" i="71"/>
  <c r="X46" i="71" s="1"/>
  <c r="U46" i="71"/>
  <c r="V46" i="71" s="1"/>
  <c r="S46" i="71"/>
  <c r="R46" i="71"/>
  <c r="Q46" i="71"/>
  <c r="P46" i="71"/>
  <c r="O46" i="71"/>
  <c r="N46" i="71"/>
  <c r="D46" i="71"/>
  <c r="Y45" i="71"/>
  <c r="Z45" i="71" s="1"/>
  <c r="W45" i="71"/>
  <c r="X45" i="71" s="1"/>
  <c r="U45" i="71"/>
  <c r="V45" i="71" s="1"/>
  <c r="S45" i="71"/>
  <c r="R45" i="71"/>
  <c r="Q45" i="71"/>
  <c r="P45" i="71"/>
  <c r="O45" i="71"/>
  <c r="N45" i="71"/>
  <c r="D45" i="71"/>
  <c r="Y44" i="71"/>
  <c r="Z44" i="71" s="1"/>
  <c r="W44" i="71"/>
  <c r="X44" i="71" s="1"/>
  <c r="U44" i="71"/>
  <c r="V44" i="71" s="1"/>
  <c r="S44" i="71"/>
  <c r="R44" i="71"/>
  <c r="Q44" i="71"/>
  <c r="P44" i="71"/>
  <c r="O44" i="71"/>
  <c r="N44" i="71"/>
  <c r="D44" i="71"/>
  <c r="Y43" i="71"/>
  <c r="Z43" i="71" s="1"/>
  <c r="W43" i="71"/>
  <c r="X43" i="71" s="1"/>
  <c r="U43" i="71"/>
  <c r="V43" i="71" s="1"/>
  <c r="S43" i="71"/>
  <c r="R43" i="71"/>
  <c r="Q43" i="71"/>
  <c r="P43" i="71"/>
  <c r="O43" i="71"/>
  <c r="N43" i="71"/>
  <c r="D43" i="71"/>
  <c r="Z42" i="71"/>
  <c r="Y42" i="71"/>
  <c r="W42" i="71"/>
  <c r="X42" i="71" s="1"/>
  <c r="U42" i="71"/>
  <c r="V42" i="71" s="1"/>
  <c r="S42" i="71"/>
  <c r="R42" i="71"/>
  <c r="Q42" i="71"/>
  <c r="P42" i="71"/>
  <c r="O42" i="71"/>
  <c r="N42" i="71"/>
  <c r="C42" i="71" s="1"/>
  <c r="B42" i="71" s="1"/>
  <c r="D42" i="71"/>
  <c r="Y90" i="70"/>
  <c r="Z90" i="70" s="1"/>
  <c r="W90" i="70"/>
  <c r="X90" i="70" s="1"/>
  <c r="U90" i="70"/>
  <c r="V90" i="70" s="1"/>
  <c r="S90" i="70"/>
  <c r="R90" i="70"/>
  <c r="Q90" i="70"/>
  <c r="P90" i="70"/>
  <c r="O90" i="70"/>
  <c r="N90" i="70"/>
  <c r="D90" i="70"/>
  <c r="C90" i="70"/>
  <c r="B90" i="70"/>
  <c r="Y89" i="70"/>
  <c r="Z89" i="70" s="1"/>
  <c r="W89" i="70"/>
  <c r="X89" i="70" s="1"/>
  <c r="U89" i="70"/>
  <c r="V89" i="70" s="1"/>
  <c r="S89" i="70"/>
  <c r="R89" i="70"/>
  <c r="Q89" i="70"/>
  <c r="P89" i="70"/>
  <c r="O89" i="70"/>
  <c r="N89" i="70"/>
  <c r="D89" i="70"/>
  <c r="Y88" i="70"/>
  <c r="Z88" i="70" s="1"/>
  <c r="W88" i="70"/>
  <c r="X88" i="70" s="1"/>
  <c r="U88" i="70"/>
  <c r="V88" i="70" s="1"/>
  <c r="S88" i="70"/>
  <c r="R88" i="70"/>
  <c r="Q88" i="70"/>
  <c r="P88" i="70"/>
  <c r="O88" i="70"/>
  <c r="N88" i="70"/>
  <c r="D88" i="70"/>
  <c r="Y87" i="70"/>
  <c r="Z87" i="70" s="1"/>
  <c r="W87" i="70"/>
  <c r="X87" i="70" s="1"/>
  <c r="U87" i="70"/>
  <c r="V87" i="70" s="1"/>
  <c r="S87" i="70"/>
  <c r="R87" i="70"/>
  <c r="Q87" i="70"/>
  <c r="P87" i="70"/>
  <c r="O87" i="70"/>
  <c r="N87" i="70"/>
  <c r="D87" i="70"/>
  <c r="Y86" i="70"/>
  <c r="Z86" i="70" s="1"/>
  <c r="W86" i="70"/>
  <c r="X86" i="70" s="1"/>
  <c r="V86" i="70"/>
  <c r="U86" i="70"/>
  <c r="S86" i="70"/>
  <c r="R86" i="70"/>
  <c r="Q86" i="70"/>
  <c r="P86" i="70"/>
  <c r="O86" i="70"/>
  <c r="N86" i="70"/>
  <c r="C86" i="70" s="1"/>
  <c r="B86" i="70" s="1"/>
  <c r="D86" i="70"/>
  <c r="Y85" i="70"/>
  <c r="Z85" i="70" s="1"/>
  <c r="W85" i="70"/>
  <c r="X85" i="70" s="1"/>
  <c r="U85" i="70"/>
  <c r="V85" i="70" s="1"/>
  <c r="S85" i="70"/>
  <c r="R85" i="70"/>
  <c r="Q85" i="70"/>
  <c r="P85" i="70"/>
  <c r="O85" i="70"/>
  <c r="N85" i="70"/>
  <c r="D85" i="70"/>
  <c r="Y84" i="70"/>
  <c r="Z84" i="70" s="1"/>
  <c r="W84" i="70"/>
  <c r="X84" i="70" s="1"/>
  <c r="U84" i="70"/>
  <c r="V84" i="70" s="1"/>
  <c r="S84" i="70"/>
  <c r="R84" i="70"/>
  <c r="Q84" i="70"/>
  <c r="P84" i="70"/>
  <c r="O84" i="70"/>
  <c r="N84" i="70"/>
  <c r="D84" i="70"/>
  <c r="Y83" i="70"/>
  <c r="Z83" i="70" s="1"/>
  <c r="W83" i="70"/>
  <c r="X83" i="70" s="1"/>
  <c r="U83" i="70"/>
  <c r="V83" i="70" s="1"/>
  <c r="S83" i="70"/>
  <c r="R83" i="70"/>
  <c r="Q83" i="70"/>
  <c r="P83" i="70"/>
  <c r="O83" i="70"/>
  <c r="N83" i="70"/>
  <c r="D83" i="70"/>
  <c r="Y82" i="70"/>
  <c r="Z82" i="70" s="1"/>
  <c r="W82" i="70"/>
  <c r="X82" i="70" s="1"/>
  <c r="U82" i="70"/>
  <c r="V82" i="70" s="1"/>
  <c r="S82" i="70"/>
  <c r="R82" i="70"/>
  <c r="Q82" i="70"/>
  <c r="P82" i="70"/>
  <c r="O82" i="70"/>
  <c r="N82" i="70"/>
  <c r="D82" i="70"/>
  <c r="Y81" i="70"/>
  <c r="Z81" i="70" s="1"/>
  <c r="W81" i="70"/>
  <c r="X81" i="70" s="1"/>
  <c r="U81" i="70"/>
  <c r="V81" i="70" s="1"/>
  <c r="S81" i="70"/>
  <c r="R81" i="70"/>
  <c r="Q81" i="70"/>
  <c r="P81" i="70"/>
  <c r="O81" i="70"/>
  <c r="N81" i="70"/>
  <c r="D81" i="70"/>
  <c r="Y80" i="70"/>
  <c r="Z80" i="70" s="1"/>
  <c r="W80" i="70"/>
  <c r="X80" i="70" s="1"/>
  <c r="U80" i="70"/>
  <c r="V80" i="70" s="1"/>
  <c r="S80" i="70"/>
  <c r="R80" i="70"/>
  <c r="Q80" i="70"/>
  <c r="P80" i="70"/>
  <c r="O80" i="70"/>
  <c r="N80" i="70"/>
  <c r="D80" i="70"/>
  <c r="Z79" i="70"/>
  <c r="Y79" i="70"/>
  <c r="W79" i="70"/>
  <c r="X79" i="70" s="1"/>
  <c r="U79" i="70"/>
  <c r="V79" i="70" s="1"/>
  <c r="S79" i="70"/>
  <c r="R79" i="70"/>
  <c r="Q79" i="70"/>
  <c r="P79" i="70"/>
  <c r="O79" i="70"/>
  <c r="N79" i="70"/>
  <c r="D79" i="70"/>
  <c r="Y78" i="70"/>
  <c r="Z78" i="70" s="1"/>
  <c r="W78" i="70"/>
  <c r="X78" i="70" s="1"/>
  <c r="U78" i="70"/>
  <c r="V78" i="70" s="1"/>
  <c r="S78" i="70"/>
  <c r="R78" i="70"/>
  <c r="Q78" i="70"/>
  <c r="P78" i="70"/>
  <c r="O78" i="70"/>
  <c r="N78" i="70"/>
  <c r="D78" i="70"/>
  <c r="Y77" i="70"/>
  <c r="Z77" i="70" s="1"/>
  <c r="X77" i="70"/>
  <c r="W77" i="70"/>
  <c r="U77" i="70"/>
  <c r="V77" i="70" s="1"/>
  <c r="S77" i="70"/>
  <c r="R77" i="70"/>
  <c r="Q77" i="70"/>
  <c r="P77" i="70"/>
  <c r="O77" i="70"/>
  <c r="N77" i="70"/>
  <c r="D77" i="70"/>
  <c r="Y76" i="70"/>
  <c r="Z76" i="70" s="1"/>
  <c r="W76" i="70"/>
  <c r="X76" i="70" s="1"/>
  <c r="V76" i="70"/>
  <c r="U76" i="70"/>
  <c r="S76" i="70"/>
  <c r="R76" i="70"/>
  <c r="Q76" i="70"/>
  <c r="P76" i="70"/>
  <c r="C76" i="70" s="1"/>
  <c r="B76" i="70" s="1"/>
  <c r="O76" i="70"/>
  <c r="N76" i="70"/>
  <c r="D76" i="70"/>
  <c r="Y75" i="70"/>
  <c r="Z75" i="70" s="1"/>
  <c r="W75" i="70"/>
  <c r="X75" i="70" s="1"/>
  <c r="U75" i="70"/>
  <c r="V75" i="70" s="1"/>
  <c r="S75" i="70"/>
  <c r="R75" i="70"/>
  <c r="Q75" i="70"/>
  <c r="P75" i="70"/>
  <c r="O75" i="70"/>
  <c r="N75" i="70"/>
  <c r="D75" i="70"/>
  <c r="Y74" i="70"/>
  <c r="Z74" i="70" s="1"/>
  <c r="W74" i="70"/>
  <c r="X74" i="70" s="1"/>
  <c r="U74" i="70"/>
  <c r="V74" i="70" s="1"/>
  <c r="S74" i="70"/>
  <c r="R74" i="70"/>
  <c r="Q74" i="70"/>
  <c r="P74" i="70"/>
  <c r="O74" i="70"/>
  <c r="N74" i="70"/>
  <c r="D74" i="70"/>
  <c r="Y73" i="70"/>
  <c r="Z73" i="70" s="1"/>
  <c r="W73" i="70"/>
  <c r="X73" i="70" s="1"/>
  <c r="U73" i="70"/>
  <c r="V73" i="70" s="1"/>
  <c r="S73" i="70"/>
  <c r="R73" i="70"/>
  <c r="Q73" i="70"/>
  <c r="P73" i="70"/>
  <c r="O73" i="70"/>
  <c r="N73" i="70"/>
  <c r="D73" i="70"/>
  <c r="Y72" i="70"/>
  <c r="Z72" i="70" s="1"/>
  <c r="W72" i="70"/>
  <c r="X72" i="70" s="1"/>
  <c r="U72" i="70"/>
  <c r="V72" i="70" s="1"/>
  <c r="S72" i="70"/>
  <c r="R72" i="70"/>
  <c r="Q72" i="70"/>
  <c r="P72" i="70"/>
  <c r="O72" i="70"/>
  <c r="N72" i="70"/>
  <c r="D72" i="70"/>
  <c r="Y71" i="70"/>
  <c r="Z71" i="70" s="1"/>
  <c r="X71" i="70"/>
  <c r="W71" i="70"/>
  <c r="U71" i="70"/>
  <c r="V71" i="70" s="1"/>
  <c r="S71" i="70"/>
  <c r="R71" i="70"/>
  <c r="Q71" i="70"/>
  <c r="P71" i="70"/>
  <c r="O71" i="70"/>
  <c r="N71" i="70"/>
  <c r="C71" i="70" s="1"/>
  <c r="B71" i="70" s="1"/>
  <c r="D71" i="70"/>
  <c r="Y70" i="70"/>
  <c r="Z70" i="70" s="1"/>
  <c r="W70" i="70"/>
  <c r="X70" i="70" s="1"/>
  <c r="U70" i="70"/>
  <c r="V70" i="70" s="1"/>
  <c r="S70" i="70"/>
  <c r="R70" i="70"/>
  <c r="C70" i="70" s="1"/>
  <c r="B70" i="70" s="1"/>
  <c r="Q70" i="70"/>
  <c r="P70" i="70"/>
  <c r="O70" i="70"/>
  <c r="N70" i="70"/>
  <c r="D70" i="70"/>
  <c r="Y69" i="70"/>
  <c r="Z69" i="70" s="1"/>
  <c r="W69" i="70"/>
  <c r="X69" i="70" s="1"/>
  <c r="V69" i="70"/>
  <c r="U69" i="70"/>
  <c r="S69" i="70"/>
  <c r="R69" i="70"/>
  <c r="Q69" i="70"/>
  <c r="P69" i="70"/>
  <c r="O69" i="70"/>
  <c r="N69" i="70"/>
  <c r="D69" i="70"/>
  <c r="Y68" i="70"/>
  <c r="Z68" i="70" s="1"/>
  <c r="W68" i="70"/>
  <c r="X68" i="70" s="1"/>
  <c r="U68" i="70"/>
  <c r="V68" i="70" s="1"/>
  <c r="S68" i="70"/>
  <c r="R68" i="70"/>
  <c r="Q68" i="70"/>
  <c r="P68" i="70"/>
  <c r="O68" i="70"/>
  <c r="N68" i="70"/>
  <c r="D68" i="70"/>
  <c r="Y67" i="70"/>
  <c r="Z67" i="70" s="1"/>
  <c r="W67" i="70"/>
  <c r="X67" i="70" s="1"/>
  <c r="U67" i="70"/>
  <c r="V67" i="70" s="1"/>
  <c r="S67" i="70"/>
  <c r="R67" i="70"/>
  <c r="Q67" i="70"/>
  <c r="P67" i="70"/>
  <c r="O67" i="70"/>
  <c r="N67" i="70"/>
  <c r="D67" i="70"/>
  <c r="Y66" i="70"/>
  <c r="Z66" i="70" s="1"/>
  <c r="W66" i="70"/>
  <c r="X66" i="70" s="1"/>
  <c r="U66" i="70"/>
  <c r="V66" i="70" s="1"/>
  <c r="S66" i="70"/>
  <c r="R66" i="70"/>
  <c r="Q66" i="70"/>
  <c r="P66" i="70"/>
  <c r="O66" i="70"/>
  <c r="N66" i="70"/>
  <c r="D66" i="70"/>
  <c r="Z65" i="70"/>
  <c r="Y65" i="70"/>
  <c r="W65" i="70"/>
  <c r="X65" i="70" s="1"/>
  <c r="U65" i="70"/>
  <c r="V65" i="70" s="1"/>
  <c r="S65" i="70"/>
  <c r="R65" i="70"/>
  <c r="Q65" i="70"/>
  <c r="P65" i="70"/>
  <c r="O65" i="70"/>
  <c r="N65" i="70"/>
  <c r="D65" i="70"/>
  <c r="Y64" i="70"/>
  <c r="Z64" i="70" s="1"/>
  <c r="W64" i="70"/>
  <c r="X64" i="70" s="1"/>
  <c r="U64" i="70"/>
  <c r="V64" i="70" s="1"/>
  <c r="S64" i="70"/>
  <c r="R64" i="70"/>
  <c r="Q64" i="70"/>
  <c r="P64" i="70"/>
  <c r="O64" i="70"/>
  <c r="N64" i="70"/>
  <c r="D64" i="70"/>
  <c r="Y63" i="70"/>
  <c r="Z63" i="70" s="1"/>
  <c r="W63" i="70"/>
  <c r="X63" i="70" s="1"/>
  <c r="U63" i="70"/>
  <c r="V63" i="70" s="1"/>
  <c r="S63" i="70"/>
  <c r="R63" i="70"/>
  <c r="Q63" i="70"/>
  <c r="P63" i="70"/>
  <c r="O63" i="70"/>
  <c r="N63" i="70"/>
  <c r="D63" i="70"/>
  <c r="Y62" i="70"/>
  <c r="Z62" i="70" s="1"/>
  <c r="W62" i="70"/>
  <c r="X62" i="70" s="1"/>
  <c r="U62" i="70"/>
  <c r="V62" i="70" s="1"/>
  <c r="S62" i="70"/>
  <c r="R62" i="70"/>
  <c r="Q62" i="70"/>
  <c r="P62" i="70"/>
  <c r="O62" i="70"/>
  <c r="N62" i="70"/>
  <c r="D62" i="70"/>
  <c r="Z61" i="70"/>
  <c r="Y61" i="70"/>
  <c r="W61" i="70"/>
  <c r="X61" i="70" s="1"/>
  <c r="V61" i="70"/>
  <c r="U61" i="70"/>
  <c r="S61" i="70"/>
  <c r="R61" i="70"/>
  <c r="Q61" i="70"/>
  <c r="P61" i="70"/>
  <c r="O61" i="70"/>
  <c r="N61" i="70"/>
  <c r="D61" i="70"/>
  <c r="Y60" i="70"/>
  <c r="Z60" i="70" s="1"/>
  <c r="W60" i="70"/>
  <c r="X60" i="70" s="1"/>
  <c r="U60" i="70"/>
  <c r="V60" i="70" s="1"/>
  <c r="S60" i="70"/>
  <c r="R60" i="70"/>
  <c r="Q60" i="70"/>
  <c r="P60" i="70"/>
  <c r="O60" i="70"/>
  <c r="N60" i="70"/>
  <c r="D60" i="70"/>
  <c r="C60" i="70"/>
  <c r="B60" i="70" s="1"/>
  <c r="Y59" i="70"/>
  <c r="Z59" i="70" s="1"/>
  <c r="W59" i="70"/>
  <c r="X59" i="70" s="1"/>
  <c r="U59" i="70"/>
  <c r="V59" i="70" s="1"/>
  <c r="S59" i="70"/>
  <c r="R59" i="70"/>
  <c r="Q59" i="70"/>
  <c r="P59" i="70"/>
  <c r="O59" i="70"/>
  <c r="N59" i="70"/>
  <c r="D59" i="70"/>
  <c r="Y58" i="70"/>
  <c r="Z58" i="70" s="1"/>
  <c r="W58" i="70"/>
  <c r="X58" i="70" s="1"/>
  <c r="U58" i="70"/>
  <c r="V58" i="70" s="1"/>
  <c r="S58" i="70"/>
  <c r="R58" i="70"/>
  <c r="Q58" i="70"/>
  <c r="P58" i="70"/>
  <c r="O58" i="70"/>
  <c r="N58" i="70"/>
  <c r="D58" i="70"/>
  <c r="Z57" i="70"/>
  <c r="Y57" i="70"/>
  <c r="W57" i="70"/>
  <c r="X57" i="70" s="1"/>
  <c r="U57" i="70"/>
  <c r="V57" i="70" s="1"/>
  <c r="S57" i="70"/>
  <c r="R57" i="70"/>
  <c r="Q57" i="70"/>
  <c r="P57" i="70"/>
  <c r="O57" i="70"/>
  <c r="N57" i="70"/>
  <c r="D57" i="70"/>
  <c r="Y56" i="70"/>
  <c r="Z56" i="70" s="1"/>
  <c r="W56" i="70"/>
  <c r="X56" i="70" s="1"/>
  <c r="U56" i="70"/>
  <c r="V56" i="70" s="1"/>
  <c r="S56" i="70"/>
  <c r="R56" i="70"/>
  <c r="Q56" i="70"/>
  <c r="P56" i="70"/>
  <c r="O56" i="70"/>
  <c r="N56" i="70"/>
  <c r="D56" i="70"/>
  <c r="Y55" i="70"/>
  <c r="Z55" i="70" s="1"/>
  <c r="X55" i="70"/>
  <c r="W55" i="70"/>
  <c r="U55" i="70"/>
  <c r="V55" i="70" s="1"/>
  <c r="S55" i="70"/>
  <c r="R55" i="70"/>
  <c r="Q55" i="70"/>
  <c r="P55" i="70"/>
  <c r="O55" i="70"/>
  <c r="N55" i="70"/>
  <c r="C55" i="70" s="1"/>
  <c r="B55" i="70" s="1"/>
  <c r="D55" i="70"/>
  <c r="Y54" i="70"/>
  <c r="Z54" i="70" s="1"/>
  <c r="W54" i="70"/>
  <c r="X54" i="70" s="1"/>
  <c r="U54" i="70"/>
  <c r="V54" i="70" s="1"/>
  <c r="S54" i="70"/>
  <c r="R54" i="70"/>
  <c r="Q54" i="70"/>
  <c r="P54" i="70"/>
  <c r="O54" i="70"/>
  <c r="N54" i="70"/>
  <c r="C54" i="70" s="1"/>
  <c r="B54" i="70" s="1"/>
  <c r="D54" i="70"/>
  <c r="Y53" i="70"/>
  <c r="Z53" i="70" s="1"/>
  <c r="W53" i="70"/>
  <c r="X53" i="70" s="1"/>
  <c r="U53" i="70"/>
  <c r="V53" i="70" s="1"/>
  <c r="S53" i="70"/>
  <c r="R53" i="70"/>
  <c r="Q53" i="70"/>
  <c r="P53" i="70"/>
  <c r="O53" i="70"/>
  <c r="N53" i="70"/>
  <c r="D53" i="70"/>
  <c r="Y52" i="70"/>
  <c r="Z52" i="70" s="1"/>
  <c r="W52" i="70"/>
  <c r="X52" i="70" s="1"/>
  <c r="U52" i="70"/>
  <c r="V52" i="70" s="1"/>
  <c r="S52" i="70"/>
  <c r="R52" i="70"/>
  <c r="Q52" i="70"/>
  <c r="P52" i="70"/>
  <c r="O52" i="70"/>
  <c r="N52" i="70"/>
  <c r="D52" i="70"/>
  <c r="Y51" i="70"/>
  <c r="Z51" i="70" s="1"/>
  <c r="W51" i="70"/>
  <c r="X51" i="70" s="1"/>
  <c r="U51" i="70"/>
  <c r="V51" i="70" s="1"/>
  <c r="S51" i="70"/>
  <c r="R51" i="70"/>
  <c r="Q51" i="70"/>
  <c r="P51" i="70"/>
  <c r="O51" i="70"/>
  <c r="N51" i="70"/>
  <c r="D51" i="70"/>
  <c r="Y50" i="70"/>
  <c r="Z50" i="70" s="1"/>
  <c r="W50" i="70"/>
  <c r="X50" i="70" s="1"/>
  <c r="U50" i="70"/>
  <c r="V50" i="70" s="1"/>
  <c r="S50" i="70"/>
  <c r="R50" i="70"/>
  <c r="Q50" i="70"/>
  <c r="P50" i="70"/>
  <c r="O50" i="70"/>
  <c r="N50" i="70"/>
  <c r="D50" i="70"/>
  <c r="Y49" i="70"/>
  <c r="Z49" i="70" s="1"/>
  <c r="W49" i="70"/>
  <c r="X49" i="70" s="1"/>
  <c r="U49" i="70"/>
  <c r="V49" i="70" s="1"/>
  <c r="S49" i="70"/>
  <c r="R49" i="70"/>
  <c r="Q49" i="70"/>
  <c r="P49" i="70"/>
  <c r="O49" i="70"/>
  <c r="N49" i="70"/>
  <c r="D49" i="70"/>
  <c r="Y48" i="70"/>
  <c r="Z48" i="70" s="1"/>
  <c r="W48" i="70"/>
  <c r="X48" i="70" s="1"/>
  <c r="U48" i="70"/>
  <c r="V48" i="70" s="1"/>
  <c r="S48" i="70"/>
  <c r="R48" i="70"/>
  <c r="Q48" i="70"/>
  <c r="P48" i="70"/>
  <c r="O48" i="70"/>
  <c r="N48" i="70"/>
  <c r="D48" i="70"/>
  <c r="Y47" i="70"/>
  <c r="Z47" i="70" s="1"/>
  <c r="W47" i="70"/>
  <c r="X47" i="70" s="1"/>
  <c r="U47" i="70"/>
  <c r="V47" i="70" s="1"/>
  <c r="S47" i="70"/>
  <c r="R47" i="70"/>
  <c r="Q47" i="70"/>
  <c r="P47" i="70"/>
  <c r="O47" i="70"/>
  <c r="N47" i="70"/>
  <c r="D47" i="70"/>
  <c r="Y46" i="70"/>
  <c r="Z46" i="70" s="1"/>
  <c r="X46" i="70"/>
  <c r="W46" i="70"/>
  <c r="U46" i="70"/>
  <c r="V46" i="70" s="1"/>
  <c r="S46" i="70"/>
  <c r="R46" i="70"/>
  <c r="Q46" i="70"/>
  <c r="P46" i="70"/>
  <c r="O46" i="70"/>
  <c r="N46" i="70"/>
  <c r="D46" i="70"/>
  <c r="Y45" i="70"/>
  <c r="Z45" i="70" s="1"/>
  <c r="W45" i="70"/>
  <c r="X45" i="70" s="1"/>
  <c r="U45" i="70"/>
  <c r="V45" i="70" s="1"/>
  <c r="S45" i="70"/>
  <c r="R45" i="70"/>
  <c r="Q45" i="70"/>
  <c r="P45" i="70"/>
  <c r="O45" i="70"/>
  <c r="N45" i="70"/>
  <c r="C45" i="70" s="1"/>
  <c r="B45" i="70" s="1"/>
  <c r="D45" i="70"/>
  <c r="Y44" i="70"/>
  <c r="Z44" i="70" s="1"/>
  <c r="W44" i="70"/>
  <c r="X44" i="70" s="1"/>
  <c r="V44" i="70"/>
  <c r="U44" i="70"/>
  <c r="S44" i="70"/>
  <c r="R44" i="70"/>
  <c r="Q44" i="70"/>
  <c r="P44" i="70"/>
  <c r="O44" i="70"/>
  <c r="N44" i="70"/>
  <c r="D44" i="70"/>
  <c r="Y43" i="70"/>
  <c r="Z43" i="70" s="1"/>
  <c r="W43" i="70"/>
  <c r="X43" i="70" s="1"/>
  <c r="U43" i="70"/>
  <c r="V43" i="70" s="1"/>
  <c r="S43" i="70"/>
  <c r="R43" i="70"/>
  <c r="Q43" i="70"/>
  <c r="P43" i="70"/>
  <c r="O43" i="70"/>
  <c r="N43" i="70"/>
  <c r="D43" i="70"/>
  <c r="Z42" i="70"/>
  <c r="Y42" i="70"/>
  <c r="W42" i="70"/>
  <c r="X42" i="70" s="1"/>
  <c r="U42" i="70"/>
  <c r="V42" i="70" s="1"/>
  <c r="S42" i="70"/>
  <c r="R42" i="70"/>
  <c r="Q42" i="70"/>
  <c r="P42" i="70"/>
  <c r="O42" i="70"/>
  <c r="N42" i="70"/>
  <c r="D42" i="70"/>
  <c r="Y90" i="69"/>
  <c r="Z90" i="69" s="1"/>
  <c r="W90" i="69"/>
  <c r="X90" i="69" s="1"/>
  <c r="U90" i="69"/>
  <c r="V90" i="69" s="1"/>
  <c r="S90" i="69"/>
  <c r="R90" i="69"/>
  <c r="Q90" i="69"/>
  <c r="P90" i="69"/>
  <c r="O90" i="69"/>
  <c r="N90" i="69"/>
  <c r="D90" i="69"/>
  <c r="Y89" i="69"/>
  <c r="Z89" i="69" s="1"/>
  <c r="W89" i="69"/>
  <c r="X89" i="69" s="1"/>
  <c r="U89" i="69"/>
  <c r="V89" i="69" s="1"/>
  <c r="S89" i="69"/>
  <c r="R89" i="69"/>
  <c r="C89" i="69" s="1"/>
  <c r="B89" i="69" s="1"/>
  <c r="Q89" i="69"/>
  <c r="P89" i="69"/>
  <c r="O89" i="69"/>
  <c r="N89" i="69"/>
  <c r="D89" i="69"/>
  <c r="Y88" i="69"/>
  <c r="Z88" i="69" s="1"/>
  <c r="W88" i="69"/>
  <c r="X88" i="69" s="1"/>
  <c r="U88" i="69"/>
  <c r="V88" i="69" s="1"/>
  <c r="S88" i="69"/>
  <c r="R88" i="69"/>
  <c r="Q88" i="69"/>
  <c r="P88" i="69"/>
  <c r="O88" i="69"/>
  <c r="N88" i="69"/>
  <c r="D88" i="69"/>
  <c r="Y87" i="69"/>
  <c r="Z87" i="69" s="1"/>
  <c r="W87" i="69"/>
  <c r="X87" i="69" s="1"/>
  <c r="U87" i="69"/>
  <c r="V87" i="69" s="1"/>
  <c r="S87" i="69"/>
  <c r="R87" i="69"/>
  <c r="Q87" i="69"/>
  <c r="P87" i="69"/>
  <c r="O87" i="69"/>
  <c r="N87" i="69"/>
  <c r="D87" i="69"/>
  <c r="Y86" i="69"/>
  <c r="Z86" i="69" s="1"/>
  <c r="W86" i="69"/>
  <c r="X86" i="69" s="1"/>
  <c r="U86" i="69"/>
  <c r="V86" i="69" s="1"/>
  <c r="S86" i="69"/>
  <c r="R86" i="69"/>
  <c r="Q86" i="69"/>
  <c r="P86" i="69"/>
  <c r="O86" i="69"/>
  <c r="N86" i="69"/>
  <c r="D86" i="69"/>
  <c r="Y85" i="69"/>
  <c r="Z85" i="69" s="1"/>
  <c r="W85" i="69"/>
  <c r="X85" i="69" s="1"/>
  <c r="U85" i="69"/>
  <c r="V85" i="69" s="1"/>
  <c r="S85" i="69"/>
  <c r="R85" i="69"/>
  <c r="Q85" i="69"/>
  <c r="P85" i="69"/>
  <c r="O85" i="69"/>
  <c r="C85" i="69" s="1"/>
  <c r="B85" i="69" s="1"/>
  <c r="N85" i="69"/>
  <c r="D85" i="69"/>
  <c r="Y84" i="69"/>
  <c r="Z84" i="69" s="1"/>
  <c r="W84" i="69"/>
  <c r="X84" i="69" s="1"/>
  <c r="U84" i="69"/>
  <c r="V84" i="69" s="1"/>
  <c r="S84" i="69"/>
  <c r="R84" i="69"/>
  <c r="Q84" i="69"/>
  <c r="P84" i="69"/>
  <c r="O84" i="69"/>
  <c r="N84" i="69"/>
  <c r="D84" i="69"/>
  <c r="Y83" i="69"/>
  <c r="Z83" i="69" s="1"/>
  <c r="W83" i="69"/>
  <c r="X83" i="69" s="1"/>
  <c r="U83" i="69"/>
  <c r="V83" i="69" s="1"/>
  <c r="S83" i="69"/>
  <c r="R83" i="69"/>
  <c r="Q83" i="69"/>
  <c r="P83" i="69"/>
  <c r="O83" i="69"/>
  <c r="N83" i="69"/>
  <c r="D83" i="69"/>
  <c r="Y82" i="69"/>
  <c r="Z82" i="69" s="1"/>
  <c r="W82" i="69"/>
  <c r="X82" i="69" s="1"/>
  <c r="U82" i="69"/>
  <c r="V82" i="69" s="1"/>
  <c r="S82" i="69"/>
  <c r="R82" i="69"/>
  <c r="Q82" i="69"/>
  <c r="P82" i="69"/>
  <c r="O82" i="69"/>
  <c r="N82" i="69"/>
  <c r="D82" i="69"/>
  <c r="Y81" i="69"/>
  <c r="Z81" i="69" s="1"/>
  <c r="W81" i="69"/>
  <c r="X81" i="69" s="1"/>
  <c r="U81" i="69"/>
  <c r="V81" i="69" s="1"/>
  <c r="S81" i="69"/>
  <c r="R81" i="69"/>
  <c r="Q81" i="69"/>
  <c r="P81" i="69"/>
  <c r="O81" i="69"/>
  <c r="N81" i="69"/>
  <c r="D81" i="69"/>
  <c r="Y80" i="69"/>
  <c r="Z80" i="69" s="1"/>
  <c r="W80" i="69"/>
  <c r="X80" i="69" s="1"/>
  <c r="U80" i="69"/>
  <c r="V80" i="69" s="1"/>
  <c r="S80" i="69"/>
  <c r="R80" i="69"/>
  <c r="Q80" i="69"/>
  <c r="P80" i="69"/>
  <c r="O80" i="69"/>
  <c r="N80" i="69"/>
  <c r="D80" i="69"/>
  <c r="Y79" i="69"/>
  <c r="Z79" i="69" s="1"/>
  <c r="W79" i="69"/>
  <c r="X79" i="69" s="1"/>
  <c r="U79" i="69"/>
  <c r="V79" i="69" s="1"/>
  <c r="S79" i="69"/>
  <c r="R79" i="69"/>
  <c r="Q79" i="69"/>
  <c r="P79" i="69"/>
  <c r="O79" i="69"/>
  <c r="N79" i="69"/>
  <c r="D79" i="69"/>
  <c r="Y78" i="69"/>
  <c r="Z78" i="69" s="1"/>
  <c r="W78" i="69"/>
  <c r="X78" i="69" s="1"/>
  <c r="U78" i="69"/>
  <c r="V78" i="69" s="1"/>
  <c r="S78" i="69"/>
  <c r="R78" i="69"/>
  <c r="Q78" i="69"/>
  <c r="P78" i="69"/>
  <c r="O78" i="69"/>
  <c r="N78" i="69"/>
  <c r="D78" i="69"/>
  <c r="Y77" i="69"/>
  <c r="Z77" i="69" s="1"/>
  <c r="W77" i="69"/>
  <c r="X77" i="69" s="1"/>
  <c r="U77" i="69"/>
  <c r="V77" i="69" s="1"/>
  <c r="S77" i="69"/>
  <c r="R77" i="69"/>
  <c r="Q77" i="69"/>
  <c r="P77" i="69"/>
  <c r="O77" i="69"/>
  <c r="N77" i="69"/>
  <c r="D77" i="69"/>
  <c r="Z76" i="69"/>
  <c r="Y76" i="69"/>
  <c r="W76" i="69"/>
  <c r="X76" i="69" s="1"/>
  <c r="U76" i="69"/>
  <c r="V76" i="69" s="1"/>
  <c r="S76" i="69"/>
  <c r="R76" i="69"/>
  <c r="Q76" i="69"/>
  <c r="P76" i="69"/>
  <c r="C76" i="69" s="1"/>
  <c r="B76" i="69" s="1"/>
  <c r="O76" i="69"/>
  <c r="N76" i="69"/>
  <c r="D76" i="69"/>
  <c r="Y75" i="69"/>
  <c r="Z75" i="69" s="1"/>
  <c r="W75" i="69"/>
  <c r="X75" i="69" s="1"/>
  <c r="U75" i="69"/>
  <c r="V75" i="69" s="1"/>
  <c r="S75" i="69"/>
  <c r="R75" i="69"/>
  <c r="Q75" i="69"/>
  <c r="P75" i="69"/>
  <c r="O75" i="69"/>
  <c r="N75" i="69"/>
  <c r="C75" i="69" s="1"/>
  <c r="B75" i="69" s="1"/>
  <c r="D75" i="69"/>
  <c r="Y74" i="69"/>
  <c r="Z74" i="69" s="1"/>
  <c r="W74" i="69"/>
  <c r="X74" i="69" s="1"/>
  <c r="U74" i="69"/>
  <c r="V74" i="69" s="1"/>
  <c r="S74" i="69"/>
  <c r="R74" i="69"/>
  <c r="Q74" i="69"/>
  <c r="P74" i="69"/>
  <c r="O74" i="69"/>
  <c r="N74" i="69"/>
  <c r="D74" i="69"/>
  <c r="Y73" i="69"/>
  <c r="Z73" i="69" s="1"/>
  <c r="W73" i="69"/>
  <c r="X73" i="69" s="1"/>
  <c r="U73" i="69"/>
  <c r="V73" i="69" s="1"/>
  <c r="S73" i="69"/>
  <c r="R73" i="69"/>
  <c r="Q73" i="69"/>
  <c r="P73" i="69"/>
  <c r="O73" i="69"/>
  <c r="C73" i="69" s="1"/>
  <c r="B73" i="69" s="1"/>
  <c r="N73" i="69"/>
  <c r="D73" i="69"/>
  <c r="Y72" i="69"/>
  <c r="Z72" i="69" s="1"/>
  <c r="W72" i="69"/>
  <c r="X72" i="69" s="1"/>
  <c r="U72" i="69"/>
  <c r="V72" i="69" s="1"/>
  <c r="S72" i="69"/>
  <c r="R72" i="69"/>
  <c r="Q72" i="69"/>
  <c r="P72" i="69"/>
  <c r="O72" i="69"/>
  <c r="N72" i="69"/>
  <c r="C72" i="69" s="1"/>
  <c r="B72" i="69" s="1"/>
  <c r="D72" i="69"/>
  <c r="Y71" i="69"/>
  <c r="Z71" i="69" s="1"/>
  <c r="W71" i="69"/>
  <c r="X71" i="69" s="1"/>
  <c r="U71" i="69"/>
  <c r="V71" i="69" s="1"/>
  <c r="S71" i="69"/>
  <c r="R71" i="69"/>
  <c r="Q71" i="69"/>
  <c r="P71" i="69"/>
  <c r="O71" i="69"/>
  <c r="N71" i="69"/>
  <c r="C71" i="69" s="1"/>
  <c r="B71" i="69" s="1"/>
  <c r="D71" i="69"/>
  <c r="Y70" i="69"/>
  <c r="Z70" i="69" s="1"/>
  <c r="W70" i="69"/>
  <c r="X70" i="69" s="1"/>
  <c r="U70" i="69"/>
  <c r="V70" i="69" s="1"/>
  <c r="S70" i="69"/>
  <c r="R70" i="69"/>
  <c r="Q70" i="69"/>
  <c r="P70" i="69"/>
  <c r="O70" i="69"/>
  <c r="N70" i="69"/>
  <c r="D70" i="69"/>
  <c r="Y69" i="69"/>
  <c r="Z69" i="69" s="1"/>
  <c r="W69" i="69"/>
  <c r="X69" i="69" s="1"/>
  <c r="U69" i="69"/>
  <c r="V69" i="69" s="1"/>
  <c r="S69" i="69"/>
  <c r="R69" i="69"/>
  <c r="Q69" i="69"/>
  <c r="P69" i="69"/>
  <c r="O69" i="69"/>
  <c r="N69" i="69"/>
  <c r="D69" i="69"/>
  <c r="Y68" i="69"/>
  <c r="Z68" i="69" s="1"/>
  <c r="W68" i="69"/>
  <c r="X68" i="69" s="1"/>
  <c r="U68" i="69"/>
  <c r="V68" i="69" s="1"/>
  <c r="S68" i="69"/>
  <c r="R68" i="69"/>
  <c r="Q68" i="69"/>
  <c r="P68" i="69"/>
  <c r="O68" i="69"/>
  <c r="N68" i="69"/>
  <c r="D68" i="69"/>
  <c r="Y67" i="69"/>
  <c r="Z67" i="69" s="1"/>
  <c r="W67" i="69"/>
  <c r="X67" i="69" s="1"/>
  <c r="U67" i="69"/>
  <c r="V67" i="69" s="1"/>
  <c r="S67" i="69"/>
  <c r="R67" i="69"/>
  <c r="Q67" i="69"/>
  <c r="P67" i="69"/>
  <c r="O67" i="69"/>
  <c r="N67" i="69"/>
  <c r="D67" i="69"/>
  <c r="Y66" i="69"/>
  <c r="Z66" i="69" s="1"/>
  <c r="W66" i="69"/>
  <c r="X66" i="69" s="1"/>
  <c r="U66" i="69"/>
  <c r="V66" i="69" s="1"/>
  <c r="S66" i="69"/>
  <c r="R66" i="69"/>
  <c r="Q66" i="69"/>
  <c r="P66" i="69"/>
  <c r="O66" i="69"/>
  <c r="N66" i="69"/>
  <c r="D66" i="69"/>
  <c r="Y65" i="69"/>
  <c r="Z65" i="69" s="1"/>
  <c r="W65" i="69"/>
  <c r="X65" i="69" s="1"/>
  <c r="U65" i="69"/>
  <c r="V65" i="69" s="1"/>
  <c r="S65" i="69"/>
  <c r="R65" i="69"/>
  <c r="Q65" i="69"/>
  <c r="P65" i="69"/>
  <c r="O65" i="69"/>
  <c r="N65" i="69"/>
  <c r="D65" i="69"/>
  <c r="Z64" i="69"/>
  <c r="Y64" i="69"/>
  <c r="X64" i="69"/>
  <c r="W64" i="69"/>
  <c r="U64" i="69"/>
  <c r="V64" i="69" s="1"/>
  <c r="S64" i="69"/>
  <c r="R64" i="69"/>
  <c r="Q64" i="69"/>
  <c r="P64" i="69"/>
  <c r="O64" i="69"/>
  <c r="N64" i="69"/>
  <c r="D64" i="69"/>
  <c r="Y63" i="69"/>
  <c r="Z63" i="69" s="1"/>
  <c r="W63" i="69"/>
  <c r="X63" i="69" s="1"/>
  <c r="U63" i="69"/>
  <c r="V63" i="69" s="1"/>
  <c r="S63" i="69"/>
  <c r="R63" i="69"/>
  <c r="Q63" i="69"/>
  <c r="P63" i="69"/>
  <c r="O63" i="69"/>
  <c r="N63" i="69"/>
  <c r="D63" i="69"/>
  <c r="Y62" i="69"/>
  <c r="Z62" i="69" s="1"/>
  <c r="W62" i="69"/>
  <c r="X62" i="69" s="1"/>
  <c r="V62" i="69"/>
  <c r="U62" i="69"/>
  <c r="S62" i="69"/>
  <c r="R62" i="69"/>
  <c r="Q62" i="69"/>
  <c r="P62" i="69"/>
  <c r="O62" i="69"/>
  <c r="N62" i="69"/>
  <c r="D62" i="69"/>
  <c r="Z61" i="69"/>
  <c r="Y61" i="69"/>
  <c r="W61" i="69"/>
  <c r="X61" i="69" s="1"/>
  <c r="U61" i="69"/>
  <c r="V61" i="69" s="1"/>
  <c r="S61" i="69"/>
  <c r="R61" i="69"/>
  <c r="Q61" i="69"/>
  <c r="P61" i="69"/>
  <c r="O61" i="69"/>
  <c r="N61" i="69"/>
  <c r="D61" i="69"/>
  <c r="Y60" i="69"/>
  <c r="Z60" i="69" s="1"/>
  <c r="W60" i="69"/>
  <c r="X60" i="69" s="1"/>
  <c r="U60" i="69"/>
  <c r="V60" i="69" s="1"/>
  <c r="S60" i="69"/>
  <c r="R60" i="69"/>
  <c r="Q60" i="69"/>
  <c r="P60" i="69"/>
  <c r="O60" i="69"/>
  <c r="N60" i="69"/>
  <c r="D60" i="69"/>
  <c r="C60" i="69"/>
  <c r="B60" i="69" s="1"/>
  <c r="Y59" i="69"/>
  <c r="Z59" i="69" s="1"/>
  <c r="W59" i="69"/>
  <c r="X59" i="69" s="1"/>
  <c r="U59" i="69"/>
  <c r="V59" i="69" s="1"/>
  <c r="S59" i="69"/>
  <c r="R59" i="69"/>
  <c r="Q59" i="69"/>
  <c r="P59" i="69"/>
  <c r="O59" i="69"/>
  <c r="N59" i="69"/>
  <c r="D59" i="69"/>
  <c r="Z58" i="69"/>
  <c r="Y58" i="69"/>
  <c r="W58" i="69"/>
  <c r="X58" i="69" s="1"/>
  <c r="U58" i="69"/>
  <c r="V58" i="69" s="1"/>
  <c r="S58" i="69"/>
  <c r="R58" i="69"/>
  <c r="Q58" i="69"/>
  <c r="P58" i="69"/>
  <c r="O58" i="69"/>
  <c r="N58" i="69"/>
  <c r="D58" i="69"/>
  <c r="Y57" i="69"/>
  <c r="Z57" i="69" s="1"/>
  <c r="W57" i="69"/>
  <c r="X57" i="69" s="1"/>
  <c r="U57" i="69"/>
  <c r="V57" i="69" s="1"/>
  <c r="S57" i="69"/>
  <c r="R57" i="69"/>
  <c r="Q57" i="69"/>
  <c r="P57" i="69"/>
  <c r="O57" i="69"/>
  <c r="N57" i="69"/>
  <c r="C57" i="69" s="1"/>
  <c r="B57" i="69" s="1"/>
  <c r="D57" i="69"/>
  <c r="Y56" i="69"/>
  <c r="Z56" i="69" s="1"/>
  <c r="X56" i="69"/>
  <c r="W56" i="69"/>
  <c r="U56" i="69"/>
  <c r="V56" i="69" s="1"/>
  <c r="S56" i="69"/>
  <c r="R56" i="69"/>
  <c r="Q56" i="69"/>
  <c r="C56" i="69" s="1"/>
  <c r="B56" i="69" s="1"/>
  <c r="P56" i="69"/>
  <c r="O56" i="69"/>
  <c r="N56" i="69"/>
  <c r="D56" i="69"/>
  <c r="Y55" i="69"/>
  <c r="Z55" i="69" s="1"/>
  <c r="W55" i="69"/>
  <c r="X55" i="69" s="1"/>
  <c r="U55" i="69"/>
  <c r="V55" i="69" s="1"/>
  <c r="S55" i="69"/>
  <c r="R55" i="69"/>
  <c r="Q55" i="69"/>
  <c r="P55" i="69"/>
  <c r="O55" i="69"/>
  <c r="N55" i="69"/>
  <c r="C55" i="69" s="1"/>
  <c r="B55" i="69" s="1"/>
  <c r="D55" i="69"/>
  <c r="Y54" i="69"/>
  <c r="Z54" i="69" s="1"/>
  <c r="W54" i="69"/>
  <c r="X54" i="69" s="1"/>
  <c r="U54" i="69"/>
  <c r="V54" i="69" s="1"/>
  <c r="S54" i="69"/>
  <c r="R54" i="69"/>
  <c r="Q54" i="69"/>
  <c r="P54" i="69"/>
  <c r="O54" i="69"/>
  <c r="N54" i="69"/>
  <c r="D54" i="69"/>
  <c r="Y53" i="69"/>
  <c r="Z53" i="69" s="1"/>
  <c r="W53" i="69"/>
  <c r="X53" i="69" s="1"/>
  <c r="U53" i="69"/>
  <c r="V53" i="69" s="1"/>
  <c r="S53" i="69"/>
  <c r="R53" i="69"/>
  <c r="Q53" i="69"/>
  <c r="P53" i="69"/>
  <c r="O53" i="69"/>
  <c r="N53" i="69"/>
  <c r="D53" i="69"/>
  <c r="Y52" i="69"/>
  <c r="Z52" i="69" s="1"/>
  <c r="W52" i="69"/>
  <c r="X52" i="69" s="1"/>
  <c r="U52" i="69"/>
  <c r="V52" i="69" s="1"/>
  <c r="S52" i="69"/>
  <c r="R52" i="69"/>
  <c r="Q52" i="69"/>
  <c r="P52" i="69"/>
  <c r="O52" i="69"/>
  <c r="N52" i="69"/>
  <c r="D52" i="69"/>
  <c r="Y51" i="69"/>
  <c r="Z51" i="69" s="1"/>
  <c r="W51" i="69"/>
  <c r="X51" i="69" s="1"/>
  <c r="U51" i="69"/>
  <c r="V51" i="69" s="1"/>
  <c r="S51" i="69"/>
  <c r="R51" i="69"/>
  <c r="Q51" i="69"/>
  <c r="P51" i="69"/>
  <c r="O51" i="69"/>
  <c r="N51" i="69"/>
  <c r="D51" i="69"/>
  <c r="Y50" i="69"/>
  <c r="Z50" i="69" s="1"/>
  <c r="W50" i="69"/>
  <c r="X50" i="69" s="1"/>
  <c r="U50" i="69"/>
  <c r="V50" i="69" s="1"/>
  <c r="S50" i="69"/>
  <c r="R50" i="69"/>
  <c r="Q50" i="69"/>
  <c r="P50" i="69"/>
  <c r="O50" i="69"/>
  <c r="N50" i="69"/>
  <c r="D50" i="69"/>
  <c r="Y49" i="69"/>
  <c r="Z49" i="69" s="1"/>
  <c r="W49" i="69"/>
  <c r="X49" i="69" s="1"/>
  <c r="U49" i="69"/>
  <c r="V49" i="69" s="1"/>
  <c r="S49" i="69"/>
  <c r="R49" i="69"/>
  <c r="Q49" i="69"/>
  <c r="P49" i="69"/>
  <c r="O49" i="69"/>
  <c r="N49" i="69"/>
  <c r="D49" i="69"/>
  <c r="Y48" i="69"/>
  <c r="Z48" i="69" s="1"/>
  <c r="W48" i="69"/>
  <c r="X48" i="69" s="1"/>
  <c r="U48" i="69"/>
  <c r="V48" i="69" s="1"/>
  <c r="S48" i="69"/>
  <c r="R48" i="69"/>
  <c r="Q48" i="69"/>
  <c r="P48" i="69"/>
  <c r="O48" i="69"/>
  <c r="N48" i="69"/>
  <c r="D48" i="69"/>
  <c r="Y47" i="69"/>
  <c r="Z47" i="69" s="1"/>
  <c r="W47" i="69"/>
  <c r="X47" i="69" s="1"/>
  <c r="U47" i="69"/>
  <c r="V47" i="69" s="1"/>
  <c r="S47" i="69"/>
  <c r="R47" i="69"/>
  <c r="Q47" i="69"/>
  <c r="P47" i="69"/>
  <c r="O47" i="69"/>
  <c r="N47" i="69"/>
  <c r="D47" i="69"/>
  <c r="Y46" i="69"/>
  <c r="Z46" i="69" s="1"/>
  <c r="W46" i="69"/>
  <c r="X46" i="69" s="1"/>
  <c r="U46" i="69"/>
  <c r="V46" i="69" s="1"/>
  <c r="S46" i="69"/>
  <c r="R46" i="69"/>
  <c r="Q46" i="69"/>
  <c r="P46" i="69"/>
  <c r="O46" i="69"/>
  <c r="N46" i="69"/>
  <c r="D46" i="69"/>
  <c r="Y45" i="69"/>
  <c r="Z45" i="69" s="1"/>
  <c r="W45" i="69"/>
  <c r="X45" i="69" s="1"/>
  <c r="U45" i="69"/>
  <c r="V45" i="69" s="1"/>
  <c r="S45" i="69"/>
  <c r="R45" i="69"/>
  <c r="Q45" i="69"/>
  <c r="P45" i="69"/>
  <c r="O45" i="69"/>
  <c r="N45" i="69"/>
  <c r="D45" i="69"/>
  <c r="Y44" i="69"/>
  <c r="Z44" i="69" s="1"/>
  <c r="W44" i="69"/>
  <c r="X44" i="69" s="1"/>
  <c r="U44" i="69"/>
  <c r="V44" i="69" s="1"/>
  <c r="S44" i="69"/>
  <c r="R44" i="69"/>
  <c r="Q44" i="69"/>
  <c r="P44" i="69"/>
  <c r="O44" i="69"/>
  <c r="N44" i="69"/>
  <c r="D44" i="69"/>
  <c r="Y43" i="69"/>
  <c r="Z43" i="69" s="1"/>
  <c r="W43" i="69"/>
  <c r="X43" i="69" s="1"/>
  <c r="U43" i="69"/>
  <c r="V43" i="69" s="1"/>
  <c r="S43" i="69"/>
  <c r="R43" i="69"/>
  <c r="Q43" i="69"/>
  <c r="P43" i="69"/>
  <c r="O43" i="69"/>
  <c r="N43" i="69"/>
  <c r="D43" i="69"/>
  <c r="H17" i="68"/>
  <c r="Y90" i="68"/>
  <c r="Z90" i="68" s="1"/>
  <c r="W90" i="68"/>
  <c r="X90" i="68" s="1"/>
  <c r="U90" i="68"/>
  <c r="V90" i="68" s="1"/>
  <c r="S90" i="68"/>
  <c r="R90" i="68"/>
  <c r="Q90" i="68"/>
  <c r="P90" i="68"/>
  <c r="O90" i="68"/>
  <c r="N90" i="68"/>
  <c r="D90" i="68"/>
  <c r="C90" i="68"/>
  <c r="B90" i="68"/>
  <c r="Y89" i="68"/>
  <c r="Z89" i="68" s="1"/>
  <c r="W89" i="68"/>
  <c r="X89" i="68" s="1"/>
  <c r="U89" i="68"/>
  <c r="V89" i="68" s="1"/>
  <c r="S89" i="68"/>
  <c r="R89" i="68"/>
  <c r="Q89" i="68"/>
  <c r="P89" i="68"/>
  <c r="O89" i="68"/>
  <c r="N89" i="68"/>
  <c r="D89" i="68"/>
  <c r="Y88" i="68"/>
  <c r="Z88" i="68" s="1"/>
  <c r="W88" i="68"/>
  <c r="X88" i="68" s="1"/>
  <c r="U88" i="68"/>
  <c r="V88" i="68" s="1"/>
  <c r="S88" i="68"/>
  <c r="R88" i="68"/>
  <c r="Q88" i="68"/>
  <c r="P88" i="68"/>
  <c r="O88" i="68"/>
  <c r="N88" i="68"/>
  <c r="D88" i="68"/>
  <c r="Y87" i="68"/>
  <c r="Z87" i="68" s="1"/>
  <c r="W87" i="68"/>
  <c r="X87" i="68" s="1"/>
  <c r="U87" i="68"/>
  <c r="V87" i="68" s="1"/>
  <c r="S87" i="68"/>
  <c r="R87" i="68"/>
  <c r="Q87" i="68"/>
  <c r="P87" i="68"/>
  <c r="O87" i="68"/>
  <c r="N87" i="68"/>
  <c r="D87" i="68"/>
  <c r="Y86" i="68"/>
  <c r="Z86" i="68" s="1"/>
  <c r="W86" i="68"/>
  <c r="X86" i="68" s="1"/>
  <c r="V86" i="68"/>
  <c r="U86" i="68"/>
  <c r="S86" i="68"/>
  <c r="R86" i="68"/>
  <c r="Q86" i="68"/>
  <c r="P86" i="68"/>
  <c r="O86" i="68"/>
  <c r="N86" i="68"/>
  <c r="C86" i="68" s="1"/>
  <c r="B86" i="68" s="1"/>
  <c r="D86" i="68"/>
  <c r="Y85" i="68"/>
  <c r="Z85" i="68" s="1"/>
  <c r="W85" i="68"/>
  <c r="X85" i="68" s="1"/>
  <c r="U85" i="68"/>
  <c r="V85" i="68" s="1"/>
  <c r="S85" i="68"/>
  <c r="R85" i="68"/>
  <c r="Q85" i="68"/>
  <c r="P85" i="68"/>
  <c r="O85" i="68"/>
  <c r="N85" i="68"/>
  <c r="D85" i="68"/>
  <c r="Y84" i="68"/>
  <c r="Z84" i="68" s="1"/>
  <c r="W84" i="68"/>
  <c r="X84" i="68" s="1"/>
  <c r="U84" i="68"/>
  <c r="V84" i="68" s="1"/>
  <c r="S84" i="68"/>
  <c r="R84" i="68"/>
  <c r="Q84" i="68"/>
  <c r="P84" i="68"/>
  <c r="O84" i="68"/>
  <c r="N84" i="68"/>
  <c r="D84" i="68"/>
  <c r="Y83" i="68"/>
  <c r="Z83" i="68" s="1"/>
  <c r="W83" i="68"/>
  <c r="X83" i="68" s="1"/>
  <c r="U83" i="68"/>
  <c r="V83" i="68" s="1"/>
  <c r="S83" i="68"/>
  <c r="R83" i="68"/>
  <c r="Q83" i="68"/>
  <c r="P83" i="68"/>
  <c r="O83" i="68"/>
  <c r="N83" i="68"/>
  <c r="D83" i="68"/>
  <c r="Y82" i="68"/>
  <c r="Z82" i="68" s="1"/>
  <c r="W82" i="68"/>
  <c r="X82" i="68" s="1"/>
  <c r="U82" i="68"/>
  <c r="V82" i="68" s="1"/>
  <c r="S82" i="68"/>
  <c r="R82" i="68"/>
  <c r="Q82" i="68"/>
  <c r="P82" i="68"/>
  <c r="O82" i="68"/>
  <c r="N82" i="68"/>
  <c r="D82" i="68"/>
  <c r="Y81" i="68"/>
  <c r="Z81" i="68" s="1"/>
  <c r="W81" i="68"/>
  <c r="X81" i="68" s="1"/>
  <c r="U81" i="68"/>
  <c r="V81" i="68" s="1"/>
  <c r="S81" i="68"/>
  <c r="R81" i="68"/>
  <c r="Q81" i="68"/>
  <c r="P81" i="68"/>
  <c r="O81" i="68"/>
  <c r="N81" i="68"/>
  <c r="D81" i="68"/>
  <c r="Y80" i="68"/>
  <c r="Z80" i="68" s="1"/>
  <c r="W80" i="68"/>
  <c r="X80" i="68" s="1"/>
  <c r="U80" i="68"/>
  <c r="V80" i="68" s="1"/>
  <c r="S80" i="68"/>
  <c r="R80" i="68"/>
  <c r="Q80" i="68"/>
  <c r="P80" i="68"/>
  <c r="O80" i="68"/>
  <c r="N80" i="68"/>
  <c r="D80" i="68"/>
  <c r="Y79" i="68"/>
  <c r="Z79" i="68" s="1"/>
  <c r="W79" i="68"/>
  <c r="X79" i="68" s="1"/>
  <c r="U79" i="68"/>
  <c r="V79" i="68" s="1"/>
  <c r="S79" i="68"/>
  <c r="R79" i="68"/>
  <c r="Q79" i="68"/>
  <c r="P79" i="68"/>
  <c r="O79" i="68"/>
  <c r="N79" i="68"/>
  <c r="D79" i="68"/>
  <c r="Y78" i="68"/>
  <c r="Z78" i="68" s="1"/>
  <c r="W78" i="68"/>
  <c r="X78" i="68" s="1"/>
  <c r="U78" i="68"/>
  <c r="V78" i="68" s="1"/>
  <c r="S78" i="68"/>
  <c r="R78" i="68"/>
  <c r="Q78" i="68"/>
  <c r="P78" i="68"/>
  <c r="O78" i="68"/>
  <c r="N78" i="68"/>
  <c r="D78" i="68"/>
  <c r="Y77" i="68"/>
  <c r="Z77" i="68" s="1"/>
  <c r="W77" i="68"/>
  <c r="X77" i="68" s="1"/>
  <c r="U77" i="68"/>
  <c r="V77" i="68" s="1"/>
  <c r="S77" i="68"/>
  <c r="R77" i="68"/>
  <c r="Q77" i="68"/>
  <c r="P77" i="68"/>
  <c r="O77" i="68"/>
  <c r="N77" i="68"/>
  <c r="D77" i="68"/>
  <c r="Y76" i="68"/>
  <c r="Z76" i="68" s="1"/>
  <c r="W76" i="68"/>
  <c r="X76" i="68" s="1"/>
  <c r="V76" i="68"/>
  <c r="U76" i="68"/>
  <c r="S76" i="68"/>
  <c r="R76" i="68"/>
  <c r="Q76" i="68"/>
  <c r="P76" i="68"/>
  <c r="O76" i="68"/>
  <c r="N76" i="68"/>
  <c r="D76" i="68"/>
  <c r="C76" i="68"/>
  <c r="B76" i="68" s="1"/>
  <c r="Y75" i="68"/>
  <c r="Z75" i="68" s="1"/>
  <c r="W75" i="68"/>
  <c r="X75" i="68" s="1"/>
  <c r="U75" i="68"/>
  <c r="V75" i="68" s="1"/>
  <c r="S75" i="68"/>
  <c r="R75" i="68"/>
  <c r="Q75" i="68"/>
  <c r="P75" i="68"/>
  <c r="O75" i="68"/>
  <c r="N75" i="68"/>
  <c r="D75" i="68"/>
  <c r="C75" i="68"/>
  <c r="B75" i="68"/>
  <c r="Y74" i="68"/>
  <c r="Z74" i="68" s="1"/>
  <c r="W74" i="68"/>
  <c r="X74" i="68" s="1"/>
  <c r="U74" i="68"/>
  <c r="V74" i="68" s="1"/>
  <c r="S74" i="68"/>
  <c r="R74" i="68"/>
  <c r="Q74" i="68"/>
  <c r="P74" i="68"/>
  <c r="O74" i="68"/>
  <c r="N74" i="68"/>
  <c r="D74" i="68"/>
  <c r="Y73" i="68"/>
  <c r="Z73" i="68" s="1"/>
  <c r="W73" i="68"/>
  <c r="X73" i="68" s="1"/>
  <c r="U73" i="68"/>
  <c r="V73" i="68" s="1"/>
  <c r="S73" i="68"/>
  <c r="R73" i="68"/>
  <c r="Q73" i="68"/>
  <c r="P73" i="68"/>
  <c r="O73" i="68"/>
  <c r="N73" i="68"/>
  <c r="C73" i="68" s="1"/>
  <c r="B73" i="68" s="1"/>
  <c r="D73" i="68"/>
  <c r="Y72" i="68"/>
  <c r="Z72" i="68" s="1"/>
  <c r="W72" i="68"/>
  <c r="X72" i="68" s="1"/>
  <c r="U72" i="68"/>
  <c r="V72" i="68" s="1"/>
  <c r="S72" i="68"/>
  <c r="R72" i="68"/>
  <c r="Q72" i="68"/>
  <c r="P72" i="68"/>
  <c r="C72" i="68" s="1"/>
  <c r="B72" i="68" s="1"/>
  <c r="O72" i="68"/>
  <c r="N72" i="68"/>
  <c r="D72" i="68"/>
  <c r="Y71" i="68"/>
  <c r="Z71" i="68" s="1"/>
  <c r="W71" i="68"/>
  <c r="X71" i="68" s="1"/>
  <c r="U71" i="68"/>
  <c r="V71" i="68" s="1"/>
  <c r="S71" i="68"/>
  <c r="R71" i="68"/>
  <c r="Q71" i="68"/>
  <c r="P71" i="68"/>
  <c r="O71" i="68"/>
  <c r="N71" i="68"/>
  <c r="D71" i="68"/>
  <c r="Y70" i="68"/>
  <c r="Z70" i="68" s="1"/>
  <c r="W70" i="68"/>
  <c r="X70" i="68" s="1"/>
  <c r="U70" i="68"/>
  <c r="V70" i="68" s="1"/>
  <c r="S70" i="68"/>
  <c r="R70" i="68"/>
  <c r="Q70" i="68"/>
  <c r="P70" i="68"/>
  <c r="O70" i="68"/>
  <c r="N70" i="68"/>
  <c r="C70" i="68" s="1"/>
  <c r="B70" i="68" s="1"/>
  <c r="D70" i="68"/>
  <c r="Y69" i="68"/>
  <c r="Z69" i="68" s="1"/>
  <c r="W69" i="68"/>
  <c r="X69" i="68" s="1"/>
  <c r="U69" i="68"/>
  <c r="V69" i="68" s="1"/>
  <c r="S69" i="68"/>
  <c r="R69" i="68"/>
  <c r="Q69" i="68"/>
  <c r="P69" i="68"/>
  <c r="O69" i="68"/>
  <c r="N69" i="68"/>
  <c r="C69" i="68" s="1"/>
  <c r="B69" i="68" s="1"/>
  <c r="D69" i="68"/>
  <c r="Y68" i="68"/>
  <c r="Z68" i="68" s="1"/>
  <c r="W68" i="68"/>
  <c r="X68" i="68" s="1"/>
  <c r="U68" i="68"/>
  <c r="V68" i="68" s="1"/>
  <c r="S68" i="68"/>
  <c r="R68" i="68"/>
  <c r="Q68" i="68"/>
  <c r="P68" i="68"/>
  <c r="O68" i="68"/>
  <c r="N68" i="68"/>
  <c r="D68" i="68"/>
  <c r="Y67" i="68"/>
  <c r="Z67" i="68" s="1"/>
  <c r="W67" i="68"/>
  <c r="X67" i="68" s="1"/>
  <c r="U67" i="68"/>
  <c r="V67" i="68" s="1"/>
  <c r="S67" i="68"/>
  <c r="R67" i="68"/>
  <c r="Q67" i="68"/>
  <c r="P67" i="68"/>
  <c r="O67" i="68"/>
  <c r="N67" i="68"/>
  <c r="D67" i="68"/>
  <c r="Y66" i="68"/>
  <c r="Z66" i="68" s="1"/>
  <c r="W66" i="68"/>
  <c r="X66" i="68" s="1"/>
  <c r="U66" i="68"/>
  <c r="V66" i="68" s="1"/>
  <c r="S66" i="68"/>
  <c r="R66" i="68"/>
  <c r="Q66" i="68"/>
  <c r="P66" i="68"/>
  <c r="O66" i="68"/>
  <c r="N66" i="68"/>
  <c r="D66" i="68"/>
  <c r="Y65" i="68"/>
  <c r="Z65" i="68" s="1"/>
  <c r="W65" i="68"/>
  <c r="X65" i="68" s="1"/>
  <c r="U65" i="68"/>
  <c r="V65" i="68" s="1"/>
  <c r="S65" i="68"/>
  <c r="R65" i="68"/>
  <c r="Q65" i="68"/>
  <c r="P65" i="68"/>
  <c r="O65" i="68"/>
  <c r="N65" i="68"/>
  <c r="D65" i="68"/>
  <c r="Y64" i="68"/>
  <c r="Z64" i="68" s="1"/>
  <c r="W64" i="68"/>
  <c r="X64" i="68" s="1"/>
  <c r="U64" i="68"/>
  <c r="V64" i="68" s="1"/>
  <c r="S64" i="68"/>
  <c r="R64" i="68"/>
  <c r="Q64" i="68"/>
  <c r="P64" i="68"/>
  <c r="O64" i="68"/>
  <c r="N64" i="68"/>
  <c r="C64" i="68" s="1"/>
  <c r="B64" i="68" s="1"/>
  <c r="D64" i="68"/>
  <c r="Y63" i="68"/>
  <c r="Z63" i="68" s="1"/>
  <c r="W63" i="68"/>
  <c r="X63" i="68" s="1"/>
  <c r="U63" i="68"/>
  <c r="V63" i="68" s="1"/>
  <c r="S63" i="68"/>
  <c r="R63" i="68"/>
  <c r="Q63" i="68"/>
  <c r="P63" i="68"/>
  <c r="O63" i="68"/>
  <c r="N63" i="68"/>
  <c r="D63" i="68"/>
  <c r="Y62" i="68"/>
  <c r="Z62" i="68" s="1"/>
  <c r="W62" i="68"/>
  <c r="X62" i="68" s="1"/>
  <c r="U62" i="68"/>
  <c r="V62" i="68" s="1"/>
  <c r="S62" i="68"/>
  <c r="R62" i="68"/>
  <c r="Q62" i="68"/>
  <c r="P62" i="68"/>
  <c r="O62" i="68"/>
  <c r="N62" i="68"/>
  <c r="D62" i="68"/>
  <c r="Y61" i="68"/>
  <c r="Z61" i="68" s="1"/>
  <c r="W61" i="68"/>
  <c r="X61" i="68" s="1"/>
  <c r="U61" i="68"/>
  <c r="V61" i="68" s="1"/>
  <c r="S61" i="68"/>
  <c r="R61" i="68"/>
  <c r="Q61" i="68"/>
  <c r="P61" i="68"/>
  <c r="O61" i="68"/>
  <c r="N61" i="68"/>
  <c r="C61" i="68" s="1"/>
  <c r="B61" i="68" s="1"/>
  <c r="D61" i="68"/>
  <c r="Y60" i="68"/>
  <c r="Z60" i="68" s="1"/>
  <c r="W60" i="68"/>
  <c r="X60" i="68" s="1"/>
  <c r="U60" i="68"/>
  <c r="V60" i="68" s="1"/>
  <c r="S60" i="68"/>
  <c r="C60" i="68" s="1"/>
  <c r="B60" i="68" s="1"/>
  <c r="R60" i="68"/>
  <c r="Q60" i="68"/>
  <c r="P60" i="68"/>
  <c r="O60" i="68"/>
  <c r="N60" i="68"/>
  <c r="D60" i="68"/>
  <c r="Y59" i="68"/>
  <c r="Z59" i="68" s="1"/>
  <c r="W59" i="68"/>
  <c r="X59" i="68" s="1"/>
  <c r="U59" i="68"/>
  <c r="V59" i="68" s="1"/>
  <c r="S59" i="68"/>
  <c r="R59" i="68"/>
  <c r="Q59" i="68"/>
  <c r="P59" i="68"/>
  <c r="O59" i="68"/>
  <c r="N59" i="68"/>
  <c r="C59" i="68" s="1"/>
  <c r="B59" i="68" s="1"/>
  <c r="D59" i="68"/>
  <c r="Y58" i="68"/>
  <c r="Z58" i="68" s="1"/>
  <c r="W58" i="68"/>
  <c r="X58" i="68" s="1"/>
  <c r="U58" i="68"/>
  <c r="V58" i="68" s="1"/>
  <c r="S58" i="68"/>
  <c r="R58" i="68"/>
  <c r="Q58" i="68"/>
  <c r="P58" i="68"/>
  <c r="O58" i="68"/>
  <c r="N58" i="68"/>
  <c r="D58" i="68"/>
  <c r="Y57" i="68"/>
  <c r="Z57" i="68" s="1"/>
  <c r="W57" i="68"/>
  <c r="X57" i="68" s="1"/>
  <c r="U57" i="68"/>
  <c r="V57" i="68" s="1"/>
  <c r="S57" i="68"/>
  <c r="C57" i="68" s="1"/>
  <c r="B57" i="68" s="1"/>
  <c r="R57" i="68"/>
  <c r="Q57" i="68"/>
  <c r="P57" i="68"/>
  <c r="O57" i="68"/>
  <c r="N57" i="68"/>
  <c r="D57" i="68"/>
  <c r="Y56" i="68"/>
  <c r="Z56" i="68" s="1"/>
  <c r="W56" i="68"/>
  <c r="X56" i="68" s="1"/>
  <c r="U56" i="68"/>
  <c r="V56" i="68" s="1"/>
  <c r="S56" i="68"/>
  <c r="R56" i="68"/>
  <c r="Q56" i="68"/>
  <c r="P56" i="68"/>
  <c r="O56" i="68"/>
  <c r="C56" i="68" s="1"/>
  <c r="B56" i="68" s="1"/>
  <c r="N56" i="68"/>
  <c r="D56" i="68"/>
  <c r="Y55" i="68"/>
  <c r="Z55" i="68" s="1"/>
  <c r="W55" i="68"/>
  <c r="X55" i="68" s="1"/>
  <c r="U55" i="68"/>
  <c r="V55" i="68" s="1"/>
  <c r="S55" i="68"/>
  <c r="R55" i="68"/>
  <c r="Q55" i="68"/>
  <c r="P55" i="68"/>
  <c r="O55" i="68"/>
  <c r="N55" i="68"/>
  <c r="D55" i="68"/>
  <c r="C55" i="68"/>
  <c r="B55" i="68" s="1"/>
  <c r="Y54" i="68"/>
  <c r="Z54" i="68" s="1"/>
  <c r="W54" i="68"/>
  <c r="X54" i="68" s="1"/>
  <c r="U54" i="68"/>
  <c r="V54" i="68" s="1"/>
  <c r="S54" i="68"/>
  <c r="R54" i="68"/>
  <c r="Q54" i="68"/>
  <c r="P54" i="68"/>
  <c r="O54" i="68"/>
  <c r="N54" i="68"/>
  <c r="D54" i="68"/>
  <c r="Y53" i="68"/>
  <c r="Z53" i="68" s="1"/>
  <c r="W53" i="68"/>
  <c r="X53" i="68" s="1"/>
  <c r="U53" i="68"/>
  <c r="V53" i="68" s="1"/>
  <c r="S53" i="68"/>
  <c r="R53" i="68"/>
  <c r="Q53" i="68"/>
  <c r="P53" i="68"/>
  <c r="O53" i="68"/>
  <c r="N53" i="68"/>
  <c r="D53" i="68"/>
  <c r="Y52" i="68"/>
  <c r="Z52" i="68" s="1"/>
  <c r="W52" i="68"/>
  <c r="X52" i="68" s="1"/>
  <c r="U52" i="68"/>
  <c r="V52" i="68" s="1"/>
  <c r="S52" i="68"/>
  <c r="R52" i="68"/>
  <c r="Q52" i="68"/>
  <c r="P52" i="68"/>
  <c r="O52" i="68"/>
  <c r="N52" i="68"/>
  <c r="D52" i="68"/>
  <c r="C52" i="68"/>
  <c r="B52" i="68" s="1"/>
  <c r="Y51" i="68"/>
  <c r="Z51" i="68" s="1"/>
  <c r="W51" i="68"/>
  <c r="X51" i="68" s="1"/>
  <c r="U51" i="68"/>
  <c r="V51" i="68" s="1"/>
  <c r="S51" i="68"/>
  <c r="R51" i="68"/>
  <c r="Q51" i="68"/>
  <c r="P51" i="68"/>
  <c r="O51" i="68"/>
  <c r="N51" i="68"/>
  <c r="D51" i="68"/>
  <c r="Y50" i="68"/>
  <c r="Z50" i="68" s="1"/>
  <c r="W50" i="68"/>
  <c r="X50" i="68" s="1"/>
  <c r="U50" i="68"/>
  <c r="V50" i="68" s="1"/>
  <c r="S50" i="68"/>
  <c r="R50" i="68"/>
  <c r="Q50" i="68"/>
  <c r="P50" i="68"/>
  <c r="O50" i="68"/>
  <c r="N50" i="68"/>
  <c r="D50" i="68"/>
  <c r="Y49" i="68"/>
  <c r="Z49" i="68" s="1"/>
  <c r="W49" i="68"/>
  <c r="X49" i="68" s="1"/>
  <c r="U49" i="68"/>
  <c r="V49" i="68" s="1"/>
  <c r="S49" i="68"/>
  <c r="R49" i="68"/>
  <c r="Q49" i="68"/>
  <c r="P49" i="68"/>
  <c r="O49" i="68"/>
  <c r="N49" i="68"/>
  <c r="D49" i="68"/>
  <c r="Y48" i="68"/>
  <c r="Z48" i="68" s="1"/>
  <c r="W48" i="68"/>
  <c r="X48" i="68" s="1"/>
  <c r="U48" i="68"/>
  <c r="V48" i="68" s="1"/>
  <c r="S48" i="68"/>
  <c r="R48" i="68"/>
  <c r="Q48" i="68"/>
  <c r="P48" i="68"/>
  <c r="O48" i="68"/>
  <c r="N48" i="68"/>
  <c r="D48" i="68"/>
  <c r="Y47" i="68"/>
  <c r="Z47" i="68" s="1"/>
  <c r="W47" i="68"/>
  <c r="X47" i="68" s="1"/>
  <c r="U47" i="68"/>
  <c r="V47" i="68" s="1"/>
  <c r="S47" i="68"/>
  <c r="R47" i="68"/>
  <c r="Q47" i="68"/>
  <c r="P47" i="68"/>
  <c r="O47" i="68"/>
  <c r="C47" i="68" s="1"/>
  <c r="B47" i="68" s="1"/>
  <c r="N47" i="68"/>
  <c r="D47" i="68"/>
  <c r="Y46" i="68"/>
  <c r="Z46" i="68" s="1"/>
  <c r="W46" i="68"/>
  <c r="X46" i="68" s="1"/>
  <c r="U46" i="68"/>
  <c r="V46" i="68" s="1"/>
  <c r="S46" i="68"/>
  <c r="R46" i="68"/>
  <c r="Q46" i="68"/>
  <c r="P46" i="68"/>
  <c r="O46" i="68"/>
  <c r="N46" i="68"/>
  <c r="C46" i="68" s="1"/>
  <c r="B46" i="68" s="1"/>
  <c r="D46" i="68"/>
  <c r="Y45" i="68"/>
  <c r="Z45" i="68" s="1"/>
  <c r="W45" i="68"/>
  <c r="X45" i="68" s="1"/>
  <c r="U45" i="68"/>
  <c r="V45" i="68" s="1"/>
  <c r="S45" i="68"/>
  <c r="R45" i="68"/>
  <c r="Q45" i="68"/>
  <c r="P45" i="68"/>
  <c r="O45" i="68"/>
  <c r="N45" i="68"/>
  <c r="C45" i="68" s="1"/>
  <c r="B45" i="68" s="1"/>
  <c r="D45" i="68"/>
  <c r="Y44" i="68"/>
  <c r="Z44" i="68" s="1"/>
  <c r="W44" i="68"/>
  <c r="X44" i="68" s="1"/>
  <c r="U44" i="68"/>
  <c r="V44" i="68" s="1"/>
  <c r="S44" i="68"/>
  <c r="R44" i="68"/>
  <c r="Q44" i="68"/>
  <c r="P44" i="68"/>
  <c r="O44" i="68"/>
  <c r="N44" i="68"/>
  <c r="D44" i="68"/>
  <c r="Y43" i="68"/>
  <c r="Z43" i="68" s="1"/>
  <c r="W43" i="68"/>
  <c r="X43" i="68" s="1"/>
  <c r="U43" i="68"/>
  <c r="V43" i="68" s="1"/>
  <c r="S43" i="68"/>
  <c r="R43" i="68"/>
  <c r="Q43" i="68"/>
  <c r="P43" i="68"/>
  <c r="O43" i="68"/>
  <c r="N43" i="68"/>
  <c r="H17" i="47"/>
  <c r="Y90" i="47"/>
  <c r="Z90" i="47" s="1"/>
  <c r="W90" i="47"/>
  <c r="X90" i="47" s="1"/>
  <c r="U90" i="47"/>
  <c r="V90" i="47" s="1"/>
  <c r="S90" i="47"/>
  <c r="R90" i="47"/>
  <c r="Q90" i="47"/>
  <c r="P90" i="47"/>
  <c r="O90" i="47"/>
  <c r="N90" i="47"/>
  <c r="Y89" i="47"/>
  <c r="Z89" i="47" s="1"/>
  <c r="W89" i="47"/>
  <c r="X89" i="47" s="1"/>
  <c r="U89" i="47"/>
  <c r="V89" i="47" s="1"/>
  <c r="S89" i="47"/>
  <c r="R89" i="47"/>
  <c r="Q89" i="47"/>
  <c r="P89" i="47"/>
  <c r="O89" i="47"/>
  <c r="N89" i="47"/>
  <c r="Y88" i="47"/>
  <c r="Z88" i="47" s="1"/>
  <c r="W88" i="47"/>
  <c r="X88" i="47" s="1"/>
  <c r="U88" i="47"/>
  <c r="V88" i="47" s="1"/>
  <c r="S88" i="47"/>
  <c r="R88" i="47"/>
  <c r="Q88" i="47"/>
  <c r="P88" i="47"/>
  <c r="O88" i="47"/>
  <c r="N88" i="47"/>
  <c r="Y87" i="47"/>
  <c r="Z87" i="47" s="1"/>
  <c r="W87" i="47"/>
  <c r="X87" i="47" s="1"/>
  <c r="U87" i="47"/>
  <c r="V87" i="47" s="1"/>
  <c r="S87" i="47"/>
  <c r="R87" i="47"/>
  <c r="Q87" i="47"/>
  <c r="P87" i="47"/>
  <c r="O87" i="47"/>
  <c r="N87" i="47"/>
  <c r="Y86" i="47"/>
  <c r="Z86" i="47" s="1"/>
  <c r="W86" i="47"/>
  <c r="X86" i="47" s="1"/>
  <c r="U86" i="47"/>
  <c r="V86" i="47" s="1"/>
  <c r="S86" i="47"/>
  <c r="R86" i="47"/>
  <c r="Q86" i="47"/>
  <c r="P86" i="47"/>
  <c r="O86" i="47"/>
  <c r="N86" i="47"/>
  <c r="Y85" i="47"/>
  <c r="Z85" i="47" s="1"/>
  <c r="W85" i="47"/>
  <c r="X85" i="47" s="1"/>
  <c r="U85" i="47"/>
  <c r="V85" i="47" s="1"/>
  <c r="S85" i="47"/>
  <c r="R85" i="47"/>
  <c r="C85" i="47" s="1"/>
  <c r="B85" i="47" s="1"/>
  <c r="Q85" i="47"/>
  <c r="P85" i="47"/>
  <c r="O85" i="47"/>
  <c r="N85" i="47"/>
  <c r="Y84" i="47"/>
  <c r="Z84" i="47" s="1"/>
  <c r="W84" i="47"/>
  <c r="X84" i="47" s="1"/>
  <c r="U84" i="47"/>
  <c r="V84" i="47" s="1"/>
  <c r="S84" i="47"/>
  <c r="R84" i="47"/>
  <c r="Q84" i="47"/>
  <c r="P84" i="47"/>
  <c r="O84" i="47"/>
  <c r="N84" i="47"/>
  <c r="Y83" i="47"/>
  <c r="Z83" i="47" s="1"/>
  <c r="W83" i="47"/>
  <c r="X83" i="47" s="1"/>
  <c r="U83" i="47"/>
  <c r="V83" i="47" s="1"/>
  <c r="S83" i="47"/>
  <c r="R83" i="47"/>
  <c r="Q83" i="47"/>
  <c r="P83" i="47"/>
  <c r="O83" i="47"/>
  <c r="N83" i="47"/>
  <c r="Y82" i="47"/>
  <c r="Z82" i="47" s="1"/>
  <c r="W82" i="47"/>
  <c r="X82" i="47" s="1"/>
  <c r="U82" i="47"/>
  <c r="V82" i="47" s="1"/>
  <c r="S82" i="47"/>
  <c r="R82" i="47"/>
  <c r="Q82" i="47"/>
  <c r="P82" i="47"/>
  <c r="O82" i="47"/>
  <c r="N82" i="47"/>
  <c r="C82" i="47" s="1"/>
  <c r="B82" i="47" s="1"/>
  <c r="Y81" i="47"/>
  <c r="Z81" i="47" s="1"/>
  <c r="W81" i="47"/>
  <c r="X81" i="47" s="1"/>
  <c r="V81" i="47"/>
  <c r="U81" i="47"/>
  <c r="S81" i="47"/>
  <c r="R81" i="47"/>
  <c r="Q81" i="47"/>
  <c r="P81" i="47"/>
  <c r="O81" i="47"/>
  <c r="N81" i="47"/>
  <c r="Y80" i="47"/>
  <c r="Z80" i="47" s="1"/>
  <c r="W80" i="47"/>
  <c r="X80" i="47" s="1"/>
  <c r="U80" i="47"/>
  <c r="V80" i="47" s="1"/>
  <c r="S80" i="47"/>
  <c r="R80" i="47"/>
  <c r="Q80" i="47"/>
  <c r="P80" i="47"/>
  <c r="O80" i="47"/>
  <c r="N80" i="47"/>
  <c r="Y79" i="47"/>
  <c r="Z79" i="47" s="1"/>
  <c r="W79" i="47"/>
  <c r="X79" i="47" s="1"/>
  <c r="U79" i="47"/>
  <c r="V79" i="47" s="1"/>
  <c r="S79" i="47"/>
  <c r="R79" i="47"/>
  <c r="Q79" i="47"/>
  <c r="P79" i="47"/>
  <c r="O79" i="47"/>
  <c r="N79" i="47"/>
  <c r="Y78" i="47"/>
  <c r="Z78" i="47" s="1"/>
  <c r="W78" i="47"/>
  <c r="X78" i="47" s="1"/>
  <c r="U78" i="47"/>
  <c r="V78" i="47" s="1"/>
  <c r="S78" i="47"/>
  <c r="R78" i="47"/>
  <c r="Q78" i="47"/>
  <c r="P78" i="47"/>
  <c r="O78" i="47"/>
  <c r="N78" i="47"/>
  <c r="Y77" i="47"/>
  <c r="Z77" i="47" s="1"/>
  <c r="W77" i="47"/>
  <c r="X77" i="47" s="1"/>
  <c r="U77" i="47"/>
  <c r="V77" i="47" s="1"/>
  <c r="S77" i="47"/>
  <c r="R77" i="47"/>
  <c r="Q77" i="47"/>
  <c r="P77" i="47"/>
  <c r="O77" i="47"/>
  <c r="N77" i="47"/>
  <c r="Y76" i="47"/>
  <c r="Z76" i="47" s="1"/>
  <c r="W76" i="47"/>
  <c r="X76" i="47" s="1"/>
  <c r="U76" i="47"/>
  <c r="V76" i="47" s="1"/>
  <c r="S76" i="47"/>
  <c r="R76" i="47"/>
  <c r="Q76" i="47"/>
  <c r="P76" i="47"/>
  <c r="O76" i="47"/>
  <c r="N76" i="47"/>
  <c r="Y75" i="47"/>
  <c r="Z75" i="47" s="1"/>
  <c r="W75" i="47"/>
  <c r="X75" i="47" s="1"/>
  <c r="U75" i="47"/>
  <c r="V75" i="47" s="1"/>
  <c r="S75" i="47"/>
  <c r="R75" i="47"/>
  <c r="Q75" i="47"/>
  <c r="P75" i="47"/>
  <c r="O75" i="47"/>
  <c r="N75" i="47"/>
  <c r="Y74" i="47"/>
  <c r="Z74" i="47" s="1"/>
  <c r="W74" i="47"/>
  <c r="X74" i="47" s="1"/>
  <c r="U74" i="47"/>
  <c r="V74" i="47" s="1"/>
  <c r="S74" i="47"/>
  <c r="R74" i="47"/>
  <c r="Q74" i="47"/>
  <c r="P74" i="47"/>
  <c r="O74" i="47"/>
  <c r="N74" i="47"/>
  <c r="C74" i="47" s="1"/>
  <c r="B74" i="47" s="1"/>
  <c r="Y73" i="47"/>
  <c r="Z73" i="47" s="1"/>
  <c r="W73" i="47"/>
  <c r="X73" i="47" s="1"/>
  <c r="U73" i="47"/>
  <c r="V73" i="47" s="1"/>
  <c r="S73" i="47"/>
  <c r="R73" i="47"/>
  <c r="C73" i="47" s="1"/>
  <c r="B73" i="47" s="1"/>
  <c r="Q73" i="47"/>
  <c r="P73" i="47"/>
  <c r="O73" i="47"/>
  <c r="N73" i="47"/>
  <c r="Y72" i="47"/>
  <c r="Z72" i="47" s="1"/>
  <c r="W72" i="47"/>
  <c r="X72" i="47" s="1"/>
  <c r="U72" i="47"/>
  <c r="V72" i="47" s="1"/>
  <c r="S72" i="47"/>
  <c r="R72" i="47"/>
  <c r="Q72" i="47"/>
  <c r="P72" i="47"/>
  <c r="O72" i="47"/>
  <c r="N72" i="47"/>
  <c r="Y71" i="47"/>
  <c r="Z71" i="47" s="1"/>
  <c r="X71" i="47"/>
  <c r="W71" i="47"/>
  <c r="U71" i="47"/>
  <c r="V71" i="47" s="1"/>
  <c r="S71" i="47"/>
  <c r="R71" i="47"/>
  <c r="Q71" i="47"/>
  <c r="P71" i="47"/>
  <c r="O71" i="47"/>
  <c r="N71" i="47"/>
  <c r="Y70" i="47"/>
  <c r="Z70" i="47" s="1"/>
  <c r="W70" i="47"/>
  <c r="X70" i="47" s="1"/>
  <c r="U70" i="47"/>
  <c r="V70" i="47" s="1"/>
  <c r="S70" i="47"/>
  <c r="R70" i="47"/>
  <c r="Q70" i="47"/>
  <c r="P70" i="47"/>
  <c r="O70" i="47"/>
  <c r="N70" i="47"/>
  <c r="Y69" i="47"/>
  <c r="Z69" i="47" s="1"/>
  <c r="W69" i="47"/>
  <c r="X69" i="47" s="1"/>
  <c r="U69" i="47"/>
  <c r="V69" i="47" s="1"/>
  <c r="S69" i="47"/>
  <c r="R69" i="47"/>
  <c r="Q69" i="47"/>
  <c r="P69" i="47"/>
  <c r="O69" i="47"/>
  <c r="N69" i="47"/>
  <c r="Y68" i="47"/>
  <c r="Z68" i="47" s="1"/>
  <c r="W68" i="47"/>
  <c r="X68" i="47" s="1"/>
  <c r="U68" i="47"/>
  <c r="V68" i="47" s="1"/>
  <c r="S68" i="47"/>
  <c r="R68" i="47"/>
  <c r="Q68" i="47"/>
  <c r="P68" i="47"/>
  <c r="O68" i="47"/>
  <c r="N68" i="47"/>
  <c r="Y67" i="47"/>
  <c r="Z67" i="47" s="1"/>
  <c r="W67" i="47"/>
  <c r="X67" i="47" s="1"/>
  <c r="U67" i="47"/>
  <c r="V67" i="47" s="1"/>
  <c r="S67" i="47"/>
  <c r="R67" i="47"/>
  <c r="Q67" i="47"/>
  <c r="P67" i="47"/>
  <c r="O67" i="47"/>
  <c r="N67" i="47"/>
  <c r="Y66" i="47"/>
  <c r="Z66" i="47" s="1"/>
  <c r="W66" i="47"/>
  <c r="X66" i="47" s="1"/>
  <c r="U66" i="47"/>
  <c r="V66" i="47" s="1"/>
  <c r="S66" i="47"/>
  <c r="R66" i="47"/>
  <c r="Q66" i="47"/>
  <c r="P66" i="47"/>
  <c r="O66" i="47"/>
  <c r="N66" i="47"/>
  <c r="C66" i="47" s="1"/>
  <c r="B66" i="47" s="1"/>
  <c r="Y65" i="47"/>
  <c r="Z65" i="47" s="1"/>
  <c r="W65" i="47"/>
  <c r="X65" i="47" s="1"/>
  <c r="U65" i="47"/>
  <c r="V65" i="47" s="1"/>
  <c r="S65" i="47"/>
  <c r="R65" i="47"/>
  <c r="Q65" i="47"/>
  <c r="P65" i="47"/>
  <c r="O65" i="47"/>
  <c r="N65" i="47"/>
  <c r="Y64" i="47"/>
  <c r="Z64" i="47" s="1"/>
  <c r="W64" i="47"/>
  <c r="X64" i="47" s="1"/>
  <c r="U64" i="47"/>
  <c r="V64" i="47" s="1"/>
  <c r="S64" i="47"/>
  <c r="R64" i="47"/>
  <c r="Q64" i="47"/>
  <c r="P64" i="47"/>
  <c r="O64" i="47"/>
  <c r="N64" i="47"/>
  <c r="Y63" i="47"/>
  <c r="Z63" i="47" s="1"/>
  <c r="W63" i="47"/>
  <c r="X63" i="47" s="1"/>
  <c r="U63" i="47"/>
  <c r="V63" i="47" s="1"/>
  <c r="S63" i="47"/>
  <c r="R63" i="47"/>
  <c r="Q63" i="47"/>
  <c r="P63" i="47"/>
  <c r="O63" i="47"/>
  <c r="N63" i="47"/>
  <c r="Y62" i="47"/>
  <c r="Z62" i="47" s="1"/>
  <c r="W62" i="47"/>
  <c r="X62" i="47" s="1"/>
  <c r="U62" i="47"/>
  <c r="V62" i="47" s="1"/>
  <c r="S62" i="47"/>
  <c r="R62" i="47"/>
  <c r="Q62" i="47"/>
  <c r="C62" i="47" s="1"/>
  <c r="B62" i="47" s="1"/>
  <c r="P62" i="47"/>
  <c r="O62" i="47"/>
  <c r="N62" i="47"/>
  <c r="Y61" i="47"/>
  <c r="Z61" i="47" s="1"/>
  <c r="W61" i="47"/>
  <c r="X61" i="47" s="1"/>
  <c r="U61" i="47"/>
  <c r="V61" i="47" s="1"/>
  <c r="S61" i="47"/>
  <c r="R61" i="47"/>
  <c r="C61" i="47" s="1"/>
  <c r="B61" i="47" s="1"/>
  <c r="Q61" i="47"/>
  <c r="P61" i="47"/>
  <c r="O61" i="47"/>
  <c r="N61" i="47"/>
  <c r="Y60" i="47"/>
  <c r="Z60" i="47" s="1"/>
  <c r="W60" i="47"/>
  <c r="X60" i="47" s="1"/>
  <c r="U60" i="47"/>
  <c r="V60" i="47" s="1"/>
  <c r="S60" i="47"/>
  <c r="R60" i="47"/>
  <c r="Q60" i="47"/>
  <c r="P60" i="47"/>
  <c r="O60" i="47"/>
  <c r="N60" i="47"/>
  <c r="Y59" i="47"/>
  <c r="Z59" i="47" s="1"/>
  <c r="W59" i="47"/>
  <c r="X59" i="47" s="1"/>
  <c r="U59" i="47"/>
  <c r="V59" i="47" s="1"/>
  <c r="S59" i="47"/>
  <c r="R59" i="47"/>
  <c r="Q59" i="47"/>
  <c r="P59" i="47"/>
  <c r="O59" i="47"/>
  <c r="N59" i="47"/>
  <c r="Y58" i="47"/>
  <c r="Z58" i="47" s="1"/>
  <c r="W58" i="47"/>
  <c r="X58" i="47" s="1"/>
  <c r="U58" i="47"/>
  <c r="V58" i="47" s="1"/>
  <c r="S58" i="47"/>
  <c r="R58" i="47"/>
  <c r="Q58" i="47"/>
  <c r="P58" i="47"/>
  <c r="O58" i="47"/>
  <c r="N58" i="47"/>
  <c r="C58" i="47" s="1"/>
  <c r="B58" i="47" s="1"/>
  <c r="Y57" i="47"/>
  <c r="Z57" i="47" s="1"/>
  <c r="W57" i="47"/>
  <c r="X57" i="47" s="1"/>
  <c r="U57" i="47"/>
  <c r="V57" i="47" s="1"/>
  <c r="S57" i="47"/>
  <c r="R57" i="47"/>
  <c r="Q57" i="47"/>
  <c r="P57" i="47"/>
  <c r="O57" i="47"/>
  <c r="N57" i="47"/>
  <c r="Y56" i="47"/>
  <c r="Z56" i="47" s="1"/>
  <c r="W56" i="47"/>
  <c r="X56" i="47" s="1"/>
  <c r="U56" i="47"/>
  <c r="V56" i="47" s="1"/>
  <c r="S56" i="47"/>
  <c r="R56" i="47"/>
  <c r="Q56" i="47"/>
  <c r="P56" i="47"/>
  <c r="O56" i="47"/>
  <c r="N56" i="47"/>
  <c r="Z55" i="47"/>
  <c r="Y55" i="47"/>
  <c r="W55" i="47"/>
  <c r="X55" i="47" s="1"/>
  <c r="U55" i="47"/>
  <c r="V55" i="47" s="1"/>
  <c r="S55" i="47"/>
  <c r="R55" i="47"/>
  <c r="Q55" i="47"/>
  <c r="P55" i="47"/>
  <c r="O55" i="47"/>
  <c r="N55" i="47"/>
  <c r="Y54" i="47"/>
  <c r="Z54" i="47" s="1"/>
  <c r="W54" i="47"/>
  <c r="X54" i="47" s="1"/>
  <c r="U54" i="47"/>
  <c r="V54" i="47" s="1"/>
  <c r="S54" i="47"/>
  <c r="R54" i="47"/>
  <c r="Q54" i="47"/>
  <c r="P54" i="47"/>
  <c r="O54" i="47"/>
  <c r="N54" i="47"/>
  <c r="Y53" i="47"/>
  <c r="Z53" i="47" s="1"/>
  <c r="W53" i="47"/>
  <c r="X53" i="47" s="1"/>
  <c r="U53" i="47"/>
  <c r="V53" i="47" s="1"/>
  <c r="S53" i="47"/>
  <c r="R53" i="47"/>
  <c r="Q53" i="47"/>
  <c r="P53" i="47"/>
  <c r="O53" i="47"/>
  <c r="N53" i="47"/>
  <c r="Y52" i="47"/>
  <c r="Z52" i="47" s="1"/>
  <c r="W52" i="47"/>
  <c r="X52" i="47" s="1"/>
  <c r="U52" i="47"/>
  <c r="V52" i="47" s="1"/>
  <c r="S52" i="47"/>
  <c r="R52" i="47"/>
  <c r="Q52" i="47"/>
  <c r="P52" i="47"/>
  <c r="O52" i="47"/>
  <c r="N52" i="47"/>
  <c r="Y51" i="47"/>
  <c r="Z51" i="47" s="1"/>
  <c r="W51" i="47"/>
  <c r="X51" i="47" s="1"/>
  <c r="U51" i="47"/>
  <c r="V51" i="47" s="1"/>
  <c r="S51" i="47"/>
  <c r="R51" i="47"/>
  <c r="Q51" i="47"/>
  <c r="P51" i="47"/>
  <c r="O51" i="47"/>
  <c r="N51" i="47"/>
  <c r="Y50" i="47"/>
  <c r="Z50" i="47" s="1"/>
  <c r="W50" i="47"/>
  <c r="X50" i="47" s="1"/>
  <c r="U50" i="47"/>
  <c r="V50" i="47" s="1"/>
  <c r="S50" i="47"/>
  <c r="R50" i="47"/>
  <c r="Q50" i="47"/>
  <c r="P50" i="47"/>
  <c r="O50" i="47"/>
  <c r="N50" i="47"/>
  <c r="C50" i="47" s="1"/>
  <c r="B50" i="47" s="1"/>
  <c r="Y49" i="47"/>
  <c r="Z49" i="47" s="1"/>
  <c r="W49" i="47"/>
  <c r="X49" i="47" s="1"/>
  <c r="U49" i="47"/>
  <c r="V49" i="47" s="1"/>
  <c r="S49" i="47"/>
  <c r="R49" i="47"/>
  <c r="Q49" i="47"/>
  <c r="P49" i="47"/>
  <c r="O49" i="47"/>
  <c r="N49" i="47"/>
  <c r="Y48" i="47"/>
  <c r="Z48" i="47" s="1"/>
  <c r="W48" i="47"/>
  <c r="X48" i="47" s="1"/>
  <c r="U48" i="47"/>
  <c r="V48" i="47" s="1"/>
  <c r="S48" i="47"/>
  <c r="R48" i="47"/>
  <c r="Q48" i="47"/>
  <c r="P48" i="47"/>
  <c r="O48" i="47"/>
  <c r="N48" i="47"/>
  <c r="Y47" i="47"/>
  <c r="Z47" i="47" s="1"/>
  <c r="W47" i="47"/>
  <c r="X47" i="47" s="1"/>
  <c r="U47" i="47"/>
  <c r="V47" i="47" s="1"/>
  <c r="S47" i="47"/>
  <c r="R47" i="47"/>
  <c r="Q47" i="47"/>
  <c r="P47" i="47"/>
  <c r="O47" i="47"/>
  <c r="N47" i="47"/>
  <c r="C47" i="47" s="1"/>
  <c r="B47" i="47" s="1"/>
  <c r="Y46" i="47"/>
  <c r="Z46" i="47" s="1"/>
  <c r="W46" i="47"/>
  <c r="X46" i="47" s="1"/>
  <c r="U46" i="47"/>
  <c r="V46" i="47" s="1"/>
  <c r="S46" i="47"/>
  <c r="R46" i="47"/>
  <c r="Q46" i="47"/>
  <c r="P46" i="47"/>
  <c r="O46" i="47"/>
  <c r="N46" i="47"/>
  <c r="Y45" i="47"/>
  <c r="Z45" i="47" s="1"/>
  <c r="W45" i="47"/>
  <c r="X45" i="47" s="1"/>
  <c r="U45" i="47"/>
  <c r="V45" i="47" s="1"/>
  <c r="S45" i="47"/>
  <c r="R45" i="47"/>
  <c r="Q45" i="47"/>
  <c r="P45" i="47"/>
  <c r="O45" i="47"/>
  <c r="N45" i="47"/>
  <c r="Y44" i="47"/>
  <c r="Z44" i="47" s="1"/>
  <c r="W44" i="47"/>
  <c r="X44" i="47" s="1"/>
  <c r="U44" i="47"/>
  <c r="V44" i="47" s="1"/>
  <c r="S44" i="47"/>
  <c r="R44" i="47"/>
  <c r="Q44" i="47"/>
  <c r="P44" i="47"/>
  <c r="O44" i="47"/>
  <c r="N44" i="47"/>
  <c r="Y43" i="47"/>
  <c r="Z43" i="47" s="1"/>
  <c r="W43" i="47"/>
  <c r="X43" i="47" s="1"/>
  <c r="U43" i="47"/>
  <c r="V43" i="47" s="1"/>
  <c r="S43" i="47"/>
  <c r="R43" i="47"/>
  <c r="Q43" i="47"/>
  <c r="P43" i="47"/>
  <c r="O43" i="47"/>
  <c r="N43" i="47"/>
  <c r="D90" i="47"/>
  <c r="D89" i="47"/>
  <c r="D88" i="47"/>
  <c r="D87" i="47"/>
  <c r="D86" i="47"/>
  <c r="D85" i="47"/>
  <c r="D84" i="47"/>
  <c r="D83" i="47"/>
  <c r="D82" i="47"/>
  <c r="D81" i="47"/>
  <c r="D80" i="47"/>
  <c r="D79" i="47"/>
  <c r="D78" i="47"/>
  <c r="D77" i="47"/>
  <c r="D76" i="47"/>
  <c r="D75" i="47"/>
  <c r="D74" i="47"/>
  <c r="D73" i="47"/>
  <c r="D72" i="47"/>
  <c r="D71" i="47"/>
  <c r="D70" i="47"/>
  <c r="D69" i="47"/>
  <c r="D68" i="47"/>
  <c r="D67" i="47"/>
  <c r="D66" i="47"/>
  <c r="D65" i="47"/>
  <c r="D64" i="47"/>
  <c r="D63" i="47"/>
  <c r="D62" i="47"/>
  <c r="D61" i="47"/>
  <c r="D60" i="47"/>
  <c r="D59" i="47"/>
  <c r="D58" i="47"/>
  <c r="D57" i="47"/>
  <c r="D56" i="47"/>
  <c r="D55" i="47"/>
  <c r="D54" i="47"/>
  <c r="D53" i="47"/>
  <c r="D52" i="47"/>
  <c r="D51" i="47"/>
  <c r="D50" i="47"/>
  <c r="D49" i="47"/>
  <c r="D48" i="47"/>
  <c r="D47" i="47"/>
  <c r="D46" i="47"/>
  <c r="D45" i="47"/>
  <c r="D44" i="47"/>
  <c r="H17" i="1"/>
  <c r="Y90" i="1"/>
  <c r="Z90" i="1" s="1"/>
  <c r="W90" i="1"/>
  <c r="X90" i="1" s="1"/>
  <c r="U90" i="1"/>
  <c r="V90" i="1" s="1"/>
  <c r="S90" i="1"/>
  <c r="R90" i="1"/>
  <c r="Q90" i="1"/>
  <c r="P90" i="1"/>
  <c r="O90" i="1"/>
  <c r="N90" i="1"/>
  <c r="D90" i="1"/>
  <c r="Y89" i="1"/>
  <c r="Z89" i="1" s="1"/>
  <c r="W89" i="1"/>
  <c r="X89" i="1" s="1"/>
  <c r="U89" i="1"/>
  <c r="V89" i="1" s="1"/>
  <c r="S89" i="1"/>
  <c r="R89" i="1"/>
  <c r="Q89" i="1"/>
  <c r="P89" i="1"/>
  <c r="O89" i="1"/>
  <c r="N89" i="1"/>
  <c r="D89" i="1"/>
  <c r="Y88" i="1"/>
  <c r="Z88" i="1" s="1"/>
  <c r="W88" i="1"/>
  <c r="X88" i="1" s="1"/>
  <c r="U88" i="1"/>
  <c r="V88" i="1" s="1"/>
  <c r="S88" i="1"/>
  <c r="R88" i="1"/>
  <c r="Q88" i="1"/>
  <c r="P88" i="1"/>
  <c r="O88" i="1"/>
  <c r="N88" i="1"/>
  <c r="D88" i="1"/>
  <c r="Y87" i="1"/>
  <c r="Z87" i="1" s="1"/>
  <c r="W87" i="1"/>
  <c r="X87" i="1" s="1"/>
  <c r="U87" i="1"/>
  <c r="V87" i="1" s="1"/>
  <c r="S87" i="1"/>
  <c r="R87" i="1"/>
  <c r="Q87" i="1"/>
  <c r="P87" i="1"/>
  <c r="O87" i="1"/>
  <c r="N87" i="1"/>
  <c r="C87" i="1" s="1"/>
  <c r="D87" i="1"/>
  <c r="Y86" i="1"/>
  <c r="Z86" i="1" s="1"/>
  <c r="W86" i="1"/>
  <c r="X86" i="1" s="1"/>
  <c r="U86" i="1"/>
  <c r="V86" i="1" s="1"/>
  <c r="S86" i="1"/>
  <c r="R86" i="1"/>
  <c r="Q86" i="1"/>
  <c r="P86" i="1"/>
  <c r="O86" i="1"/>
  <c r="N86" i="1"/>
  <c r="D86" i="1"/>
  <c r="Y85" i="1"/>
  <c r="Z85" i="1" s="1"/>
  <c r="W85" i="1"/>
  <c r="X85" i="1" s="1"/>
  <c r="U85" i="1"/>
  <c r="V85" i="1" s="1"/>
  <c r="S85" i="1"/>
  <c r="R85" i="1"/>
  <c r="Q85" i="1"/>
  <c r="P85" i="1"/>
  <c r="O85" i="1"/>
  <c r="N85" i="1"/>
  <c r="D85" i="1"/>
  <c r="Y84" i="1"/>
  <c r="Z84" i="1" s="1"/>
  <c r="W84" i="1"/>
  <c r="X84" i="1" s="1"/>
  <c r="U84" i="1"/>
  <c r="V84" i="1" s="1"/>
  <c r="S84" i="1"/>
  <c r="R84" i="1"/>
  <c r="Q84" i="1"/>
  <c r="P84" i="1"/>
  <c r="O84" i="1"/>
  <c r="N84" i="1"/>
  <c r="D84" i="1"/>
  <c r="Y83" i="1"/>
  <c r="Z83" i="1" s="1"/>
  <c r="W83" i="1"/>
  <c r="X83" i="1" s="1"/>
  <c r="U83" i="1"/>
  <c r="V83" i="1" s="1"/>
  <c r="S83" i="1"/>
  <c r="R83" i="1"/>
  <c r="Q83" i="1"/>
  <c r="P83" i="1"/>
  <c r="O83" i="1"/>
  <c r="N83" i="1"/>
  <c r="D83" i="1"/>
  <c r="Y82" i="1"/>
  <c r="Z82" i="1" s="1"/>
  <c r="W82" i="1"/>
  <c r="X82" i="1" s="1"/>
  <c r="U82" i="1"/>
  <c r="V82" i="1" s="1"/>
  <c r="S82" i="1"/>
  <c r="R82" i="1"/>
  <c r="Q82" i="1"/>
  <c r="P82" i="1"/>
  <c r="O82" i="1"/>
  <c r="N82" i="1"/>
  <c r="D82" i="1"/>
  <c r="Y81" i="1"/>
  <c r="Z81" i="1" s="1"/>
  <c r="W81" i="1"/>
  <c r="X81" i="1" s="1"/>
  <c r="U81" i="1"/>
  <c r="V81" i="1" s="1"/>
  <c r="S81" i="1"/>
  <c r="R81" i="1"/>
  <c r="Q81" i="1"/>
  <c r="P81" i="1"/>
  <c r="O81" i="1"/>
  <c r="N81" i="1"/>
  <c r="D81" i="1"/>
  <c r="Y80" i="1"/>
  <c r="Z80" i="1" s="1"/>
  <c r="W80" i="1"/>
  <c r="X80" i="1" s="1"/>
  <c r="U80" i="1"/>
  <c r="V80" i="1" s="1"/>
  <c r="S80" i="1"/>
  <c r="R80" i="1"/>
  <c r="Q80" i="1"/>
  <c r="P80" i="1"/>
  <c r="O80" i="1"/>
  <c r="N80" i="1"/>
  <c r="D80" i="1"/>
  <c r="Y79" i="1"/>
  <c r="Z79" i="1" s="1"/>
  <c r="W79" i="1"/>
  <c r="X79" i="1" s="1"/>
  <c r="U79" i="1"/>
  <c r="V79" i="1" s="1"/>
  <c r="S79" i="1"/>
  <c r="R79" i="1"/>
  <c r="Q79" i="1"/>
  <c r="P79" i="1"/>
  <c r="O79" i="1"/>
  <c r="N79" i="1"/>
  <c r="D79" i="1"/>
  <c r="Y78" i="1"/>
  <c r="Z78" i="1" s="1"/>
  <c r="W78" i="1"/>
  <c r="X78" i="1" s="1"/>
  <c r="U78" i="1"/>
  <c r="V78" i="1" s="1"/>
  <c r="S78" i="1"/>
  <c r="R78" i="1"/>
  <c r="Q78" i="1"/>
  <c r="P78" i="1"/>
  <c r="O78" i="1"/>
  <c r="N78" i="1"/>
  <c r="D78" i="1"/>
  <c r="Y77" i="1"/>
  <c r="Z77" i="1" s="1"/>
  <c r="W77" i="1"/>
  <c r="X77" i="1" s="1"/>
  <c r="U77" i="1"/>
  <c r="V77" i="1" s="1"/>
  <c r="S77" i="1"/>
  <c r="R77" i="1"/>
  <c r="Q77" i="1"/>
  <c r="P77" i="1"/>
  <c r="O77" i="1"/>
  <c r="N77" i="1"/>
  <c r="D77" i="1"/>
  <c r="Y76" i="1"/>
  <c r="Z76" i="1" s="1"/>
  <c r="W76" i="1"/>
  <c r="X76" i="1" s="1"/>
  <c r="U76" i="1"/>
  <c r="V76" i="1" s="1"/>
  <c r="S76" i="1"/>
  <c r="R76" i="1"/>
  <c r="Q76" i="1"/>
  <c r="P76" i="1"/>
  <c r="O76" i="1"/>
  <c r="N76" i="1"/>
  <c r="D76" i="1"/>
  <c r="Y75" i="1"/>
  <c r="Z75" i="1" s="1"/>
  <c r="W75" i="1"/>
  <c r="X75" i="1" s="1"/>
  <c r="U75" i="1"/>
  <c r="V75" i="1" s="1"/>
  <c r="S75" i="1"/>
  <c r="R75" i="1"/>
  <c r="Q75" i="1"/>
  <c r="P75" i="1"/>
  <c r="O75" i="1"/>
  <c r="N75" i="1"/>
  <c r="D75" i="1"/>
  <c r="Y74" i="1"/>
  <c r="Z74" i="1" s="1"/>
  <c r="W74" i="1"/>
  <c r="X74" i="1" s="1"/>
  <c r="U74" i="1"/>
  <c r="V74" i="1" s="1"/>
  <c r="S74" i="1"/>
  <c r="R74" i="1"/>
  <c r="Q74" i="1"/>
  <c r="P74" i="1"/>
  <c r="O74" i="1"/>
  <c r="N74" i="1"/>
  <c r="D74" i="1"/>
  <c r="Y73" i="1"/>
  <c r="Z73" i="1" s="1"/>
  <c r="W73" i="1"/>
  <c r="X73" i="1" s="1"/>
  <c r="U73" i="1"/>
  <c r="V73" i="1" s="1"/>
  <c r="S73" i="1"/>
  <c r="R73" i="1"/>
  <c r="Q73" i="1"/>
  <c r="P73" i="1"/>
  <c r="O73" i="1"/>
  <c r="N73" i="1"/>
  <c r="D73" i="1"/>
  <c r="Y72" i="1"/>
  <c r="Z72" i="1" s="1"/>
  <c r="X72" i="1"/>
  <c r="W72" i="1"/>
  <c r="U72" i="1"/>
  <c r="V72" i="1" s="1"/>
  <c r="S72" i="1"/>
  <c r="R72" i="1"/>
  <c r="Q72" i="1"/>
  <c r="P72" i="1"/>
  <c r="O72" i="1"/>
  <c r="N72" i="1"/>
  <c r="D72" i="1"/>
  <c r="Y71" i="1"/>
  <c r="Z71" i="1" s="1"/>
  <c r="W71" i="1"/>
  <c r="X71" i="1" s="1"/>
  <c r="U71" i="1"/>
  <c r="V71" i="1" s="1"/>
  <c r="S71" i="1"/>
  <c r="R71" i="1"/>
  <c r="Q71" i="1"/>
  <c r="P71" i="1"/>
  <c r="O71" i="1"/>
  <c r="N71" i="1"/>
  <c r="D71" i="1"/>
  <c r="Y70" i="1"/>
  <c r="Z70" i="1" s="1"/>
  <c r="W70" i="1"/>
  <c r="X70" i="1" s="1"/>
  <c r="U70" i="1"/>
  <c r="V70" i="1" s="1"/>
  <c r="S70" i="1"/>
  <c r="R70" i="1"/>
  <c r="Q70" i="1"/>
  <c r="P70" i="1"/>
  <c r="O70" i="1"/>
  <c r="N70" i="1"/>
  <c r="D70" i="1"/>
  <c r="Y69" i="1"/>
  <c r="Z69" i="1" s="1"/>
  <c r="W69" i="1"/>
  <c r="X69" i="1" s="1"/>
  <c r="U69" i="1"/>
  <c r="V69" i="1" s="1"/>
  <c r="S69" i="1"/>
  <c r="R69" i="1"/>
  <c r="Q69" i="1"/>
  <c r="P69" i="1"/>
  <c r="O69" i="1"/>
  <c r="N69" i="1"/>
  <c r="D69" i="1"/>
  <c r="Y68" i="1"/>
  <c r="Z68" i="1" s="1"/>
  <c r="W68" i="1"/>
  <c r="X68" i="1" s="1"/>
  <c r="U68" i="1"/>
  <c r="V68" i="1" s="1"/>
  <c r="S68" i="1"/>
  <c r="R68" i="1"/>
  <c r="Q68" i="1"/>
  <c r="P68" i="1"/>
  <c r="O68" i="1"/>
  <c r="N68" i="1"/>
  <c r="D68" i="1"/>
  <c r="Y67" i="1"/>
  <c r="Z67" i="1" s="1"/>
  <c r="W67" i="1"/>
  <c r="X67" i="1" s="1"/>
  <c r="U67" i="1"/>
  <c r="V67" i="1" s="1"/>
  <c r="S67" i="1"/>
  <c r="R67" i="1"/>
  <c r="Q67" i="1"/>
  <c r="P67" i="1"/>
  <c r="O67" i="1"/>
  <c r="N67" i="1"/>
  <c r="C67" i="1" s="1"/>
  <c r="D67" i="1"/>
  <c r="Y66" i="1"/>
  <c r="Z66" i="1" s="1"/>
  <c r="W66" i="1"/>
  <c r="X66" i="1" s="1"/>
  <c r="U66" i="1"/>
  <c r="V66" i="1" s="1"/>
  <c r="S66" i="1"/>
  <c r="R66" i="1"/>
  <c r="Q66" i="1"/>
  <c r="P66" i="1"/>
  <c r="O66" i="1"/>
  <c r="N66" i="1"/>
  <c r="D66" i="1"/>
  <c r="Y65" i="1"/>
  <c r="Z65" i="1" s="1"/>
  <c r="W65" i="1"/>
  <c r="X65" i="1" s="1"/>
  <c r="U65" i="1"/>
  <c r="V65" i="1" s="1"/>
  <c r="S65" i="1"/>
  <c r="R65" i="1"/>
  <c r="Q65" i="1"/>
  <c r="P65" i="1"/>
  <c r="O65" i="1"/>
  <c r="N65" i="1"/>
  <c r="D65" i="1"/>
  <c r="Y64" i="1"/>
  <c r="Z64" i="1" s="1"/>
  <c r="W64" i="1"/>
  <c r="X64" i="1" s="1"/>
  <c r="U64" i="1"/>
  <c r="V64" i="1" s="1"/>
  <c r="S64" i="1"/>
  <c r="R64" i="1"/>
  <c r="Q64" i="1"/>
  <c r="P64" i="1"/>
  <c r="O64" i="1"/>
  <c r="N64" i="1"/>
  <c r="D64" i="1"/>
  <c r="Y63" i="1"/>
  <c r="Z63" i="1" s="1"/>
  <c r="W63" i="1"/>
  <c r="X63" i="1" s="1"/>
  <c r="U63" i="1"/>
  <c r="V63" i="1" s="1"/>
  <c r="S63" i="1"/>
  <c r="R63" i="1"/>
  <c r="Q63" i="1"/>
  <c r="P63" i="1"/>
  <c r="O63" i="1"/>
  <c r="N63" i="1"/>
  <c r="D63" i="1"/>
  <c r="Y62" i="1"/>
  <c r="Z62" i="1" s="1"/>
  <c r="W62" i="1"/>
  <c r="X62" i="1" s="1"/>
  <c r="U62" i="1"/>
  <c r="V62" i="1" s="1"/>
  <c r="S62" i="1"/>
  <c r="R62" i="1"/>
  <c r="Q62" i="1"/>
  <c r="P62" i="1"/>
  <c r="O62" i="1"/>
  <c r="N62" i="1"/>
  <c r="D62" i="1"/>
  <c r="Y61" i="1"/>
  <c r="Z61" i="1" s="1"/>
  <c r="W61" i="1"/>
  <c r="X61" i="1" s="1"/>
  <c r="U61" i="1"/>
  <c r="V61" i="1" s="1"/>
  <c r="S61" i="1"/>
  <c r="R61" i="1"/>
  <c r="Q61" i="1"/>
  <c r="P61" i="1"/>
  <c r="O61" i="1"/>
  <c r="N61" i="1"/>
  <c r="D61" i="1"/>
  <c r="Y60" i="1"/>
  <c r="Z60" i="1" s="1"/>
  <c r="W60" i="1"/>
  <c r="X60" i="1" s="1"/>
  <c r="U60" i="1"/>
  <c r="V60" i="1" s="1"/>
  <c r="S60" i="1"/>
  <c r="R60" i="1"/>
  <c r="Q60" i="1"/>
  <c r="P60" i="1"/>
  <c r="O60" i="1"/>
  <c r="N60" i="1"/>
  <c r="C60" i="1" s="1"/>
  <c r="D60" i="1"/>
  <c r="Y59" i="1"/>
  <c r="Z59" i="1" s="1"/>
  <c r="W59" i="1"/>
  <c r="X59" i="1" s="1"/>
  <c r="U59" i="1"/>
  <c r="V59" i="1" s="1"/>
  <c r="S59" i="1"/>
  <c r="R59" i="1"/>
  <c r="Q59" i="1"/>
  <c r="P59" i="1"/>
  <c r="O59" i="1"/>
  <c r="N59" i="1"/>
  <c r="D59" i="1"/>
  <c r="Y58" i="1"/>
  <c r="Z58" i="1" s="1"/>
  <c r="W58" i="1"/>
  <c r="X58" i="1" s="1"/>
  <c r="U58" i="1"/>
  <c r="V58" i="1" s="1"/>
  <c r="S58" i="1"/>
  <c r="R58" i="1"/>
  <c r="Q58" i="1"/>
  <c r="P58" i="1"/>
  <c r="O58" i="1"/>
  <c r="N58" i="1"/>
  <c r="D58" i="1"/>
  <c r="Y57" i="1"/>
  <c r="Z57" i="1" s="1"/>
  <c r="W57" i="1"/>
  <c r="X57" i="1" s="1"/>
  <c r="V57" i="1"/>
  <c r="U57" i="1"/>
  <c r="S57" i="1"/>
  <c r="R57" i="1"/>
  <c r="Q57" i="1"/>
  <c r="P57" i="1"/>
  <c r="O57" i="1"/>
  <c r="N57" i="1"/>
  <c r="D57" i="1"/>
  <c r="Y56" i="1"/>
  <c r="Z56" i="1" s="1"/>
  <c r="W56" i="1"/>
  <c r="X56" i="1" s="1"/>
  <c r="U56" i="1"/>
  <c r="V56" i="1" s="1"/>
  <c r="S56" i="1"/>
  <c r="R56" i="1"/>
  <c r="Q56" i="1"/>
  <c r="P56" i="1"/>
  <c r="O56" i="1"/>
  <c r="N56" i="1"/>
  <c r="D56" i="1"/>
  <c r="Y55" i="1"/>
  <c r="Z55" i="1" s="1"/>
  <c r="W55" i="1"/>
  <c r="X55" i="1" s="1"/>
  <c r="U55" i="1"/>
  <c r="V55" i="1" s="1"/>
  <c r="S55" i="1"/>
  <c r="R55" i="1"/>
  <c r="Q55" i="1"/>
  <c r="P55" i="1"/>
  <c r="O55" i="1"/>
  <c r="N55" i="1"/>
  <c r="D55" i="1"/>
  <c r="Y54" i="1"/>
  <c r="Z54" i="1" s="1"/>
  <c r="W54" i="1"/>
  <c r="X54" i="1" s="1"/>
  <c r="U54" i="1"/>
  <c r="V54" i="1" s="1"/>
  <c r="S54" i="1"/>
  <c r="R54" i="1"/>
  <c r="Q54" i="1"/>
  <c r="P54" i="1"/>
  <c r="O54" i="1"/>
  <c r="N54" i="1"/>
  <c r="D54" i="1"/>
  <c r="Y53" i="1"/>
  <c r="Z53" i="1" s="1"/>
  <c r="W53" i="1"/>
  <c r="X53" i="1" s="1"/>
  <c r="U53" i="1"/>
  <c r="V53" i="1" s="1"/>
  <c r="S53" i="1"/>
  <c r="R53" i="1"/>
  <c r="Q53" i="1"/>
  <c r="P53" i="1"/>
  <c r="O53" i="1"/>
  <c r="N53" i="1"/>
  <c r="D53" i="1"/>
  <c r="Y52" i="1"/>
  <c r="Z52" i="1" s="1"/>
  <c r="W52" i="1"/>
  <c r="X52" i="1" s="1"/>
  <c r="U52" i="1"/>
  <c r="V52" i="1" s="1"/>
  <c r="S52" i="1"/>
  <c r="R52" i="1"/>
  <c r="Q52" i="1"/>
  <c r="P52" i="1"/>
  <c r="O52" i="1"/>
  <c r="N52" i="1"/>
  <c r="D52" i="1"/>
  <c r="Y51" i="1"/>
  <c r="Z51" i="1" s="1"/>
  <c r="W51" i="1"/>
  <c r="X51" i="1" s="1"/>
  <c r="U51" i="1"/>
  <c r="V51" i="1" s="1"/>
  <c r="S51" i="1"/>
  <c r="R51" i="1"/>
  <c r="Q51" i="1"/>
  <c r="P51" i="1"/>
  <c r="O51" i="1"/>
  <c r="N51" i="1"/>
  <c r="D51" i="1"/>
  <c r="Y50" i="1"/>
  <c r="Z50" i="1" s="1"/>
  <c r="W50" i="1"/>
  <c r="X50" i="1" s="1"/>
  <c r="U50" i="1"/>
  <c r="V50" i="1" s="1"/>
  <c r="S50" i="1"/>
  <c r="R50" i="1"/>
  <c r="Q50" i="1"/>
  <c r="P50" i="1"/>
  <c r="O50" i="1"/>
  <c r="N50" i="1"/>
  <c r="D50" i="1"/>
  <c r="Y49" i="1"/>
  <c r="Z49" i="1" s="1"/>
  <c r="W49" i="1"/>
  <c r="X49" i="1" s="1"/>
  <c r="U49" i="1"/>
  <c r="V49" i="1" s="1"/>
  <c r="S49" i="1"/>
  <c r="R49" i="1"/>
  <c r="Q49" i="1"/>
  <c r="P49" i="1"/>
  <c r="O49" i="1"/>
  <c r="N49" i="1"/>
  <c r="D49" i="1"/>
  <c r="Y48" i="1"/>
  <c r="Z48" i="1" s="1"/>
  <c r="W48" i="1"/>
  <c r="X48" i="1" s="1"/>
  <c r="U48" i="1"/>
  <c r="V48" i="1" s="1"/>
  <c r="S48" i="1"/>
  <c r="R48" i="1"/>
  <c r="Q48" i="1"/>
  <c r="P48" i="1"/>
  <c r="O48" i="1"/>
  <c r="N48" i="1"/>
  <c r="D48" i="1"/>
  <c r="Y47" i="1"/>
  <c r="Z47" i="1" s="1"/>
  <c r="W47" i="1"/>
  <c r="X47" i="1" s="1"/>
  <c r="U47" i="1"/>
  <c r="V47" i="1" s="1"/>
  <c r="S47" i="1"/>
  <c r="R47" i="1"/>
  <c r="Q47" i="1"/>
  <c r="P47" i="1"/>
  <c r="O47" i="1"/>
  <c r="N47" i="1"/>
  <c r="D47" i="1"/>
  <c r="Y46" i="1"/>
  <c r="Z46" i="1" s="1"/>
  <c r="W46" i="1"/>
  <c r="X46" i="1" s="1"/>
  <c r="U46" i="1"/>
  <c r="V46" i="1" s="1"/>
  <c r="S46" i="1"/>
  <c r="R46" i="1"/>
  <c r="Q46" i="1"/>
  <c r="P46" i="1"/>
  <c r="O46" i="1"/>
  <c r="N46" i="1"/>
  <c r="D46" i="1"/>
  <c r="Y45" i="1"/>
  <c r="Z45" i="1" s="1"/>
  <c r="W45" i="1"/>
  <c r="X45" i="1" s="1"/>
  <c r="U45" i="1"/>
  <c r="V45" i="1" s="1"/>
  <c r="S45" i="1"/>
  <c r="R45" i="1"/>
  <c r="Q45" i="1"/>
  <c r="P45" i="1"/>
  <c r="O45" i="1"/>
  <c r="N45" i="1"/>
  <c r="D45" i="1"/>
  <c r="Y44" i="1"/>
  <c r="Z44" i="1" s="1"/>
  <c r="W44" i="1"/>
  <c r="X44" i="1" s="1"/>
  <c r="U44" i="1"/>
  <c r="V44" i="1" s="1"/>
  <c r="S44" i="1"/>
  <c r="R44" i="1"/>
  <c r="Q44" i="1"/>
  <c r="P44" i="1"/>
  <c r="O44" i="1"/>
  <c r="N44" i="1"/>
  <c r="D44" i="1"/>
  <c r="Y43" i="1"/>
  <c r="Z43" i="1" s="1"/>
  <c r="W43" i="1"/>
  <c r="X43" i="1" s="1"/>
  <c r="U43" i="1"/>
  <c r="V43" i="1" s="1"/>
  <c r="S43" i="1"/>
  <c r="R43" i="1"/>
  <c r="Q43" i="1"/>
  <c r="P43" i="1"/>
  <c r="O43" i="1"/>
  <c r="N43" i="1"/>
  <c r="C81" i="1" l="1"/>
  <c r="C88" i="1"/>
  <c r="C57" i="1"/>
  <c r="C71" i="1"/>
  <c r="C51" i="1"/>
  <c r="C86" i="1"/>
  <c r="C90" i="1"/>
  <c r="C68" i="47"/>
  <c r="B68" i="47" s="1"/>
  <c r="C77" i="47"/>
  <c r="B77" i="47" s="1"/>
  <c r="C79" i="47"/>
  <c r="B79" i="47" s="1"/>
  <c r="C89" i="47"/>
  <c r="B89" i="47" s="1"/>
  <c r="C69" i="47"/>
  <c r="B69" i="47" s="1"/>
  <c r="C86" i="47"/>
  <c r="B86" i="47" s="1"/>
  <c r="C45" i="47"/>
  <c r="B45" i="47" s="1"/>
  <c r="C57" i="47"/>
  <c r="B57" i="47" s="1"/>
  <c r="C84" i="47"/>
  <c r="B84" i="47" s="1"/>
  <c r="C64" i="47"/>
  <c r="B64" i="47" s="1"/>
  <c r="C71" i="47"/>
  <c r="B71" i="47" s="1"/>
  <c r="C81" i="47"/>
  <c r="B81" i="47" s="1"/>
  <c r="C88" i="68"/>
  <c r="B88" i="68" s="1"/>
  <c r="C84" i="68"/>
  <c r="B84" i="68" s="1"/>
  <c r="C87" i="68"/>
  <c r="B87" i="68" s="1"/>
  <c r="C58" i="68"/>
  <c r="B58" i="68" s="1"/>
  <c r="C78" i="68"/>
  <c r="B78" i="68" s="1"/>
  <c r="C89" i="68"/>
  <c r="B89" i="68" s="1"/>
  <c r="C74" i="68"/>
  <c r="B74" i="68" s="1"/>
  <c r="C44" i="68"/>
  <c r="B44" i="68" s="1"/>
  <c r="C71" i="68"/>
  <c r="B71" i="68" s="1"/>
  <c r="C68" i="68"/>
  <c r="B68" i="68" s="1"/>
  <c r="C85" i="68"/>
  <c r="B85" i="68" s="1"/>
  <c r="C49" i="70"/>
  <c r="B49" i="70" s="1"/>
  <c r="C43" i="70"/>
  <c r="B43" i="70" s="1"/>
  <c r="C46" i="70"/>
  <c r="B46" i="70" s="1"/>
  <c r="C58" i="70"/>
  <c r="B58" i="70" s="1"/>
  <c r="C61" i="70"/>
  <c r="B61" i="70" s="1"/>
  <c r="C88" i="70"/>
  <c r="B88" i="70" s="1"/>
  <c r="C85" i="70"/>
  <c r="B85" i="70" s="1"/>
  <c r="C73" i="70"/>
  <c r="B73" i="70" s="1"/>
  <c r="C42" i="70"/>
  <c r="B42" i="70" s="1"/>
  <c r="C57" i="70"/>
  <c r="B57" i="70" s="1"/>
  <c r="C72" i="70"/>
  <c r="B72" i="70" s="1"/>
  <c r="C75" i="70"/>
  <c r="B75" i="70" s="1"/>
  <c r="C87" i="70"/>
  <c r="B87" i="70" s="1"/>
  <c r="C44" i="70"/>
  <c r="B44" i="70" s="1"/>
  <c r="C56" i="70"/>
  <c r="B56" i="70" s="1"/>
  <c r="C59" i="70"/>
  <c r="B59" i="70" s="1"/>
  <c r="C81" i="70"/>
  <c r="B81" i="70" s="1"/>
  <c r="C89" i="70"/>
  <c r="B89" i="70" s="1"/>
  <c r="C77" i="70"/>
  <c r="B77" i="70" s="1"/>
  <c r="C50" i="70"/>
  <c r="B50" i="70" s="1"/>
  <c r="C52" i="70"/>
  <c r="B52" i="70" s="1"/>
  <c r="C74" i="70"/>
  <c r="B74" i="70" s="1"/>
  <c r="C74" i="71"/>
  <c r="B74" i="71" s="1"/>
  <c r="C44" i="71"/>
  <c r="B44" i="71" s="1"/>
  <c r="C55" i="71"/>
  <c r="B55" i="71" s="1"/>
  <c r="C46" i="71"/>
  <c r="B46" i="71" s="1"/>
  <c r="C72" i="71"/>
  <c r="B72" i="71" s="1"/>
  <c r="C49" i="71"/>
  <c r="B49" i="71" s="1"/>
  <c r="C57" i="71"/>
  <c r="B57" i="71" s="1"/>
  <c r="C66" i="71"/>
  <c r="B66" i="71" s="1"/>
  <c r="C87" i="71"/>
  <c r="B87" i="71" s="1"/>
  <c r="C43" i="71"/>
  <c r="B43" i="71" s="1"/>
  <c r="C54" i="71"/>
  <c r="B54" i="71" s="1"/>
  <c r="C60" i="71"/>
  <c r="B60" i="71" s="1"/>
  <c r="C63" i="71"/>
  <c r="B63" i="71" s="1"/>
  <c r="C75" i="71"/>
  <c r="B75" i="71" s="1"/>
  <c r="C88" i="72"/>
  <c r="B88" i="72" s="1"/>
  <c r="C54" i="72"/>
  <c r="B54" i="72" s="1"/>
  <c r="C60" i="72"/>
  <c r="B60" i="72" s="1"/>
  <c r="C53" i="72"/>
  <c r="B53" i="72" s="1"/>
  <c r="C50" i="72"/>
  <c r="B50" i="72" s="1"/>
  <c r="C44" i="72"/>
  <c r="B44" i="72" s="1"/>
  <c r="C59" i="72"/>
  <c r="B59" i="72" s="1"/>
  <c r="C77" i="72"/>
  <c r="B77" i="72" s="1"/>
  <c r="C55" i="72"/>
  <c r="B55" i="72" s="1"/>
  <c r="C74" i="72"/>
  <c r="B74" i="72" s="1"/>
  <c r="C89" i="72"/>
  <c r="B89" i="72" s="1"/>
  <c r="C70" i="72"/>
  <c r="B70" i="72" s="1"/>
  <c r="C74" i="73"/>
  <c r="B74" i="73" s="1"/>
  <c r="C60" i="73"/>
  <c r="B60" i="73" s="1"/>
  <c r="C71" i="73"/>
  <c r="B71" i="73" s="1"/>
  <c r="C80" i="73"/>
  <c r="B80" i="73" s="1"/>
  <c r="C48" i="73"/>
  <c r="B48" i="73" s="1"/>
  <c r="C73" i="73"/>
  <c r="B73" i="73" s="1"/>
  <c r="C59" i="73"/>
  <c r="B59" i="73" s="1"/>
  <c r="C61" i="73"/>
  <c r="B61" i="73" s="1"/>
  <c r="C65" i="69"/>
  <c r="B65" i="69" s="1"/>
  <c r="C61" i="69"/>
  <c r="B61" i="69" s="1"/>
  <c r="C79" i="69"/>
  <c r="B79" i="69" s="1"/>
  <c r="C43" i="69"/>
  <c r="B43" i="69" s="1"/>
  <c r="C58" i="69"/>
  <c r="B58" i="69" s="1"/>
  <c r="C88" i="69"/>
  <c r="B88" i="69" s="1"/>
  <c r="C74" i="69"/>
  <c r="B74" i="69" s="1"/>
  <c r="C87" i="69"/>
  <c r="B87" i="69" s="1"/>
  <c r="C90" i="69"/>
  <c r="B90" i="69" s="1"/>
  <c r="C84" i="69"/>
  <c r="B84" i="69" s="1"/>
  <c r="C86" i="69"/>
  <c r="B86" i="69" s="1"/>
  <c r="C44" i="69"/>
  <c r="B44" i="69" s="1"/>
  <c r="C47" i="69"/>
  <c r="B47" i="69" s="1"/>
  <c r="C59" i="69"/>
  <c r="B59" i="69" s="1"/>
  <c r="C62" i="69"/>
  <c r="B62" i="69" s="1"/>
  <c r="C77" i="69"/>
  <c r="B77" i="69" s="1"/>
  <c r="C46" i="69"/>
  <c r="B46" i="69" s="1"/>
  <c r="C49" i="69"/>
  <c r="B49" i="69" s="1"/>
  <c r="C52" i="69"/>
  <c r="B52" i="69" s="1"/>
  <c r="C70" i="69"/>
  <c r="B70" i="69" s="1"/>
  <c r="C68" i="69"/>
  <c r="B68" i="69" s="1"/>
  <c r="C45" i="69"/>
  <c r="B45" i="69" s="1"/>
  <c r="C64" i="69"/>
  <c r="B64" i="69" s="1"/>
  <c r="C80" i="69"/>
  <c r="B80" i="69" s="1"/>
  <c r="C54" i="69"/>
  <c r="B54" i="69" s="1"/>
  <c r="C82" i="69"/>
  <c r="B82" i="69" s="1"/>
  <c r="C83" i="69"/>
  <c r="B83" i="69" s="1"/>
  <c r="C48" i="69"/>
  <c r="B48" i="69" s="1"/>
  <c r="C69" i="69"/>
  <c r="B69" i="69" s="1"/>
  <c r="C66" i="69"/>
  <c r="B66" i="69" s="1"/>
  <c r="C67" i="69"/>
  <c r="B67" i="69" s="1"/>
  <c r="C63" i="69"/>
  <c r="B63" i="69" s="1"/>
  <c r="C78" i="69"/>
  <c r="B78" i="69" s="1"/>
  <c r="C53" i="69"/>
  <c r="B53" i="69" s="1"/>
  <c r="C50" i="69"/>
  <c r="B50" i="69" s="1"/>
  <c r="C51" i="69"/>
  <c r="B51" i="69" s="1"/>
  <c r="C81" i="69"/>
  <c r="B81" i="69" s="1"/>
  <c r="C67" i="70"/>
  <c r="B67" i="70" s="1"/>
  <c r="C83" i="70"/>
  <c r="B83" i="70" s="1"/>
  <c r="C65" i="70"/>
  <c r="B65" i="70" s="1"/>
  <c r="C80" i="70"/>
  <c r="B80" i="70" s="1"/>
  <c r="C51" i="70"/>
  <c r="B51" i="70" s="1"/>
  <c r="C64" i="70"/>
  <c r="B64" i="70" s="1"/>
  <c r="C48" i="70"/>
  <c r="B48" i="70" s="1"/>
  <c r="C79" i="70"/>
  <c r="B79" i="70" s="1"/>
  <c r="C63" i="70"/>
  <c r="B63" i="70" s="1"/>
  <c r="C69" i="70"/>
  <c r="B69" i="70" s="1"/>
  <c r="C53" i="70"/>
  <c r="B53" i="70" s="1"/>
  <c r="C47" i="70"/>
  <c r="B47" i="70" s="1"/>
  <c r="C82" i="70"/>
  <c r="B82" i="70" s="1"/>
  <c r="C84" i="70"/>
  <c r="B84" i="70" s="1"/>
  <c r="C78" i="70"/>
  <c r="B78" i="70" s="1"/>
  <c r="C62" i="70"/>
  <c r="B62" i="70" s="1"/>
  <c r="C66" i="70"/>
  <c r="B66" i="70" s="1"/>
  <c r="C68" i="70"/>
  <c r="B68" i="70" s="1"/>
  <c r="C47" i="71"/>
  <c r="B47" i="71" s="1"/>
  <c r="C84" i="71"/>
  <c r="B84" i="71" s="1"/>
  <c r="C51" i="71"/>
  <c r="B51" i="71" s="1"/>
  <c r="C53" i="71"/>
  <c r="B53" i="71" s="1"/>
  <c r="C62" i="71"/>
  <c r="B62" i="71" s="1"/>
  <c r="C50" i="71"/>
  <c r="B50" i="71" s="1"/>
  <c r="C77" i="71"/>
  <c r="B77" i="71" s="1"/>
  <c r="C61" i="71"/>
  <c r="B61" i="71" s="1"/>
  <c r="C65" i="71"/>
  <c r="B65" i="71" s="1"/>
  <c r="C52" i="71"/>
  <c r="B52" i="71" s="1"/>
  <c r="C80" i="71"/>
  <c r="B80" i="71" s="1"/>
  <c r="C45" i="71"/>
  <c r="B45" i="71" s="1"/>
  <c r="C64" i="71"/>
  <c r="B64" i="71" s="1"/>
  <c r="C79" i="71"/>
  <c r="B79" i="71" s="1"/>
  <c r="C83" i="71"/>
  <c r="B83" i="71" s="1"/>
  <c r="C85" i="71"/>
  <c r="B85" i="71" s="1"/>
  <c r="C82" i="71"/>
  <c r="B82" i="71" s="1"/>
  <c r="C48" i="71"/>
  <c r="B48" i="71" s="1"/>
  <c r="C67" i="71"/>
  <c r="B67" i="71" s="1"/>
  <c r="C69" i="71"/>
  <c r="B69" i="71" s="1"/>
  <c r="C78" i="71"/>
  <c r="B78" i="71" s="1"/>
  <c r="C81" i="72"/>
  <c r="B81" i="72" s="1"/>
  <c r="C62" i="72"/>
  <c r="B62" i="72" s="1"/>
  <c r="C83" i="72"/>
  <c r="B83" i="72" s="1"/>
  <c r="C63" i="72"/>
  <c r="B63" i="72" s="1"/>
  <c r="C47" i="72"/>
  <c r="B47" i="72" s="1"/>
  <c r="C46" i="72"/>
  <c r="B46" i="72" s="1"/>
  <c r="C61" i="72"/>
  <c r="B61" i="72" s="1"/>
  <c r="C80" i="72"/>
  <c r="B80" i="72" s="1"/>
  <c r="C65" i="72"/>
  <c r="B65" i="72" s="1"/>
  <c r="C45" i="72"/>
  <c r="B45" i="72" s="1"/>
  <c r="C67" i="72"/>
  <c r="B67" i="72" s="1"/>
  <c r="C82" i="72"/>
  <c r="B82" i="72" s="1"/>
  <c r="C49" i="72"/>
  <c r="B49" i="72" s="1"/>
  <c r="C79" i="72"/>
  <c r="B79" i="72" s="1"/>
  <c r="C85" i="72"/>
  <c r="B85" i="72" s="1"/>
  <c r="C48" i="72"/>
  <c r="B48" i="72" s="1"/>
  <c r="C51" i="72"/>
  <c r="B51" i="72" s="1"/>
  <c r="C64" i="72"/>
  <c r="B64" i="72" s="1"/>
  <c r="C65" i="73"/>
  <c r="B65" i="73" s="1"/>
  <c r="C69" i="73"/>
  <c r="B69" i="73" s="1"/>
  <c r="C72" i="73"/>
  <c r="B72" i="73" s="1"/>
  <c r="C54" i="73"/>
  <c r="B54" i="73" s="1"/>
  <c r="C66" i="73"/>
  <c r="B66" i="73" s="1"/>
  <c r="C47" i="73"/>
  <c r="B47" i="73" s="1"/>
  <c r="C51" i="73"/>
  <c r="B51" i="73" s="1"/>
  <c r="C86" i="73"/>
  <c r="B86" i="73" s="1"/>
  <c r="C79" i="73"/>
  <c r="B79" i="73" s="1"/>
  <c r="C83" i="73"/>
  <c r="B83" i="73" s="1"/>
  <c r="C46" i="73"/>
  <c r="B46" i="73" s="1"/>
  <c r="C53" i="73"/>
  <c r="B53" i="73" s="1"/>
  <c r="C56" i="73"/>
  <c r="B56" i="73" s="1"/>
  <c r="C64" i="73"/>
  <c r="B64" i="73" s="1"/>
  <c r="C78" i="73"/>
  <c r="B78" i="73" s="1"/>
  <c r="C85" i="73"/>
  <c r="B85" i="73" s="1"/>
  <c r="C50" i="73"/>
  <c r="B50" i="73" s="1"/>
  <c r="C55" i="73"/>
  <c r="B55" i="73" s="1"/>
  <c r="C70" i="73"/>
  <c r="B70" i="73" s="1"/>
  <c r="C45" i="73"/>
  <c r="B45" i="73" s="1"/>
  <c r="C49" i="73"/>
  <c r="B49" i="73" s="1"/>
  <c r="C52" i="73"/>
  <c r="B52" i="73" s="1"/>
  <c r="C82" i="73"/>
  <c r="B82" i="73" s="1"/>
  <c r="C63" i="73"/>
  <c r="B63" i="73" s="1"/>
  <c r="C67" i="73"/>
  <c r="B67" i="73" s="1"/>
  <c r="C87" i="73"/>
  <c r="B87" i="73" s="1"/>
  <c r="C77" i="73"/>
  <c r="B77" i="73" s="1"/>
  <c r="C81" i="73"/>
  <c r="B81" i="73" s="1"/>
  <c r="C84" i="73"/>
  <c r="B84" i="73" s="1"/>
  <c r="C43" i="74"/>
  <c r="B43" i="74" s="1"/>
  <c r="C45" i="74"/>
  <c r="B45" i="74" s="1"/>
  <c r="C53" i="74"/>
  <c r="B53" i="74" s="1"/>
  <c r="C57" i="74"/>
  <c r="B57" i="74" s="1"/>
  <c r="C74" i="74"/>
  <c r="B74" i="74" s="1"/>
  <c r="C86" i="74"/>
  <c r="B86" i="74" s="1"/>
  <c r="C42" i="74"/>
  <c r="B42" i="74" s="1"/>
  <c r="C71" i="74"/>
  <c r="B71" i="74" s="1"/>
  <c r="C50" i="74"/>
  <c r="B50" i="74" s="1"/>
  <c r="C59" i="74"/>
  <c r="B59" i="74" s="1"/>
  <c r="C56" i="74"/>
  <c r="B56" i="74" s="1"/>
  <c r="C88" i="74"/>
  <c r="B88" i="74" s="1"/>
  <c r="C82" i="74"/>
  <c r="B82" i="74" s="1"/>
  <c r="C44" i="74"/>
  <c r="B44" i="74" s="1"/>
  <c r="C79" i="74"/>
  <c r="B79" i="74" s="1"/>
  <c r="C61" i="74"/>
  <c r="B61" i="74" s="1"/>
  <c r="C66" i="74"/>
  <c r="B66" i="74" s="1"/>
  <c r="C63" i="74"/>
  <c r="B63" i="74" s="1"/>
  <c r="C73" i="74"/>
  <c r="B73" i="74" s="1"/>
  <c r="C87" i="74"/>
  <c r="B87" i="74" s="1"/>
  <c r="C67" i="74"/>
  <c r="B67" i="74" s="1"/>
  <c r="C64" i="74"/>
  <c r="B64" i="74" s="1"/>
  <c r="C51" i="74"/>
  <c r="B51" i="74" s="1"/>
  <c r="C48" i="74"/>
  <c r="B48" i="74" s="1"/>
  <c r="C81" i="74"/>
  <c r="B81" i="74" s="1"/>
  <c r="C78" i="74"/>
  <c r="B78" i="74" s="1"/>
  <c r="C47" i="74"/>
  <c r="B47" i="74" s="1"/>
  <c r="C65" i="74"/>
  <c r="B65" i="74" s="1"/>
  <c r="C62" i="74"/>
  <c r="B62" i="74" s="1"/>
  <c r="C77" i="74"/>
  <c r="B77" i="74" s="1"/>
  <c r="C83" i="74"/>
  <c r="B83" i="74" s="1"/>
  <c r="C49" i="74"/>
  <c r="B49" i="74" s="1"/>
  <c r="C46" i="74"/>
  <c r="B46" i="74" s="1"/>
  <c r="C80" i="74"/>
  <c r="B80" i="74" s="1"/>
  <c r="C47" i="75"/>
  <c r="B47" i="75" s="1"/>
  <c r="C49" i="75"/>
  <c r="B49" i="75" s="1"/>
  <c r="C61" i="75"/>
  <c r="B61" i="75" s="1"/>
  <c r="C46" i="75"/>
  <c r="B46" i="75" s="1"/>
  <c r="C43" i="75"/>
  <c r="B43" i="75" s="1"/>
  <c r="C42" i="75"/>
  <c r="B42" i="75" s="1"/>
  <c r="C45" i="75"/>
  <c r="B45" i="75" s="1"/>
  <c r="C51" i="75"/>
  <c r="B51" i="75" s="1"/>
  <c r="C63" i="75"/>
  <c r="B63" i="75" s="1"/>
  <c r="C71" i="75"/>
  <c r="B71" i="75" s="1"/>
  <c r="C83" i="75"/>
  <c r="B83" i="75" s="1"/>
  <c r="C79" i="75"/>
  <c r="B79" i="75" s="1"/>
  <c r="C57" i="75"/>
  <c r="B57" i="75" s="1"/>
  <c r="C50" i="75"/>
  <c r="B50" i="75" s="1"/>
  <c r="C85" i="75"/>
  <c r="B85" i="75" s="1"/>
  <c r="C88" i="75"/>
  <c r="B88" i="75" s="1"/>
  <c r="C52" i="75"/>
  <c r="B52" i="75" s="1"/>
  <c r="C64" i="75"/>
  <c r="B64" i="75" s="1"/>
  <c r="C74" i="75"/>
  <c r="B74" i="75" s="1"/>
  <c r="C89" i="75"/>
  <c r="B89" i="75" s="1"/>
  <c r="C55" i="75"/>
  <c r="B55" i="75" s="1"/>
  <c r="C70" i="75"/>
  <c r="B70" i="75" s="1"/>
  <c r="C78" i="75"/>
  <c r="B78" i="75" s="1"/>
  <c r="C73" i="75"/>
  <c r="B73" i="75" s="1"/>
  <c r="C80" i="75"/>
  <c r="B80" i="75" s="1"/>
  <c r="C86" i="75"/>
  <c r="B86" i="75" s="1"/>
  <c r="C77" i="75"/>
  <c r="B77" i="75" s="1"/>
  <c r="C81" i="75"/>
  <c r="B81" i="75" s="1"/>
  <c r="C82" i="75"/>
  <c r="B82" i="75" s="1"/>
  <c r="C87" i="75"/>
  <c r="B87" i="75" s="1"/>
  <c r="C48" i="75"/>
  <c r="B48" i="75" s="1"/>
  <c r="C58" i="75"/>
  <c r="B58" i="75" s="1"/>
  <c r="C84" i="75"/>
  <c r="B84" i="75" s="1"/>
  <c r="C54" i="75"/>
  <c r="B54" i="75" s="1"/>
  <c r="C62" i="75"/>
  <c r="B62" i="75" s="1"/>
  <c r="C66" i="75"/>
  <c r="B66" i="75" s="1"/>
  <c r="C69" i="75"/>
  <c r="B69" i="75" s="1"/>
  <c r="C65" i="68"/>
  <c r="B65" i="68" s="1"/>
  <c r="C79" i="68"/>
  <c r="B79" i="68" s="1"/>
  <c r="C50" i="68"/>
  <c r="B50" i="68" s="1"/>
  <c r="C49" i="68"/>
  <c r="B49" i="68" s="1"/>
  <c r="C82" i="68"/>
  <c r="B82" i="68" s="1"/>
  <c r="C67" i="68"/>
  <c r="B67" i="68" s="1"/>
  <c r="C48" i="68"/>
  <c r="B48" i="68" s="1"/>
  <c r="C54" i="68"/>
  <c r="B54" i="68" s="1"/>
  <c r="C63" i="68"/>
  <c r="B63" i="68" s="1"/>
  <c r="C81" i="68"/>
  <c r="B81" i="68" s="1"/>
  <c r="C62" i="68"/>
  <c r="B62" i="68" s="1"/>
  <c r="C66" i="68"/>
  <c r="B66" i="68" s="1"/>
  <c r="C77" i="68"/>
  <c r="B77" i="68" s="1"/>
  <c r="C83" i="68"/>
  <c r="B83" i="68" s="1"/>
  <c r="C51" i="68"/>
  <c r="B51" i="68" s="1"/>
  <c r="C53" i="68"/>
  <c r="B53" i="68" s="1"/>
  <c r="C80" i="68"/>
  <c r="B80" i="68" s="1"/>
  <c r="C53" i="47"/>
  <c r="B53" i="47" s="1"/>
  <c r="C55" i="47"/>
  <c r="B55" i="47" s="1"/>
  <c r="C63" i="47"/>
  <c r="B63" i="47" s="1"/>
  <c r="C90" i="47"/>
  <c r="B90" i="47" s="1"/>
  <c r="C48" i="47"/>
  <c r="B48" i="47" s="1"/>
  <c r="C72" i="47"/>
  <c r="B72" i="47" s="1"/>
  <c r="C87" i="47"/>
  <c r="B87" i="47" s="1"/>
  <c r="C88" i="47"/>
  <c r="B88" i="47" s="1"/>
  <c r="C49" i="47"/>
  <c r="B49" i="47" s="1"/>
  <c r="C78" i="47"/>
  <c r="B78" i="47" s="1"/>
  <c r="C80" i="47"/>
  <c r="B80" i="47" s="1"/>
  <c r="C46" i="47"/>
  <c r="B46" i="47" s="1"/>
  <c r="C54" i="47"/>
  <c r="B54" i="47" s="1"/>
  <c r="C70" i="47"/>
  <c r="B70" i="47" s="1"/>
  <c r="C76" i="47"/>
  <c r="B76" i="47" s="1"/>
  <c r="C56" i="47"/>
  <c r="B56" i="47" s="1"/>
  <c r="C60" i="47"/>
  <c r="B60" i="47" s="1"/>
  <c r="C44" i="47"/>
  <c r="B44" i="47" s="1"/>
  <c r="C52" i="47"/>
  <c r="B52" i="47" s="1"/>
  <c r="C65" i="47"/>
  <c r="B65" i="47" s="1"/>
  <c r="C75" i="47"/>
  <c r="B75" i="47" s="1"/>
  <c r="C83" i="47"/>
  <c r="B83" i="47" s="1"/>
  <c r="C51" i="47"/>
  <c r="B51" i="47" s="1"/>
  <c r="C67" i="47"/>
  <c r="B67" i="47" s="1"/>
  <c r="C59" i="47"/>
  <c r="B59" i="47" s="1"/>
  <c r="C50" i="1"/>
  <c r="C66" i="1"/>
  <c r="C73" i="1"/>
  <c r="C76" i="1"/>
  <c r="C83" i="1"/>
  <c r="C56" i="1"/>
  <c r="C62" i="1"/>
  <c r="C72" i="1"/>
  <c r="C89" i="1"/>
  <c r="C78" i="1"/>
  <c r="C55" i="1"/>
  <c r="C45" i="1"/>
  <c r="C44" i="1"/>
  <c r="C77" i="1"/>
  <c r="C82" i="1"/>
  <c r="C49" i="1"/>
  <c r="C54" i="1"/>
  <c r="C65" i="1"/>
  <c r="C70" i="1"/>
  <c r="C59" i="1"/>
  <c r="C75" i="1"/>
  <c r="C46" i="1"/>
  <c r="C61" i="1"/>
  <c r="C48" i="1"/>
  <c r="C64" i="1"/>
  <c r="C80" i="1"/>
  <c r="C58" i="1"/>
  <c r="C69" i="1"/>
  <c r="C74" i="1"/>
  <c r="C53" i="1"/>
  <c r="C47" i="1"/>
  <c r="C52" i="1"/>
  <c r="C63" i="1"/>
  <c r="C68" i="1"/>
  <c r="C79" i="1"/>
  <c r="C85" i="1"/>
  <c r="C84" i="1"/>
  <c r="U17" i="70"/>
  <c r="W19" i="69"/>
  <c r="W20" i="69"/>
  <c r="W21" i="69"/>
  <c r="W22" i="69"/>
  <c r="W23" i="69"/>
  <c r="W24" i="69"/>
  <c r="W25" i="69"/>
  <c r="W26" i="69"/>
  <c r="W27" i="69"/>
  <c r="W28" i="69"/>
  <c r="W29" i="69"/>
  <c r="W30" i="69"/>
  <c r="W31" i="69"/>
  <c r="W32" i="69"/>
  <c r="W33" i="69"/>
  <c r="W34" i="69"/>
  <c r="W35" i="69"/>
  <c r="W36" i="69"/>
  <c r="W37" i="69"/>
  <c r="W38" i="69"/>
  <c r="W39" i="69"/>
  <c r="W40" i="69"/>
  <c r="W41" i="69"/>
  <c r="W42" i="69"/>
  <c r="U19" i="69"/>
  <c r="U20" i="69"/>
  <c r="U21" i="69"/>
  <c r="U22" i="69"/>
  <c r="U23" i="69"/>
  <c r="U24" i="69"/>
  <c r="U25" i="69"/>
  <c r="U26" i="69"/>
  <c r="U27" i="69"/>
  <c r="U28" i="69"/>
  <c r="U29" i="69"/>
  <c r="U30" i="69"/>
  <c r="U31" i="69"/>
  <c r="U32" i="69"/>
  <c r="U33" i="69"/>
  <c r="U34" i="69"/>
  <c r="U35" i="69"/>
  <c r="U36" i="69"/>
  <c r="U37" i="69"/>
  <c r="U38" i="69"/>
  <c r="U39" i="69"/>
  <c r="U40" i="69"/>
  <c r="U41" i="69"/>
  <c r="U42" i="69"/>
  <c r="W18" i="69"/>
  <c r="X18" i="69" s="1"/>
  <c r="U18" i="69"/>
  <c r="W42" i="68"/>
  <c r="W19" i="68"/>
  <c r="W20" i="68"/>
  <c r="W21" i="68"/>
  <c r="W22" i="68"/>
  <c r="W23" i="68"/>
  <c r="W24" i="68"/>
  <c r="W25" i="68"/>
  <c r="W26" i="68"/>
  <c r="W27" i="68"/>
  <c r="W28" i="68"/>
  <c r="W29" i="68"/>
  <c r="W30" i="68"/>
  <c r="W31" i="68"/>
  <c r="W32" i="68"/>
  <c r="W33" i="68"/>
  <c r="W34" i="68"/>
  <c r="W35" i="68"/>
  <c r="W36" i="68"/>
  <c r="W37" i="68"/>
  <c r="W38" i="68"/>
  <c r="W39" i="68"/>
  <c r="W40" i="68"/>
  <c r="W41" i="68"/>
  <c r="W18" i="68"/>
  <c r="W17" i="68" s="1"/>
  <c r="U19" i="68"/>
  <c r="U20" i="68"/>
  <c r="U21" i="68"/>
  <c r="U22" i="68"/>
  <c r="U23" i="68"/>
  <c r="U24" i="68"/>
  <c r="U25" i="68"/>
  <c r="U26" i="68"/>
  <c r="U27" i="68"/>
  <c r="U28" i="68"/>
  <c r="U29" i="68"/>
  <c r="U30" i="68"/>
  <c r="U31" i="68"/>
  <c r="U32" i="68"/>
  <c r="U33" i="68"/>
  <c r="U34" i="68"/>
  <c r="U35" i="68"/>
  <c r="U36" i="68"/>
  <c r="U37" i="68"/>
  <c r="U38" i="68"/>
  <c r="U39" i="68"/>
  <c r="U40" i="68"/>
  <c r="U41" i="68"/>
  <c r="U42" i="68"/>
  <c r="U18" i="68"/>
  <c r="W19" i="47"/>
  <c r="W20" i="47"/>
  <c r="W21" i="47"/>
  <c r="W22" i="47"/>
  <c r="W23" i="47"/>
  <c r="W24" i="47"/>
  <c r="W25" i="47"/>
  <c r="W26" i="47"/>
  <c r="W27" i="47"/>
  <c r="W28" i="47"/>
  <c r="W29" i="47"/>
  <c r="W30" i="47"/>
  <c r="W31" i="47"/>
  <c r="W32" i="47"/>
  <c r="W33" i="47"/>
  <c r="W34" i="47"/>
  <c r="W35" i="47"/>
  <c r="W36" i="47"/>
  <c r="W37" i="47"/>
  <c r="W38" i="47"/>
  <c r="W39" i="47"/>
  <c r="W40" i="47"/>
  <c r="W41" i="47"/>
  <c r="W42" i="47"/>
  <c r="U19" i="47"/>
  <c r="U20" i="47"/>
  <c r="U21" i="47"/>
  <c r="U22" i="47"/>
  <c r="U23" i="47"/>
  <c r="U24" i="47"/>
  <c r="U25" i="47"/>
  <c r="U26" i="47"/>
  <c r="U27" i="47"/>
  <c r="U28" i="47"/>
  <c r="U29" i="47"/>
  <c r="U30" i="47"/>
  <c r="U31" i="47"/>
  <c r="U32" i="47"/>
  <c r="U33" i="47"/>
  <c r="U34" i="47"/>
  <c r="U35" i="47"/>
  <c r="U36" i="47"/>
  <c r="U37" i="47"/>
  <c r="U38" i="47"/>
  <c r="U39" i="47"/>
  <c r="U40" i="47"/>
  <c r="U41" i="47"/>
  <c r="U42" i="47"/>
  <c r="W18" i="47"/>
  <c r="U18" i="47"/>
  <c r="W19" i="1"/>
  <c r="W20" i="1"/>
  <c r="W21" i="1"/>
  <c r="W22" i="1"/>
  <c r="W23" i="1"/>
  <c r="W24" i="1"/>
  <c r="W25" i="1"/>
  <c r="W26" i="1"/>
  <c r="W27" i="1"/>
  <c r="W28" i="1"/>
  <c r="W29" i="1"/>
  <c r="W30" i="1"/>
  <c r="W31" i="1"/>
  <c r="W32" i="1"/>
  <c r="W33" i="1"/>
  <c r="W34" i="1"/>
  <c r="W35" i="1"/>
  <c r="W36" i="1"/>
  <c r="W37" i="1"/>
  <c r="W38" i="1"/>
  <c r="W39" i="1"/>
  <c r="W40" i="1"/>
  <c r="W41" i="1"/>
  <c r="W42" i="1"/>
  <c r="U20" i="1"/>
  <c r="U21" i="1"/>
  <c r="U22" i="1"/>
  <c r="U23" i="1"/>
  <c r="U24" i="1"/>
  <c r="U25" i="1"/>
  <c r="U26" i="1"/>
  <c r="U27" i="1"/>
  <c r="U28" i="1"/>
  <c r="U29" i="1"/>
  <c r="U30" i="1"/>
  <c r="U31" i="1"/>
  <c r="U32" i="1"/>
  <c r="U33" i="1"/>
  <c r="U34" i="1"/>
  <c r="U35" i="1"/>
  <c r="U36" i="1"/>
  <c r="U37" i="1"/>
  <c r="U38" i="1"/>
  <c r="U39" i="1"/>
  <c r="U40" i="1"/>
  <c r="U41" i="1"/>
  <c r="U42" i="1"/>
  <c r="U19" i="1"/>
  <c r="W18" i="1"/>
  <c r="U18" i="1"/>
  <c r="U17" i="47" l="1"/>
  <c r="W17" i="47"/>
  <c r="U17" i="68"/>
  <c r="W17" i="1"/>
  <c r="U17" i="1"/>
  <c r="C47" i="67"/>
  <c r="C45" i="67"/>
  <c r="C43" i="67"/>
  <c r="C41" i="67"/>
  <c r="C39" i="67"/>
  <c r="C37" i="67"/>
  <c r="C34" i="67"/>
  <c r="C32" i="67"/>
  <c r="C30" i="67"/>
  <c r="C28" i="67"/>
  <c r="C43" i="1"/>
  <c r="B43" i="1" s="1"/>
  <c r="Y42" i="1"/>
  <c r="Z42" i="1" s="1"/>
  <c r="X42" i="1"/>
  <c r="V42" i="1"/>
  <c r="S42" i="1"/>
  <c r="R42" i="1"/>
  <c r="Q42" i="1"/>
  <c r="P42" i="1"/>
  <c r="O42" i="1"/>
  <c r="N42" i="1"/>
  <c r="Y41" i="1"/>
  <c r="Z41" i="1" s="1"/>
  <c r="X41" i="1"/>
  <c r="V41" i="1"/>
  <c r="S41" i="1"/>
  <c r="R41" i="1"/>
  <c r="Q41" i="1"/>
  <c r="P41" i="1"/>
  <c r="O41" i="1"/>
  <c r="N41" i="1"/>
  <c r="Y40" i="1"/>
  <c r="Z40" i="1" s="1"/>
  <c r="X40" i="1"/>
  <c r="V40" i="1"/>
  <c r="S40" i="1"/>
  <c r="R40" i="1"/>
  <c r="Q40" i="1"/>
  <c r="P40" i="1"/>
  <c r="O40" i="1"/>
  <c r="N40" i="1"/>
  <c r="Y39" i="1"/>
  <c r="Z39" i="1" s="1"/>
  <c r="X39" i="1"/>
  <c r="V39" i="1"/>
  <c r="S39" i="1"/>
  <c r="R39" i="1"/>
  <c r="Q39" i="1"/>
  <c r="P39" i="1"/>
  <c r="O39" i="1"/>
  <c r="N39" i="1"/>
  <c r="Y38" i="1"/>
  <c r="Z38" i="1" s="1"/>
  <c r="X38" i="1"/>
  <c r="V38" i="1"/>
  <c r="S38" i="1"/>
  <c r="R38" i="1"/>
  <c r="Q38" i="1"/>
  <c r="P38" i="1"/>
  <c r="O38" i="1"/>
  <c r="N38" i="1"/>
  <c r="Y37" i="1"/>
  <c r="Z37" i="1" s="1"/>
  <c r="X37" i="1"/>
  <c r="V37" i="1"/>
  <c r="S37" i="1"/>
  <c r="R37" i="1"/>
  <c r="Q37" i="1"/>
  <c r="P37" i="1"/>
  <c r="O37" i="1"/>
  <c r="N37" i="1"/>
  <c r="Y36" i="1"/>
  <c r="Z36" i="1" s="1"/>
  <c r="X36" i="1"/>
  <c r="V36" i="1"/>
  <c r="S36" i="1"/>
  <c r="R36" i="1"/>
  <c r="Q36" i="1"/>
  <c r="P36" i="1"/>
  <c r="O36" i="1"/>
  <c r="N36" i="1"/>
  <c r="Y35" i="1"/>
  <c r="Z35" i="1" s="1"/>
  <c r="X35" i="1"/>
  <c r="V35" i="1"/>
  <c r="S35" i="1"/>
  <c r="R35" i="1"/>
  <c r="Q35" i="1"/>
  <c r="P35" i="1"/>
  <c r="O35" i="1"/>
  <c r="N35" i="1"/>
  <c r="Y34" i="1"/>
  <c r="Z34" i="1" s="1"/>
  <c r="X34" i="1"/>
  <c r="V34" i="1"/>
  <c r="S34" i="1"/>
  <c r="R34" i="1"/>
  <c r="Q34" i="1"/>
  <c r="P34" i="1"/>
  <c r="O34" i="1"/>
  <c r="N34" i="1"/>
  <c r="Y33" i="1"/>
  <c r="Z33" i="1" s="1"/>
  <c r="X33" i="1"/>
  <c r="V33" i="1"/>
  <c r="S33" i="1"/>
  <c r="R33" i="1"/>
  <c r="Q33" i="1"/>
  <c r="P33" i="1"/>
  <c r="O33" i="1"/>
  <c r="N33" i="1"/>
  <c r="Y32" i="1"/>
  <c r="Z32" i="1" s="1"/>
  <c r="X32" i="1"/>
  <c r="V32" i="1"/>
  <c r="S32" i="1"/>
  <c r="R32" i="1"/>
  <c r="Q32" i="1"/>
  <c r="P32" i="1"/>
  <c r="O32" i="1"/>
  <c r="N32" i="1"/>
  <c r="Y31" i="1"/>
  <c r="Z31" i="1" s="1"/>
  <c r="X31" i="1"/>
  <c r="V31" i="1"/>
  <c r="S31" i="1"/>
  <c r="R31" i="1"/>
  <c r="Q31" i="1"/>
  <c r="P31" i="1"/>
  <c r="O31" i="1"/>
  <c r="N31" i="1"/>
  <c r="Y30" i="1"/>
  <c r="Z30" i="1" s="1"/>
  <c r="X30" i="1"/>
  <c r="V30" i="1"/>
  <c r="S30" i="1"/>
  <c r="R30" i="1"/>
  <c r="Q30" i="1"/>
  <c r="P30" i="1"/>
  <c r="O30" i="1"/>
  <c r="N30" i="1"/>
  <c r="Y29" i="1"/>
  <c r="Z29" i="1" s="1"/>
  <c r="X29" i="1"/>
  <c r="V29" i="1"/>
  <c r="S29" i="1"/>
  <c r="R29" i="1"/>
  <c r="Q29" i="1"/>
  <c r="P29" i="1"/>
  <c r="O29" i="1"/>
  <c r="N29" i="1"/>
  <c r="Y28" i="1"/>
  <c r="Z28" i="1" s="1"/>
  <c r="X28" i="1"/>
  <c r="V28" i="1"/>
  <c r="S28" i="1"/>
  <c r="R28" i="1"/>
  <c r="Q28" i="1"/>
  <c r="P28" i="1"/>
  <c r="O28" i="1"/>
  <c r="N28" i="1"/>
  <c r="Y27" i="1"/>
  <c r="Z27" i="1" s="1"/>
  <c r="X27" i="1"/>
  <c r="V27" i="1"/>
  <c r="S27" i="1"/>
  <c r="R27" i="1"/>
  <c r="Q27" i="1"/>
  <c r="P27" i="1"/>
  <c r="O27" i="1"/>
  <c r="N27" i="1"/>
  <c r="Y26" i="1"/>
  <c r="Z26" i="1" s="1"/>
  <c r="X26" i="1"/>
  <c r="V26" i="1"/>
  <c r="S26" i="1"/>
  <c r="R26" i="1"/>
  <c r="Q26" i="1"/>
  <c r="P26" i="1"/>
  <c r="O26" i="1"/>
  <c r="N26" i="1"/>
  <c r="Y25" i="1"/>
  <c r="Z25" i="1" s="1"/>
  <c r="X25" i="1"/>
  <c r="V25" i="1"/>
  <c r="S25" i="1"/>
  <c r="R25" i="1"/>
  <c r="Q25" i="1"/>
  <c r="P25" i="1"/>
  <c r="O25" i="1"/>
  <c r="N25" i="1"/>
  <c r="Y24" i="1"/>
  <c r="Z24" i="1" s="1"/>
  <c r="X24" i="1"/>
  <c r="V24" i="1"/>
  <c r="S24" i="1"/>
  <c r="R24" i="1"/>
  <c r="Q24" i="1"/>
  <c r="P24" i="1"/>
  <c r="O24" i="1"/>
  <c r="N24" i="1"/>
  <c r="Y23" i="1"/>
  <c r="Z23" i="1" s="1"/>
  <c r="X23" i="1"/>
  <c r="V23" i="1"/>
  <c r="S23" i="1"/>
  <c r="R23" i="1"/>
  <c r="Q23" i="1"/>
  <c r="P23" i="1"/>
  <c r="O23" i="1"/>
  <c r="N23" i="1"/>
  <c r="Y22" i="1"/>
  <c r="Z22" i="1" s="1"/>
  <c r="X22" i="1"/>
  <c r="V22" i="1"/>
  <c r="S22" i="1"/>
  <c r="R22" i="1"/>
  <c r="Q22" i="1"/>
  <c r="P22" i="1"/>
  <c r="O22" i="1"/>
  <c r="N22" i="1"/>
  <c r="Y21" i="1"/>
  <c r="Z21" i="1" s="1"/>
  <c r="X21" i="1"/>
  <c r="V21" i="1"/>
  <c r="S21" i="1"/>
  <c r="R21" i="1"/>
  <c r="Q21" i="1"/>
  <c r="P21" i="1"/>
  <c r="O21" i="1"/>
  <c r="N21" i="1"/>
  <c r="Y20" i="1"/>
  <c r="Z20" i="1" s="1"/>
  <c r="X20" i="1"/>
  <c r="V20" i="1"/>
  <c r="S20" i="1"/>
  <c r="R20" i="1"/>
  <c r="Q20" i="1"/>
  <c r="P20" i="1"/>
  <c r="O20" i="1"/>
  <c r="N20" i="1"/>
  <c r="Y19" i="1"/>
  <c r="X19" i="1"/>
  <c r="S19" i="1"/>
  <c r="R19" i="1"/>
  <c r="Q19" i="1"/>
  <c r="P19" i="1"/>
  <c r="O19" i="1"/>
  <c r="N19" i="1"/>
  <c r="Y18" i="1"/>
  <c r="V18" i="1"/>
  <c r="S18" i="1"/>
  <c r="R18" i="1"/>
  <c r="Q18" i="1"/>
  <c r="P18" i="1"/>
  <c r="O18" i="1"/>
  <c r="N18" i="1"/>
  <c r="Y16" i="1"/>
  <c r="W16" i="1"/>
  <c r="U16" i="1"/>
  <c r="C43" i="47"/>
  <c r="B43" i="47" s="1"/>
  <c r="Y42" i="47"/>
  <c r="Z42" i="47" s="1"/>
  <c r="X42" i="47"/>
  <c r="V42" i="47"/>
  <c r="S42" i="47"/>
  <c r="R42" i="47"/>
  <c r="Q42" i="47"/>
  <c r="P42" i="47"/>
  <c r="O42" i="47"/>
  <c r="N42" i="47"/>
  <c r="Y41" i="47"/>
  <c r="Z41" i="47" s="1"/>
  <c r="X41" i="47"/>
  <c r="V41" i="47"/>
  <c r="S41" i="47"/>
  <c r="R41" i="47"/>
  <c r="Q41" i="47"/>
  <c r="P41" i="47"/>
  <c r="O41" i="47"/>
  <c r="N41" i="47"/>
  <c r="Y40" i="47"/>
  <c r="Z40" i="47" s="1"/>
  <c r="X40" i="47"/>
  <c r="V40" i="47"/>
  <c r="S40" i="47"/>
  <c r="R40" i="47"/>
  <c r="Q40" i="47"/>
  <c r="P40" i="47"/>
  <c r="O40" i="47"/>
  <c r="N40" i="47"/>
  <c r="Y39" i="47"/>
  <c r="Z39" i="47" s="1"/>
  <c r="X39" i="47"/>
  <c r="V39" i="47"/>
  <c r="S39" i="47"/>
  <c r="R39" i="47"/>
  <c r="Q39" i="47"/>
  <c r="P39" i="47"/>
  <c r="O39" i="47"/>
  <c r="N39" i="47"/>
  <c r="Y38" i="47"/>
  <c r="Z38" i="47" s="1"/>
  <c r="X38" i="47"/>
  <c r="V38" i="47"/>
  <c r="S38" i="47"/>
  <c r="R38" i="47"/>
  <c r="Q38" i="47"/>
  <c r="P38" i="47"/>
  <c r="O38" i="47"/>
  <c r="N38" i="47"/>
  <c r="Y37" i="47"/>
  <c r="Z37" i="47" s="1"/>
  <c r="X37" i="47"/>
  <c r="V37" i="47"/>
  <c r="S37" i="47"/>
  <c r="R37" i="47"/>
  <c r="Q37" i="47"/>
  <c r="P37" i="47"/>
  <c r="O37" i="47"/>
  <c r="N37" i="47"/>
  <c r="Y36" i="47"/>
  <c r="Z36" i="47" s="1"/>
  <c r="X36" i="47"/>
  <c r="V36" i="47"/>
  <c r="S36" i="47"/>
  <c r="R36" i="47"/>
  <c r="Q36" i="47"/>
  <c r="P36" i="47"/>
  <c r="O36" i="47"/>
  <c r="N36" i="47"/>
  <c r="Y35" i="47"/>
  <c r="Z35" i="47" s="1"/>
  <c r="X35" i="47"/>
  <c r="V35" i="47"/>
  <c r="S35" i="47"/>
  <c r="R35" i="47"/>
  <c r="Q35" i="47"/>
  <c r="P35" i="47"/>
  <c r="O35" i="47"/>
  <c r="N35" i="47"/>
  <c r="Y34" i="47"/>
  <c r="Z34" i="47" s="1"/>
  <c r="X34" i="47"/>
  <c r="V34" i="47"/>
  <c r="S34" i="47"/>
  <c r="R34" i="47"/>
  <c r="Q34" i="47"/>
  <c r="P34" i="47"/>
  <c r="O34" i="47"/>
  <c r="N34" i="47"/>
  <c r="Y33" i="47"/>
  <c r="Z33" i="47" s="1"/>
  <c r="X33" i="47"/>
  <c r="V33" i="47"/>
  <c r="S33" i="47"/>
  <c r="R33" i="47"/>
  <c r="Q33" i="47"/>
  <c r="P33" i="47"/>
  <c r="O33" i="47"/>
  <c r="N33" i="47"/>
  <c r="Y32" i="47"/>
  <c r="Z32" i="47" s="1"/>
  <c r="X32" i="47"/>
  <c r="V32" i="47"/>
  <c r="S32" i="47"/>
  <c r="R32" i="47"/>
  <c r="Q32" i="47"/>
  <c r="P32" i="47"/>
  <c r="O32" i="47"/>
  <c r="N32" i="47"/>
  <c r="Y31" i="47"/>
  <c r="Z31" i="47" s="1"/>
  <c r="X31" i="47"/>
  <c r="V31" i="47"/>
  <c r="S31" i="47"/>
  <c r="R31" i="47"/>
  <c r="Q31" i="47"/>
  <c r="P31" i="47"/>
  <c r="O31" i="47"/>
  <c r="N31" i="47"/>
  <c r="Y30" i="47"/>
  <c r="Z30" i="47" s="1"/>
  <c r="X30" i="47"/>
  <c r="V30" i="47"/>
  <c r="S30" i="47"/>
  <c r="R30" i="47"/>
  <c r="Q30" i="47"/>
  <c r="P30" i="47"/>
  <c r="O30" i="47"/>
  <c r="N30" i="47"/>
  <c r="Y29" i="47"/>
  <c r="Z29" i="47" s="1"/>
  <c r="X29" i="47"/>
  <c r="V29" i="47"/>
  <c r="S29" i="47"/>
  <c r="R29" i="47"/>
  <c r="Q29" i="47"/>
  <c r="P29" i="47"/>
  <c r="O29" i="47"/>
  <c r="N29" i="47"/>
  <c r="Y28" i="47"/>
  <c r="Z28" i="47" s="1"/>
  <c r="X28" i="47"/>
  <c r="V28" i="47"/>
  <c r="S28" i="47"/>
  <c r="R28" i="47"/>
  <c r="Q28" i="47"/>
  <c r="P28" i="47"/>
  <c r="O28" i="47"/>
  <c r="N28" i="47"/>
  <c r="Y27" i="47"/>
  <c r="Z27" i="47" s="1"/>
  <c r="X27" i="47"/>
  <c r="V27" i="47"/>
  <c r="S27" i="47"/>
  <c r="R27" i="47"/>
  <c r="Q27" i="47"/>
  <c r="P27" i="47"/>
  <c r="O27" i="47"/>
  <c r="N27" i="47"/>
  <c r="Y26" i="47"/>
  <c r="Z26" i="47" s="1"/>
  <c r="X26" i="47"/>
  <c r="V26" i="47"/>
  <c r="S26" i="47"/>
  <c r="R26" i="47"/>
  <c r="Q26" i="47"/>
  <c r="P26" i="47"/>
  <c r="O26" i="47"/>
  <c r="N26" i="47"/>
  <c r="Y25" i="47"/>
  <c r="Z25" i="47" s="1"/>
  <c r="X25" i="47"/>
  <c r="V25" i="47"/>
  <c r="S25" i="47"/>
  <c r="R25" i="47"/>
  <c r="Q25" i="47"/>
  <c r="P25" i="47"/>
  <c r="O25" i="47"/>
  <c r="N25" i="47"/>
  <c r="Y24" i="47"/>
  <c r="Z24" i="47" s="1"/>
  <c r="X24" i="47"/>
  <c r="V24" i="47"/>
  <c r="S24" i="47"/>
  <c r="R24" i="47"/>
  <c r="Q24" i="47"/>
  <c r="P24" i="47"/>
  <c r="O24" i="47"/>
  <c r="N24" i="47"/>
  <c r="Y23" i="47"/>
  <c r="Z23" i="47" s="1"/>
  <c r="X23" i="47"/>
  <c r="V23" i="47"/>
  <c r="S23" i="47"/>
  <c r="R23" i="47"/>
  <c r="Q23" i="47"/>
  <c r="P23" i="47"/>
  <c r="O23" i="47"/>
  <c r="N23" i="47"/>
  <c r="Y22" i="47"/>
  <c r="Z22" i="47" s="1"/>
  <c r="X22" i="47"/>
  <c r="V22" i="47"/>
  <c r="S22" i="47"/>
  <c r="R22" i="47"/>
  <c r="Q22" i="47"/>
  <c r="P22" i="47"/>
  <c r="O22" i="47"/>
  <c r="N22" i="47"/>
  <c r="Y21" i="47"/>
  <c r="Z21" i="47" s="1"/>
  <c r="X21" i="47"/>
  <c r="V21" i="47"/>
  <c r="S21" i="47"/>
  <c r="R21" i="47"/>
  <c r="Q21" i="47"/>
  <c r="P21" i="47"/>
  <c r="O21" i="47"/>
  <c r="N21" i="47"/>
  <c r="Y20" i="47"/>
  <c r="Z20" i="47" s="1"/>
  <c r="X20" i="47"/>
  <c r="V20" i="47"/>
  <c r="S20" i="47"/>
  <c r="R20" i="47"/>
  <c r="Q20" i="47"/>
  <c r="P20" i="47"/>
  <c r="O20" i="47"/>
  <c r="N20" i="47"/>
  <c r="Y19" i="47"/>
  <c r="Z19" i="47" s="1"/>
  <c r="X19" i="47"/>
  <c r="V19" i="47"/>
  <c r="S19" i="47"/>
  <c r="R19" i="47"/>
  <c r="Q19" i="47"/>
  <c r="P19" i="47"/>
  <c r="O19" i="47"/>
  <c r="N19" i="47"/>
  <c r="Y18" i="47"/>
  <c r="X18" i="47"/>
  <c r="V18" i="47"/>
  <c r="S18" i="47"/>
  <c r="R18" i="47"/>
  <c r="Q18" i="47"/>
  <c r="P18" i="47"/>
  <c r="O18" i="47"/>
  <c r="N18" i="47"/>
  <c r="Y16" i="47"/>
  <c r="W16" i="47"/>
  <c r="U16" i="47"/>
  <c r="C43" i="68"/>
  <c r="B43" i="68" s="1"/>
  <c r="Y42" i="68"/>
  <c r="Z42" i="68" s="1"/>
  <c r="X42" i="68"/>
  <c r="V42" i="68"/>
  <c r="S42" i="68"/>
  <c r="R42" i="68"/>
  <c r="Q42" i="68"/>
  <c r="P42" i="68"/>
  <c r="O42" i="68"/>
  <c r="N42" i="68"/>
  <c r="Y41" i="68"/>
  <c r="Z41" i="68" s="1"/>
  <c r="X41" i="68"/>
  <c r="V41" i="68"/>
  <c r="S41" i="68"/>
  <c r="R41" i="68"/>
  <c r="Q41" i="68"/>
  <c r="P41" i="68"/>
  <c r="O41" i="68"/>
  <c r="N41" i="68"/>
  <c r="Y40" i="68"/>
  <c r="Z40" i="68" s="1"/>
  <c r="X40" i="68"/>
  <c r="V40" i="68"/>
  <c r="S40" i="68"/>
  <c r="R40" i="68"/>
  <c r="Q40" i="68"/>
  <c r="P40" i="68"/>
  <c r="O40" i="68"/>
  <c r="N40" i="68"/>
  <c r="Y39" i="68"/>
  <c r="Z39" i="68" s="1"/>
  <c r="X39" i="68"/>
  <c r="V39" i="68"/>
  <c r="S39" i="68"/>
  <c r="R39" i="68"/>
  <c r="Q39" i="68"/>
  <c r="P39" i="68"/>
  <c r="O39" i="68"/>
  <c r="N39" i="68"/>
  <c r="Y38" i="68"/>
  <c r="Z38" i="68" s="1"/>
  <c r="X38" i="68"/>
  <c r="V38" i="68"/>
  <c r="S38" i="68"/>
  <c r="R38" i="68"/>
  <c r="Q38" i="68"/>
  <c r="P38" i="68"/>
  <c r="O38" i="68"/>
  <c r="N38" i="68"/>
  <c r="Y37" i="68"/>
  <c r="Z37" i="68" s="1"/>
  <c r="X37" i="68"/>
  <c r="V37" i="68"/>
  <c r="S37" i="68"/>
  <c r="R37" i="68"/>
  <c r="Q37" i="68"/>
  <c r="P37" i="68"/>
  <c r="O37" i="68"/>
  <c r="N37" i="68"/>
  <c r="Y36" i="68"/>
  <c r="Z36" i="68" s="1"/>
  <c r="X36" i="68"/>
  <c r="V36" i="68"/>
  <c r="S36" i="68"/>
  <c r="R36" i="68"/>
  <c r="Q36" i="68"/>
  <c r="P36" i="68"/>
  <c r="C36" i="68" s="1"/>
  <c r="B36" i="68" s="1"/>
  <c r="O36" i="68"/>
  <c r="N36" i="68"/>
  <c r="Y35" i="68"/>
  <c r="Z35" i="68" s="1"/>
  <c r="X35" i="68"/>
  <c r="V35" i="68"/>
  <c r="S35" i="68"/>
  <c r="R35" i="68"/>
  <c r="Q35" i="68"/>
  <c r="P35" i="68"/>
  <c r="O35" i="68"/>
  <c r="N35" i="68"/>
  <c r="Y34" i="68"/>
  <c r="Z34" i="68" s="1"/>
  <c r="X34" i="68"/>
  <c r="V34" i="68"/>
  <c r="S34" i="68"/>
  <c r="R34" i="68"/>
  <c r="Q34" i="68"/>
  <c r="P34" i="68"/>
  <c r="O34" i="68"/>
  <c r="N34" i="68"/>
  <c r="Y33" i="68"/>
  <c r="Z33" i="68" s="1"/>
  <c r="X33" i="68"/>
  <c r="V33" i="68"/>
  <c r="S33" i="68"/>
  <c r="R33" i="68"/>
  <c r="Q33" i="68"/>
  <c r="P33" i="68"/>
  <c r="O33" i="68"/>
  <c r="N33" i="68"/>
  <c r="Y32" i="68"/>
  <c r="Z32" i="68" s="1"/>
  <c r="X32" i="68"/>
  <c r="V32" i="68"/>
  <c r="S32" i="68"/>
  <c r="R32" i="68"/>
  <c r="Q32" i="68"/>
  <c r="P32" i="68"/>
  <c r="O32" i="68"/>
  <c r="N32" i="68"/>
  <c r="Y31" i="68"/>
  <c r="Z31" i="68" s="1"/>
  <c r="X31" i="68"/>
  <c r="V31" i="68"/>
  <c r="S31" i="68"/>
  <c r="R31" i="68"/>
  <c r="Q31" i="68"/>
  <c r="P31" i="68"/>
  <c r="O31" i="68"/>
  <c r="N31" i="68"/>
  <c r="Y30" i="68"/>
  <c r="Z30" i="68" s="1"/>
  <c r="X30" i="68"/>
  <c r="V30" i="68"/>
  <c r="S30" i="68"/>
  <c r="R30" i="68"/>
  <c r="Q30" i="68"/>
  <c r="P30" i="68"/>
  <c r="O30" i="68"/>
  <c r="N30" i="68"/>
  <c r="Y29" i="68"/>
  <c r="Z29" i="68" s="1"/>
  <c r="X29" i="68"/>
  <c r="V29" i="68"/>
  <c r="S29" i="68"/>
  <c r="R29" i="68"/>
  <c r="Q29" i="68"/>
  <c r="P29" i="68"/>
  <c r="O29" i="68"/>
  <c r="N29" i="68"/>
  <c r="Y28" i="68"/>
  <c r="Z28" i="68" s="1"/>
  <c r="X28" i="68"/>
  <c r="V28" i="68"/>
  <c r="S28" i="68"/>
  <c r="R28" i="68"/>
  <c r="Q28" i="68"/>
  <c r="P28" i="68"/>
  <c r="O28" i="68"/>
  <c r="N28" i="68"/>
  <c r="Y27" i="68"/>
  <c r="Z27" i="68" s="1"/>
  <c r="X27" i="68"/>
  <c r="V27" i="68"/>
  <c r="S27" i="68"/>
  <c r="R27" i="68"/>
  <c r="Q27" i="68"/>
  <c r="P27" i="68"/>
  <c r="O27" i="68"/>
  <c r="N27" i="68"/>
  <c r="Y26" i="68"/>
  <c r="Z26" i="68" s="1"/>
  <c r="X26" i="68"/>
  <c r="V26" i="68"/>
  <c r="S26" i="68"/>
  <c r="R26" i="68"/>
  <c r="Q26" i="68"/>
  <c r="P26" i="68"/>
  <c r="O26" i="68"/>
  <c r="N26" i="68"/>
  <c r="Y25" i="68"/>
  <c r="Z25" i="68" s="1"/>
  <c r="X25" i="68"/>
  <c r="V25" i="68"/>
  <c r="S25" i="68"/>
  <c r="R25" i="68"/>
  <c r="Q25" i="68"/>
  <c r="P25" i="68"/>
  <c r="O25" i="68"/>
  <c r="N25" i="68"/>
  <c r="Y24" i="68"/>
  <c r="Z24" i="68" s="1"/>
  <c r="X24" i="68"/>
  <c r="V24" i="68"/>
  <c r="S24" i="68"/>
  <c r="R24" i="68"/>
  <c r="Q24" i="68"/>
  <c r="P24" i="68"/>
  <c r="O24" i="68"/>
  <c r="N24" i="68"/>
  <c r="Y23" i="68"/>
  <c r="Z23" i="68" s="1"/>
  <c r="X23" i="68"/>
  <c r="V23" i="68"/>
  <c r="S23" i="68"/>
  <c r="R23" i="68"/>
  <c r="Q23" i="68"/>
  <c r="P23" i="68"/>
  <c r="O23" i="68"/>
  <c r="N23" i="68"/>
  <c r="Y22" i="68"/>
  <c r="Z22" i="68" s="1"/>
  <c r="X22" i="68"/>
  <c r="V22" i="68"/>
  <c r="S22" i="68"/>
  <c r="R22" i="68"/>
  <c r="Q22" i="68"/>
  <c r="P22" i="68"/>
  <c r="O22" i="68"/>
  <c r="N22" i="68"/>
  <c r="Y21" i="68"/>
  <c r="Z21" i="68" s="1"/>
  <c r="X21" i="68"/>
  <c r="V21" i="68"/>
  <c r="S21" i="68"/>
  <c r="R21" i="68"/>
  <c r="Q21" i="68"/>
  <c r="P21" i="68"/>
  <c r="O21" i="68"/>
  <c r="N21" i="68"/>
  <c r="Y20" i="68"/>
  <c r="Z20" i="68" s="1"/>
  <c r="X20" i="68"/>
  <c r="V20" i="68"/>
  <c r="S20" i="68"/>
  <c r="R20" i="68"/>
  <c r="Q20" i="68"/>
  <c r="P20" i="68"/>
  <c r="O20" i="68"/>
  <c r="N20" i="68"/>
  <c r="Y19" i="68"/>
  <c r="X19" i="68"/>
  <c r="S19" i="68"/>
  <c r="R19" i="68"/>
  <c r="Q19" i="68"/>
  <c r="P19" i="68"/>
  <c r="O19" i="68"/>
  <c r="N19" i="68"/>
  <c r="Y18" i="68"/>
  <c r="Y17" i="68" s="1"/>
  <c r="X18" i="68"/>
  <c r="V18" i="68"/>
  <c r="S18" i="68"/>
  <c r="R18" i="68"/>
  <c r="Q18" i="68"/>
  <c r="P18" i="68"/>
  <c r="O18" i="68"/>
  <c r="N18" i="68"/>
  <c r="Y16" i="68"/>
  <c r="W16" i="68"/>
  <c r="U16" i="68"/>
  <c r="Z42" i="69"/>
  <c r="Y42" i="69"/>
  <c r="X42" i="69"/>
  <c r="V42" i="69"/>
  <c r="S42" i="69"/>
  <c r="R42" i="69"/>
  <c r="Q42" i="69"/>
  <c r="P42" i="69"/>
  <c r="O42" i="69"/>
  <c r="N42" i="69"/>
  <c r="Y41" i="69"/>
  <c r="Z41" i="69" s="1"/>
  <c r="X41" i="69"/>
  <c r="V41" i="69"/>
  <c r="S41" i="69"/>
  <c r="R41" i="69"/>
  <c r="Q41" i="69"/>
  <c r="P41" i="69"/>
  <c r="O41" i="69"/>
  <c r="N41" i="69"/>
  <c r="Y40" i="69"/>
  <c r="Z40" i="69" s="1"/>
  <c r="X40" i="69"/>
  <c r="V40" i="69"/>
  <c r="S40" i="69"/>
  <c r="R40" i="69"/>
  <c r="Q40" i="69"/>
  <c r="P40" i="69"/>
  <c r="O40" i="69"/>
  <c r="N40" i="69"/>
  <c r="Y39" i="69"/>
  <c r="Z39" i="69" s="1"/>
  <c r="X39" i="69"/>
  <c r="V39" i="69"/>
  <c r="S39" i="69"/>
  <c r="R39" i="69"/>
  <c r="Q39" i="69"/>
  <c r="P39" i="69"/>
  <c r="O39" i="69"/>
  <c r="N39" i="69"/>
  <c r="Y38" i="69"/>
  <c r="Z38" i="69" s="1"/>
  <c r="X38" i="69"/>
  <c r="V38" i="69"/>
  <c r="S38" i="69"/>
  <c r="R38" i="69"/>
  <c r="Q38" i="69"/>
  <c r="P38" i="69"/>
  <c r="O38" i="69"/>
  <c r="N38" i="69"/>
  <c r="Y37" i="69"/>
  <c r="Z37" i="69" s="1"/>
  <c r="X37" i="69"/>
  <c r="V37" i="69"/>
  <c r="S37" i="69"/>
  <c r="R37" i="69"/>
  <c r="Q37" i="69"/>
  <c r="P37" i="69"/>
  <c r="O37" i="69"/>
  <c r="N37" i="69"/>
  <c r="Y36" i="69"/>
  <c r="Z36" i="69" s="1"/>
  <c r="X36" i="69"/>
  <c r="V36" i="69"/>
  <c r="S36" i="69"/>
  <c r="R36" i="69"/>
  <c r="Q36" i="69"/>
  <c r="P36" i="69"/>
  <c r="O36" i="69"/>
  <c r="N36" i="69"/>
  <c r="Y35" i="69"/>
  <c r="Z35" i="69" s="1"/>
  <c r="X35" i="69"/>
  <c r="V35" i="69"/>
  <c r="S35" i="69"/>
  <c r="R35" i="69"/>
  <c r="Q35" i="69"/>
  <c r="P35" i="69"/>
  <c r="O35" i="69"/>
  <c r="N35" i="69"/>
  <c r="Y34" i="69"/>
  <c r="Z34" i="69" s="1"/>
  <c r="X34" i="69"/>
  <c r="V34" i="69"/>
  <c r="S34" i="69"/>
  <c r="R34" i="69"/>
  <c r="Q34" i="69"/>
  <c r="P34" i="69"/>
  <c r="O34" i="69"/>
  <c r="N34" i="69"/>
  <c r="Y33" i="69"/>
  <c r="Z33" i="69" s="1"/>
  <c r="X33" i="69"/>
  <c r="V33" i="69"/>
  <c r="S33" i="69"/>
  <c r="R33" i="69"/>
  <c r="Q33" i="69"/>
  <c r="P33" i="69"/>
  <c r="O33" i="69"/>
  <c r="N33" i="69"/>
  <c r="Y32" i="69"/>
  <c r="Z32" i="69" s="1"/>
  <c r="X32" i="69"/>
  <c r="V32" i="69"/>
  <c r="S32" i="69"/>
  <c r="R32" i="69"/>
  <c r="Q32" i="69"/>
  <c r="P32" i="69"/>
  <c r="O32" i="69"/>
  <c r="N32" i="69"/>
  <c r="Y31" i="69"/>
  <c r="Z31" i="69" s="1"/>
  <c r="X31" i="69"/>
  <c r="V31" i="69"/>
  <c r="S31" i="69"/>
  <c r="R31" i="69"/>
  <c r="Q31" i="69"/>
  <c r="P31" i="69"/>
  <c r="O31" i="69"/>
  <c r="N31" i="69"/>
  <c r="Y30" i="69"/>
  <c r="Z30" i="69" s="1"/>
  <c r="X30" i="69"/>
  <c r="V30" i="69"/>
  <c r="S30" i="69"/>
  <c r="R30" i="69"/>
  <c r="Q30" i="69"/>
  <c r="P30" i="69"/>
  <c r="O30" i="69"/>
  <c r="N30" i="69"/>
  <c r="Z29" i="69"/>
  <c r="Y29" i="69"/>
  <c r="X29" i="69"/>
  <c r="V29" i="69"/>
  <c r="S29" i="69"/>
  <c r="R29" i="69"/>
  <c r="Q29" i="69"/>
  <c r="P29" i="69"/>
  <c r="O29" i="69"/>
  <c r="N29" i="69"/>
  <c r="Y28" i="69"/>
  <c r="Z28" i="69" s="1"/>
  <c r="X28" i="69"/>
  <c r="V28" i="69"/>
  <c r="S28" i="69"/>
  <c r="R28" i="69"/>
  <c r="Q28" i="69"/>
  <c r="P28" i="69"/>
  <c r="O28" i="69"/>
  <c r="N28" i="69"/>
  <c r="Y27" i="69"/>
  <c r="Z27" i="69" s="1"/>
  <c r="X27" i="69"/>
  <c r="V27" i="69"/>
  <c r="S27" i="69"/>
  <c r="R27" i="69"/>
  <c r="Q27" i="69"/>
  <c r="P27" i="69"/>
  <c r="O27" i="69"/>
  <c r="N27" i="69"/>
  <c r="Y26" i="69"/>
  <c r="Z26" i="69" s="1"/>
  <c r="X26" i="69"/>
  <c r="V26" i="69"/>
  <c r="S26" i="69"/>
  <c r="R26" i="69"/>
  <c r="Q26" i="69"/>
  <c r="P26" i="69"/>
  <c r="O26" i="69"/>
  <c r="N26" i="69"/>
  <c r="Y25" i="69"/>
  <c r="Z25" i="69" s="1"/>
  <c r="X25" i="69"/>
  <c r="V25" i="69"/>
  <c r="S25" i="69"/>
  <c r="R25" i="69"/>
  <c r="Q25" i="69"/>
  <c r="P25" i="69"/>
  <c r="O25" i="69"/>
  <c r="N25" i="69"/>
  <c r="Y24" i="69"/>
  <c r="Z24" i="69" s="1"/>
  <c r="X24" i="69"/>
  <c r="V24" i="69"/>
  <c r="S24" i="69"/>
  <c r="R24" i="69"/>
  <c r="Q24" i="69"/>
  <c r="P24" i="69"/>
  <c r="O24" i="69"/>
  <c r="N24" i="69"/>
  <c r="C24" i="69" s="1"/>
  <c r="B24" i="69" s="1"/>
  <c r="Y23" i="69"/>
  <c r="Z23" i="69" s="1"/>
  <c r="X23" i="69"/>
  <c r="V23" i="69"/>
  <c r="S23" i="69"/>
  <c r="R23" i="69"/>
  <c r="Q23" i="69"/>
  <c r="P23" i="69"/>
  <c r="O23" i="69"/>
  <c r="N23" i="69"/>
  <c r="Y22" i="69"/>
  <c r="Z22" i="69" s="1"/>
  <c r="X22" i="69"/>
  <c r="V22" i="69"/>
  <c r="S22" i="69"/>
  <c r="R22" i="69"/>
  <c r="Q22" i="69"/>
  <c r="P22" i="69"/>
  <c r="O22" i="69"/>
  <c r="N22" i="69"/>
  <c r="Y21" i="69"/>
  <c r="Z21" i="69" s="1"/>
  <c r="X21" i="69"/>
  <c r="V21" i="69"/>
  <c r="S21" i="69"/>
  <c r="R21" i="69"/>
  <c r="Q21" i="69"/>
  <c r="P21" i="69"/>
  <c r="O21" i="69"/>
  <c r="N21" i="69"/>
  <c r="Y20" i="69"/>
  <c r="Z20" i="69" s="1"/>
  <c r="X20" i="69"/>
  <c r="V20" i="69"/>
  <c r="S20" i="69"/>
  <c r="R20" i="69"/>
  <c r="Q20" i="69"/>
  <c r="P20" i="69"/>
  <c r="O20" i="69"/>
  <c r="N20" i="69"/>
  <c r="Y19" i="69"/>
  <c r="Z19" i="69" s="1"/>
  <c r="X19" i="69"/>
  <c r="V19" i="69"/>
  <c r="S19" i="69"/>
  <c r="R19" i="69"/>
  <c r="Q19" i="69"/>
  <c r="P19" i="69"/>
  <c r="O19" i="69"/>
  <c r="N19" i="69"/>
  <c r="Y18" i="69"/>
  <c r="Z18" i="69" s="1"/>
  <c r="V18" i="69"/>
  <c r="S18" i="69"/>
  <c r="R18" i="69"/>
  <c r="Q18" i="69"/>
  <c r="P18" i="69"/>
  <c r="O18" i="69"/>
  <c r="N18" i="69"/>
  <c r="H17" i="69"/>
  <c r="Y16" i="69"/>
  <c r="W16" i="69"/>
  <c r="U16" i="69"/>
  <c r="Y41" i="70"/>
  <c r="Z41" i="70" s="1"/>
  <c r="W41" i="70"/>
  <c r="X41" i="70" s="1"/>
  <c r="U41" i="70"/>
  <c r="V41" i="70" s="1"/>
  <c r="S41" i="70"/>
  <c r="R41" i="70"/>
  <c r="Q41" i="70"/>
  <c r="P41" i="70"/>
  <c r="O41" i="70"/>
  <c r="N41" i="70"/>
  <c r="Y40" i="70"/>
  <c r="Z40" i="70" s="1"/>
  <c r="W40" i="70"/>
  <c r="X40" i="70" s="1"/>
  <c r="U40" i="70"/>
  <c r="V40" i="70" s="1"/>
  <c r="S40" i="70"/>
  <c r="R40" i="70"/>
  <c r="Q40" i="70"/>
  <c r="P40" i="70"/>
  <c r="O40" i="70"/>
  <c r="N40" i="70"/>
  <c r="Y39" i="70"/>
  <c r="Z39" i="70" s="1"/>
  <c r="W39" i="70"/>
  <c r="X39" i="70" s="1"/>
  <c r="U39" i="70"/>
  <c r="V39" i="70" s="1"/>
  <c r="S39" i="70"/>
  <c r="R39" i="70"/>
  <c r="Q39" i="70"/>
  <c r="P39" i="70"/>
  <c r="O39" i="70"/>
  <c r="N39" i="70"/>
  <c r="Y38" i="70"/>
  <c r="Z38" i="70" s="1"/>
  <c r="W38" i="70"/>
  <c r="X38" i="70" s="1"/>
  <c r="U38" i="70"/>
  <c r="V38" i="70" s="1"/>
  <c r="S38" i="70"/>
  <c r="R38" i="70"/>
  <c r="Q38" i="70"/>
  <c r="P38" i="70"/>
  <c r="O38" i="70"/>
  <c r="N38" i="70"/>
  <c r="C38" i="70" s="1"/>
  <c r="B38" i="70" s="1"/>
  <c r="Y37" i="70"/>
  <c r="Z37" i="70" s="1"/>
  <c r="W37" i="70"/>
  <c r="X37" i="70" s="1"/>
  <c r="U37" i="70"/>
  <c r="V37" i="70" s="1"/>
  <c r="S37" i="70"/>
  <c r="R37" i="70"/>
  <c r="Q37" i="70"/>
  <c r="P37" i="70"/>
  <c r="O37" i="70"/>
  <c r="N37" i="70"/>
  <c r="C37" i="70" s="1"/>
  <c r="B37" i="70" s="1"/>
  <c r="Y36" i="70"/>
  <c r="Z36" i="70" s="1"/>
  <c r="W36" i="70"/>
  <c r="X36" i="70" s="1"/>
  <c r="U36" i="70"/>
  <c r="V36" i="70" s="1"/>
  <c r="S36" i="70"/>
  <c r="R36" i="70"/>
  <c r="Q36" i="70"/>
  <c r="P36" i="70"/>
  <c r="O36" i="70"/>
  <c r="N36" i="70"/>
  <c r="Y35" i="70"/>
  <c r="Z35" i="70" s="1"/>
  <c r="W35" i="70"/>
  <c r="X35" i="70" s="1"/>
  <c r="U35" i="70"/>
  <c r="V35" i="70" s="1"/>
  <c r="S35" i="70"/>
  <c r="R35" i="70"/>
  <c r="Q35" i="70"/>
  <c r="P35" i="70"/>
  <c r="O35" i="70"/>
  <c r="N35" i="70"/>
  <c r="Y34" i="70"/>
  <c r="Z34" i="70" s="1"/>
  <c r="W34" i="70"/>
  <c r="X34" i="70" s="1"/>
  <c r="U34" i="70"/>
  <c r="V34" i="70" s="1"/>
  <c r="S34" i="70"/>
  <c r="R34" i="70"/>
  <c r="Q34" i="70"/>
  <c r="P34" i="70"/>
  <c r="O34" i="70"/>
  <c r="N34" i="70"/>
  <c r="C34" i="70" s="1"/>
  <c r="B34" i="70" s="1"/>
  <c r="Y33" i="70"/>
  <c r="Z33" i="70" s="1"/>
  <c r="W33" i="70"/>
  <c r="X33" i="70" s="1"/>
  <c r="U33" i="70"/>
  <c r="V33" i="70" s="1"/>
  <c r="S33" i="70"/>
  <c r="R33" i="70"/>
  <c r="Q33" i="70"/>
  <c r="P33" i="70"/>
  <c r="O33" i="70"/>
  <c r="N33" i="70"/>
  <c r="Z32" i="70"/>
  <c r="Y32" i="70"/>
  <c r="W32" i="70"/>
  <c r="X32" i="70" s="1"/>
  <c r="U32" i="70"/>
  <c r="V32" i="70" s="1"/>
  <c r="S32" i="70"/>
  <c r="R32" i="70"/>
  <c r="Q32" i="70"/>
  <c r="P32" i="70"/>
  <c r="O32" i="70"/>
  <c r="N32" i="70"/>
  <c r="Y31" i="70"/>
  <c r="Z31" i="70" s="1"/>
  <c r="W31" i="70"/>
  <c r="X31" i="70" s="1"/>
  <c r="U31" i="70"/>
  <c r="V31" i="70" s="1"/>
  <c r="S31" i="70"/>
  <c r="R31" i="70"/>
  <c r="Q31" i="70"/>
  <c r="P31" i="70"/>
  <c r="C31" i="70" s="1"/>
  <c r="B31" i="70" s="1"/>
  <c r="O31" i="70"/>
  <c r="N31" i="70"/>
  <c r="Z30" i="70"/>
  <c r="Y30" i="70"/>
  <c r="W30" i="70"/>
  <c r="X30" i="70" s="1"/>
  <c r="U30" i="70"/>
  <c r="V30" i="70" s="1"/>
  <c r="S30" i="70"/>
  <c r="R30" i="70"/>
  <c r="Q30" i="70"/>
  <c r="P30" i="70"/>
  <c r="O30" i="70"/>
  <c r="N30" i="70"/>
  <c r="Y29" i="70"/>
  <c r="Z29" i="70" s="1"/>
  <c r="W29" i="70"/>
  <c r="X29" i="70" s="1"/>
  <c r="U29" i="70"/>
  <c r="V29" i="70" s="1"/>
  <c r="S29" i="70"/>
  <c r="R29" i="70"/>
  <c r="Q29" i="70"/>
  <c r="P29" i="70"/>
  <c r="O29" i="70"/>
  <c r="N29" i="70"/>
  <c r="Y28" i="70"/>
  <c r="Z28" i="70" s="1"/>
  <c r="W28" i="70"/>
  <c r="X28" i="70" s="1"/>
  <c r="U28" i="70"/>
  <c r="V28" i="70" s="1"/>
  <c r="S28" i="70"/>
  <c r="R28" i="70"/>
  <c r="Q28" i="70"/>
  <c r="P28" i="70"/>
  <c r="O28" i="70"/>
  <c r="N28" i="70"/>
  <c r="Y27" i="70"/>
  <c r="Z27" i="70" s="1"/>
  <c r="W27" i="70"/>
  <c r="X27" i="70" s="1"/>
  <c r="U27" i="70"/>
  <c r="V27" i="70" s="1"/>
  <c r="S27" i="70"/>
  <c r="R27" i="70"/>
  <c r="Q27" i="70"/>
  <c r="P27" i="70"/>
  <c r="O27" i="70"/>
  <c r="N27" i="70"/>
  <c r="Y26" i="70"/>
  <c r="Z26" i="70" s="1"/>
  <c r="W26" i="70"/>
  <c r="X26" i="70" s="1"/>
  <c r="U26" i="70"/>
  <c r="V26" i="70" s="1"/>
  <c r="S26" i="70"/>
  <c r="R26" i="70"/>
  <c r="Q26" i="70"/>
  <c r="P26" i="70"/>
  <c r="O26" i="70"/>
  <c r="N26" i="70"/>
  <c r="Y25" i="70"/>
  <c r="Z25" i="70" s="1"/>
  <c r="W25" i="70"/>
  <c r="X25" i="70" s="1"/>
  <c r="U25" i="70"/>
  <c r="V25" i="70" s="1"/>
  <c r="S25" i="70"/>
  <c r="R25" i="70"/>
  <c r="Q25" i="70"/>
  <c r="P25" i="70"/>
  <c r="O25" i="70"/>
  <c r="N25" i="70"/>
  <c r="Y24" i="70"/>
  <c r="Z24" i="70" s="1"/>
  <c r="W24" i="70"/>
  <c r="X24" i="70" s="1"/>
  <c r="U24" i="70"/>
  <c r="V24" i="70" s="1"/>
  <c r="S24" i="70"/>
  <c r="R24" i="70"/>
  <c r="Q24" i="70"/>
  <c r="P24" i="70"/>
  <c r="O24" i="70"/>
  <c r="N24" i="70"/>
  <c r="Y23" i="70"/>
  <c r="Z23" i="70" s="1"/>
  <c r="W23" i="70"/>
  <c r="X23" i="70" s="1"/>
  <c r="U23" i="70"/>
  <c r="V23" i="70" s="1"/>
  <c r="S23" i="70"/>
  <c r="R23" i="70"/>
  <c r="Q23" i="70"/>
  <c r="P23" i="70"/>
  <c r="O23" i="70"/>
  <c r="N23" i="70"/>
  <c r="Y22" i="70"/>
  <c r="Z22" i="70" s="1"/>
  <c r="W22" i="70"/>
  <c r="X22" i="70" s="1"/>
  <c r="U22" i="70"/>
  <c r="V22" i="70" s="1"/>
  <c r="S22" i="70"/>
  <c r="R22" i="70"/>
  <c r="Q22" i="70"/>
  <c r="P22" i="70"/>
  <c r="O22" i="70"/>
  <c r="N22" i="70"/>
  <c r="Y21" i="70"/>
  <c r="Z21" i="70" s="1"/>
  <c r="W21" i="70"/>
  <c r="X21" i="70" s="1"/>
  <c r="U21" i="70"/>
  <c r="V21" i="70" s="1"/>
  <c r="S21" i="70"/>
  <c r="R21" i="70"/>
  <c r="Q21" i="70"/>
  <c r="P21" i="70"/>
  <c r="O21" i="70"/>
  <c r="N21" i="70"/>
  <c r="Z20" i="70"/>
  <c r="Y20" i="70"/>
  <c r="W20" i="70"/>
  <c r="X20" i="70" s="1"/>
  <c r="U20" i="70"/>
  <c r="V20" i="70" s="1"/>
  <c r="S20" i="70"/>
  <c r="R20" i="70"/>
  <c r="Q20" i="70"/>
  <c r="P20" i="70"/>
  <c r="O20" i="70"/>
  <c r="N20" i="70"/>
  <c r="Y19" i="70"/>
  <c r="Z19" i="70" s="1"/>
  <c r="W19" i="70"/>
  <c r="X19" i="70" s="1"/>
  <c r="U19" i="70"/>
  <c r="V19" i="70" s="1"/>
  <c r="S19" i="70"/>
  <c r="R19" i="70"/>
  <c r="Q19" i="70"/>
  <c r="P19" i="70"/>
  <c r="O19" i="70"/>
  <c r="N19" i="70"/>
  <c r="Y18" i="70"/>
  <c r="Z18" i="70" s="1"/>
  <c r="W18" i="70"/>
  <c r="X18" i="70" s="1"/>
  <c r="U18" i="70"/>
  <c r="V18" i="70" s="1"/>
  <c r="S18" i="70"/>
  <c r="R18" i="70"/>
  <c r="Q18" i="70"/>
  <c r="P18" i="70"/>
  <c r="O18" i="70"/>
  <c r="N18" i="70"/>
  <c r="Y17" i="70"/>
  <c r="W17" i="70"/>
  <c r="V17" i="70"/>
  <c r="S17" i="70"/>
  <c r="R17" i="70"/>
  <c r="Q17" i="70"/>
  <c r="P17" i="70"/>
  <c r="O17" i="70"/>
  <c r="N17" i="70"/>
  <c r="Y15" i="70"/>
  <c r="W15" i="70"/>
  <c r="U15" i="70"/>
  <c r="Y41" i="71"/>
  <c r="Z41" i="71" s="1"/>
  <c r="W41" i="71"/>
  <c r="X41" i="71" s="1"/>
  <c r="U41" i="71"/>
  <c r="V41" i="71" s="1"/>
  <c r="S41" i="71"/>
  <c r="R41" i="71"/>
  <c r="Q41" i="71"/>
  <c r="P41" i="71"/>
  <c r="O41" i="71"/>
  <c r="N41" i="71"/>
  <c r="C41" i="71" s="1"/>
  <c r="B41" i="71" s="1"/>
  <c r="Y40" i="71"/>
  <c r="Z40" i="71" s="1"/>
  <c r="W40" i="71"/>
  <c r="X40" i="71" s="1"/>
  <c r="U40" i="71"/>
  <c r="V40" i="71" s="1"/>
  <c r="S40" i="71"/>
  <c r="R40" i="71"/>
  <c r="Q40" i="71"/>
  <c r="P40" i="71"/>
  <c r="O40" i="71"/>
  <c r="N40" i="71"/>
  <c r="Y39" i="71"/>
  <c r="Z39" i="71" s="1"/>
  <c r="W39" i="71"/>
  <c r="X39" i="71" s="1"/>
  <c r="U39" i="71"/>
  <c r="V39" i="71" s="1"/>
  <c r="S39" i="71"/>
  <c r="R39" i="71"/>
  <c r="Q39" i="71"/>
  <c r="P39" i="71"/>
  <c r="O39" i="71"/>
  <c r="N39" i="71"/>
  <c r="C39" i="71" s="1"/>
  <c r="B39" i="71" s="1"/>
  <c r="Y38" i="71"/>
  <c r="Z38" i="71" s="1"/>
  <c r="W38" i="71"/>
  <c r="X38" i="71" s="1"/>
  <c r="U38" i="71"/>
  <c r="V38" i="71" s="1"/>
  <c r="S38" i="71"/>
  <c r="R38" i="71"/>
  <c r="Q38" i="71"/>
  <c r="P38" i="71"/>
  <c r="O38" i="71"/>
  <c r="N38" i="71"/>
  <c r="C38" i="71" s="1"/>
  <c r="B38" i="71" s="1"/>
  <c r="Y37" i="71"/>
  <c r="Z37" i="71" s="1"/>
  <c r="W37" i="71"/>
  <c r="X37" i="71" s="1"/>
  <c r="U37" i="71"/>
  <c r="V37" i="71" s="1"/>
  <c r="S37" i="71"/>
  <c r="R37" i="71"/>
  <c r="Q37" i="71"/>
  <c r="P37" i="71"/>
  <c r="O37" i="71"/>
  <c r="N37" i="71"/>
  <c r="Y36" i="71"/>
  <c r="Z36" i="71" s="1"/>
  <c r="W36" i="71"/>
  <c r="X36" i="71" s="1"/>
  <c r="V36" i="71"/>
  <c r="U36" i="71"/>
  <c r="S36" i="71"/>
  <c r="R36" i="71"/>
  <c r="Q36" i="71"/>
  <c r="P36" i="71"/>
  <c r="O36" i="71"/>
  <c r="N36" i="71"/>
  <c r="Y35" i="71"/>
  <c r="Z35" i="71" s="1"/>
  <c r="W35" i="71"/>
  <c r="X35" i="71" s="1"/>
  <c r="U35" i="71"/>
  <c r="V35" i="71" s="1"/>
  <c r="S35" i="71"/>
  <c r="R35" i="71"/>
  <c r="Q35" i="71"/>
  <c r="P35" i="71"/>
  <c r="O35" i="71"/>
  <c r="N35" i="71"/>
  <c r="Y34" i="71"/>
  <c r="Z34" i="71" s="1"/>
  <c r="W34" i="71"/>
  <c r="X34" i="71" s="1"/>
  <c r="U34" i="71"/>
  <c r="V34" i="71" s="1"/>
  <c r="S34" i="71"/>
  <c r="R34" i="71"/>
  <c r="Q34" i="71"/>
  <c r="P34" i="71"/>
  <c r="O34" i="71"/>
  <c r="N34" i="71"/>
  <c r="Y33" i="71"/>
  <c r="Z33" i="71" s="1"/>
  <c r="W33" i="71"/>
  <c r="X33" i="71" s="1"/>
  <c r="V33" i="71"/>
  <c r="U33" i="71"/>
  <c r="S33" i="71"/>
  <c r="R33" i="71"/>
  <c r="Q33" i="71"/>
  <c r="P33" i="71"/>
  <c r="O33" i="71"/>
  <c r="N33" i="71"/>
  <c r="C33" i="71" s="1"/>
  <c r="B33" i="71" s="1"/>
  <c r="Y32" i="71"/>
  <c r="Z32" i="71" s="1"/>
  <c r="W32" i="71"/>
  <c r="X32" i="71" s="1"/>
  <c r="U32" i="71"/>
  <c r="V32" i="71" s="1"/>
  <c r="S32" i="71"/>
  <c r="R32" i="71"/>
  <c r="Q32" i="71"/>
  <c r="P32" i="71"/>
  <c r="O32" i="71"/>
  <c r="N32" i="71"/>
  <c r="Y31" i="71"/>
  <c r="Z31" i="71" s="1"/>
  <c r="X31" i="71"/>
  <c r="W31" i="71"/>
  <c r="U31" i="71"/>
  <c r="V31" i="71" s="1"/>
  <c r="S31" i="71"/>
  <c r="R31" i="71"/>
  <c r="Q31" i="71"/>
  <c r="P31" i="71"/>
  <c r="O31" i="71"/>
  <c r="N31" i="71"/>
  <c r="C31" i="71" s="1"/>
  <c r="B31" i="71" s="1"/>
  <c r="Z30" i="71"/>
  <c r="Y30" i="71"/>
  <c r="W30" i="71"/>
  <c r="X30" i="71" s="1"/>
  <c r="V30" i="71"/>
  <c r="U30" i="71"/>
  <c r="S30" i="71"/>
  <c r="R30" i="71"/>
  <c r="Q30" i="71"/>
  <c r="P30" i="71"/>
  <c r="O30" i="71"/>
  <c r="N30" i="71"/>
  <c r="C30" i="71" s="1"/>
  <c r="B30" i="71" s="1"/>
  <c r="Y29" i="71"/>
  <c r="Z29" i="71" s="1"/>
  <c r="W29" i="71"/>
  <c r="X29" i="71" s="1"/>
  <c r="U29" i="71"/>
  <c r="V29" i="71" s="1"/>
  <c r="S29" i="71"/>
  <c r="R29" i="71"/>
  <c r="Q29" i="71"/>
  <c r="P29" i="71"/>
  <c r="O29" i="71"/>
  <c r="N29" i="71"/>
  <c r="Y28" i="71"/>
  <c r="Z28" i="71" s="1"/>
  <c r="W28" i="71"/>
  <c r="X28" i="71" s="1"/>
  <c r="U28" i="71"/>
  <c r="V28" i="71" s="1"/>
  <c r="S28" i="71"/>
  <c r="R28" i="71"/>
  <c r="Q28" i="71"/>
  <c r="P28" i="71"/>
  <c r="O28" i="71"/>
  <c r="N28" i="71"/>
  <c r="Y27" i="71"/>
  <c r="Z27" i="71" s="1"/>
  <c r="W27" i="71"/>
  <c r="X27" i="71" s="1"/>
  <c r="U27" i="71"/>
  <c r="V27" i="71" s="1"/>
  <c r="S27" i="71"/>
  <c r="R27" i="71"/>
  <c r="Q27" i="71"/>
  <c r="P27" i="71"/>
  <c r="O27" i="71"/>
  <c r="C27" i="71" s="1"/>
  <c r="B27" i="71" s="1"/>
  <c r="N27" i="71"/>
  <c r="Y26" i="71"/>
  <c r="Z26" i="71" s="1"/>
  <c r="X26" i="71"/>
  <c r="W26" i="71"/>
  <c r="U26" i="71"/>
  <c r="V26" i="71" s="1"/>
  <c r="S26" i="71"/>
  <c r="R26" i="71"/>
  <c r="Q26" i="71"/>
  <c r="P26" i="71"/>
  <c r="O26" i="71"/>
  <c r="N26" i="71"/>
  <c r="Y25" i="71"/>
  <c r="Z25" i="71" s="1"/>
  <c r="W25" i="71"/>
  <c r="X25" i="71" s="1"/>
  <c r="U25" i="71"/>
  <c r="V25" i="71" s="1"/>
  <c r="S25" i="71"/>
  <c r="R25" i="71"/>
  <c r="Q25" i="71"/>
  <c r="P25" i="71"/>
  <c r="O25" i="71"/>
  <c r="N25" i="71"/>
  <c r="Y24" i="71"/>
  <c r="Z24" i="71" s="1"/>
  <c r="W24" i="71"/>
  <c r="X24" i="71" s="1"/>
  <c r="V24" i="71"/>
  <c r="U24" i="71"/>
  <c r="S24" i="71"/>
  <c r="R24" i="71"/>
  <c r="Q24" i="71"/>
  <c r="P24" i="71"/>
  <c r="O24" i="71"/>
  <c r="N24" i="71"/>
  <c r="Y23" i="71"/>
  <c r="Z23" i="71" s="1"/>
  <c r="W23" i="71"/>
  <c r="X23" i="71" s="1"/>
  <c r="U23" i="71"/>
  <c r="V23" i="71" s="1"/>
  <c r="S23" i="71"/>
  <c r="R23" i="71"/>
  <c r="Q23" i="71"/>
  <c r="P23" i="71"/>
  <c r="O23" i="71"/>
  <c r="N23" i="71"/>
  <c r="Y22" i="71"/>
  <c r="Z22" i="71" s="1"/>
  <c r="W22" i="71"/>
  <c r="X22" i="71" s="1"/>
  <c r="U22" i="71"/>
  <c r="V22" i="71" s="1"/>
  <c r="S22" i="71"/>
  <c r="R22" i="71"/>
  <c r="Q22" i="71"/>
  <c r="P22" i="71"/>
  <c r="O22" i="71"/>
  <c r="N22" i="71"/>
  <c r="Y21" i="71"/>
  <c r="Z21" i="71" s="1"/>
  <c r="W21" i="71"/>
  <c r="X21" i="71" s="1"/>
  <c r="U21" i="71"/>
  <c r="V21" i="71" s="1"/>
  <c r="S21" i="71"/>
  <c r="R21" i="71"/>
  <c r="Q21" i="71"/>
  <c r="P21" i="71"/>
  <c r="O21" i="71"/>
  <c r="N21" i="71"/>
  <c r="Y20" i="71"/>
  <c r="Z20" i="71" s="1"/>
  <c r="X20" i="71"/>
  <c r="W20" i="71"/>
  <c r="U20" i="71"/>
  <c r="V20" i="71" s="1"/>
  <c r="S20" i="71"/>
  <c r="R20" i="71"/>
  <c r="Q20" i="71"/>
  <c r="P20" i="71"/>
  <c r="O20" i="71"/>
  <c r="N20" i="71"/>
  <c r="Y19" i="71"/>
  <c r="W19" i="71"/>
  <c r="X19" i="71" s="1"/>
  <c r="U19" i="71"/>
  <c r="S19" i="71"/>
  <c r="R19" i="71"/>
  <c r="Q19" i="71"/>
  <c r="P19" i="71"/>
  <c r="O19" i="71"/>
  <c r="N19" i="71"/>
  <c r="C19" i="71" s="1"/>
  <c r="B19" i="71" s="1"/>
  <c r="Z18" i="71"/>
  <c r="Y18" i="71"/>
  <c r="W18" i="71"/>
  <c r="X18" i="71" s="1"/>
  <c r="U18" i="71"/>
  <c r="V18" i="71" s="1"/>
  <c r="S18" i="71"/>
  <c r="R18" i="71"/>
  <c r="Q18" i="71"/>
  <c r="P18" i="71"/>
  <c r="O18" i="71"/>
  <c r="N18" i="71"/>
  <c r="Y17" i="71"/>
  <c r="W17" i="71"/>
  <c r="U17" i="71"/>
  <c r="S17" i="71"/>
  <c r="R17" i="71"/>
  <c r="Q17" i="71"/>
  <c r="P17" i="71"/>
  <c r="O17" i="71"/>
  <c r="N17" i="71"/>
  <c r="C17" i="71" s="1"/>
  <c r="B17" i="71" s="1"/>
  <c r="Y15" i="71"/>
  <c r="W15" i="71"/>
  <c r="U15" i="71"/>
  <c r="Y41" i="72"/>
  <c r="Z41" i="72" s="1"/>
  <c r="W41" i="72"/>
  <c r="X41" i="72" s="1"/>
  <c r="U41" i="72"/>
  <c r="V41" i="72" s="1"/>
  <c r="S41" i="72"/>
  <c r="R41" i="72"/>
  <c r="Q41" i="72"/>
  <c r="P41" i="72"/>
  <c r="O41" i="72"/>
  <c r="N41" i="72"/>
  <c r="Y40" i="72"/>
  <c r="Z40" i="72" s="1"/>
  <c r="W40" i="72"/>
  <c r="X40" i="72" s="1"/>
  <c r="U40" i="72"/>
  <c r="V40" i="72" s="1"/>
  <c r="S40" i="72"/>
  <c r="R40" i="72"/>
  <c r="Q40" i="72"/>
  <c r="P40" i="72"/>
  <c r="O40" i="72"/>
  <c r="N40" i="72"/>
  <c r="Y39" i="72"/>
  <c r="Z39" i="72" s="1"/>
  <c r="W39" i="72"/>
  <c r="X39" i="72" s="1"/>
  <c r="U39" i="72"/>
  <c r="V39" i="72" s="1"/>
  <c r="S39" i="72"/>
  <c r="R39" i="72"/>
  <c r="Q39" i="72"/>
  <c r="P39" i="72"/>
  <c r="O39" i="72"/>
  <c r="N39" i="72"/>
  <c r="C39" i="72" s="1"/>
  <c r="B39" i="72" s="1"/>
  <c r="Y38" i="72"/>
  <c r="Z38" i="72" s="1"/>
  <c r="X38" i="72"/>
  <c r="W38" i="72"/>
  <c r="U38" i="72"/>
  <c r="V38" i="72" s="1"/>
  <c r="S38" i="72"/>
  <c r="R38" i="72"/>
  <c r="Q38" i="72"/>
  <c r="P38" i="72"/>
  <c r="O38" i="72"/>
  <c r="N38" i="72"/>
  <c r="Y37" i="72"/>
  <c r="Z37" i="72" s="1"/>
  <c r="W37" i="72"/>
  <c r="X37" i="72" s="1"/>
  <c r="U37" i="72"/>
  <c r="V37" i="72" s="1"/>
  <c r="S37" i="72"/>
  <c r="R37" i="72"/>
  <c r="Q37" i="72"/>
  <c r="P37" i="72"/>
  <c r="O37" i="72"/>
  <c r="N37" i="72"/>
  <c r="Y36" i="72"/>
  <c r="Z36" i="72" s="1"/>
  <c r="W36" i="72"/>
  <c r="X36" i="72" s="1"/>
  <c r="U36" i="72"/>
  <c r="V36" i="72" s="1"/>
  <c r="S36" i="72"/>
  <c r="R36" i="72"/>
  <c r="Q36" i="72"/>
  <c r="P36" i="72"/>
  <c r="O36" i="72"/>
  <c r="N36" i="72"/>
  <c r="Y35" i="72"/>
  <c r="Z35" i="72" s="1"/>
  <c r="W35" i="72"/>
  <c r="X35" i="72" s="1"/>
  <c r="U35" i="72"/>
  <c r="V35" i="72" s="1"/>
  <c r="S35" i="72"/>
  <c r="R35" i="72"/>
  <c r="Q35" i="72"/>
  <c r="C35" i="72" s="1"/>
  <c r="B35" i="72" s="1"/>
  <c r="P35" i="72"/>
  <c r="O35" i="72"/>
  <c r="N35" i="72"/>
  <c r="Y34" i="72"/>
  <c r="Z34" i="72" s="1"/>
  <c r="W34" i="72"/>
  <c r="X34" i="72" s="1"/>
  <c r="V34" i="72"/>
  <c r="U34" i="72"/>
  <c r="S34" i="72"/>
  <c r="R34" i="72"/>
  <c r="Q34" i="72"/>
  <c r="P34" i="72"/>
  <c r="O34" i="72"/>
  <c r="N34" i="72"/>
  <c r="Y33" i="72"/>
  <c r="Z33" i="72" s="1"/>
  <c r="W33" i="72"/>
  <c r="X33" i="72" s="1"/>
  <c r="U33" i="72"/>
  <c r="V33" i="72" s="1"/>
  <c r="S33" i="72"/>
  <c r="R33" i="72"/>
  <c r="Q33" i="72"/>
  <c r="P33" i="72"/>
  <c r="O33" i="72"/>
  <c r="N33" i="72"/>
  <c r="Y32" i="72"/>
  <c r="Z32" i="72" s="1"/>
  <c r="W32" i="72"/>
  <c r="X32" i="72" s="1"/>
  <c r="U32" i="72"/>
  <c r="V32" i="72" s="1"/>
  <c r="S32" i="72"/>
  <c r="R32" i="72"/>
  <c r="Q32" i="72"/>
  <c r="P32" i="72"/>
  <c r="O32" i="72"/>
  <c r="N32" i="72"/>
  <c r="Y31" i="72"/>
  <c r="Z31" i="72" s="1"/>
  <c r="W31" i="72"/>
  <c r="X31" i="72" s="1"/>
  <c r="U31" i="72"/>
  <c r="V31" i="72" s="1"/>
  <c r="S31" i="72"/>
  <c r="R31" i="72"/>
  <c r="Q31" i="72"/>
  <c r="P31" i="72"/>
  <c r="O31" i="72"/>
  <c r="N31" i="72"/>
  <c r="Y30" i="72"/>
  <c r="Z30" i="72" s="1"/>
  <c r="W30" i="72"/>
  <c r="X30" i="72" s="1"/>
  <c r="U30" i="72"/>
  <c r="V30" i="72" s="1"/>
  <c r="S30" i="72"/>
  <c r="R30" i="72"/>
  <c r="Q30" i="72"/>
  <c r="P30" i="72"/>
  <c r="O30" i="72"/>
  <c r="N30" i="72"/>
  <c r="Y29" i="72"/>
  <c r="Z29" i="72" s="1"/>
  <c r="W29" i="72"/>
  <c r="X29" i="72" s="1"/>
  <c r="U29" i="72"/>
  <c r="V29" i="72" s="1"/>
  <c r="S29" i="72"/>
  <c r="R29" i="72"/>
  <c r="Q29" i="72"/>
  <c r="P29" i="72"/>
  <c r="O29" i="72"/>
  <c r="N29" i="72"/>
  <c r="C29" i="72" s="1"/>
  <c r="B29" i="72" s="1"/>
  <c r="Y28" i="72"/>
  <c r="Z28" i="72" s="1"/>
  <c r="X28" i="72"/>
  <c r="W28" i="72"/>
  <c r="U28" i="72"/>
  <c r="V28" i="72" s="1"/>
  <c r="S28" i="72"/>
  <c r="R28" i="72"/>
  <c r="Q28" i="72"/>
  <c r="P28" i="72"/>
  <c r="O28" i="72"/>
  <c r="N28" i="72"/>
  <c r="Y27" i="72"/>
  <c r="Z27" i="72" s="1"/>
  <c r="W27" i="72"/>
  <c r="X27" i="72" s="1"/>
  <c r="U27" i="72"/>
  <c r="V27" i="72" s="1"/>
  <c r="S27" i="72"/>
  <c r="R27" i="72"/>
  <c r="Q27" i="72"/>
  <c r="P27" i="72"/>
  <c r="O27" i="72"/>
  <c r="N27" i="72"/>
  <c r="Y26" i="72"/>
  <c r="Z26" i="72" s="1"/>
  <c r="W26" i="72"/>
  <c r="X26" i="72" s="1"/>
  <c r="U26" i="72"/>
  <c r="V26" i="72" s="1"/>
  <c r="S26" i="72"/>
  <c r="R26" i="72"/>
  <c r="Q26" i="72"/>
  <c r="P26" i="72"/>
  <c r="O26" i="72"/>
  <c r="N26" i="72"/>
  <c r="Y25" i="72"/>
  <c r="Z25" i="72" s="1"/>
  <c r="W25" i="72"/>
  <c r="X25" i="72" s="1"/>
  <c r="U25" i="72"/>
  <c r="V25" i="72" s="1"/>
  <c r="S25" i="72"/>
  <c r="R25" i="72"/>
  <c r="Q25" i="72"/>
  <c r="P25" i="72"/>
  <c r="O25" i="72"/>
  <c r="N25" i="72"/>
  <c r="Y24" i="72"/>
  <c r="Z24" i="72" s="1"/>
  <c r="W24" i="72"/>
  <c r="X24" i="72" s="1"/>
  <c r="U24" i="72"/>
  <c r="V24" i="72" s="1"/>
  <c r="S24" i="72"/>
  <c r="R24" i="72"/>
  <c r="Q24" i="72"/>
  <c r="P24" i="72"/>
  <c r="O24" i="72"/>
  <c r="N24" i="72"/>
  <c r="Y23" i="72"/>
  <c r="Z23" i="72" s="1"/>
  <c r="W23" i="72"/>
  <c r="X23" i="72" s="1"/>
  <c r="U23" i="72"/>
  <c r="V23" i="72" s="1"/>
  <c r="S23" i="72"/>
  <c r="R23" i="72"/>
  <c r="Q23" i="72"/>
  <c r="P23" i="72"/>
  <c r="O23" i="72"/>
  <c r="N23" i="72"/>
  <c r="C23" i="72" s="1"/>
  <c r="B23" i="72" s="1"/>
  <c r="Y22" i="72"/>
  <c r="Z22" i="72" s="1"/>
  <c r="W22" i="72"/>
  <c r="X22" i="72" s="1"/>
  <c r="U22" i="72"/>
  <c r="V22" i="72" s="1"/>
  <c r="S22" i="72"/>
  <c r="R22" i="72"/>
  <c r="Q22" i="72"/>
  <c r="P22" i="72"/>
  <c r="O22" i="72"/>
  <c r="N22" i="72"/>
  <c r="Y21" i="72"/>
  <c r="Z21" i="72" s="1"/>
  <c r="W21" i="72"/>
  <c r="X21" i="72" s="1"/>
  <c r="U21" i="72"/>
  <c r="V21" i="72" s="1"/>
  <c r="S21" i="72"/>
  <c r="R21" i="72"/>
  <c r="Q21" i="72"/>
  <c r="P21" i="72"/>
  <c r="O21" i="72"/>
  <c r="N21" i="72"/>
  <c r="Y20" i="72"/>
  <c r="Z20" i="72" s="1"/>
  <c r="W20" i="72"/>
  <c r="X20" i="72" s="1"/>
  <c r="U20" i="72"/>
  <c r="V20" i="72" s="1"/>
  <c r="S20" i="72"/>
  <c r="R20" i="72"/>
  <c r="Q20" i="72"/>
  <c r="P20" i="72"/>
  <c r="O20" i="72"/>
  <c r="N20" i="72"/>
  <c r="Y19" i="72"/>
  <c r="Z19" i="72" s="1"/>
  <c r="W19" i="72"/>
  <c r="X19" i="72" s="1"/>
  <c r="U19" i="72"/>
  <c r="V19" i="72" s="1"/>
  <c r="S19" i="72"/>
  <c r="R19" i="72"/>
  <c r="Q19" i="72"/>
  <c r="P19" i="72"/>
  <c r="O19" i="72"/>
  <c r="N19" i="72"/>
  <c r="Y18" i="72"/>
  <c r="Z18" i="72" s="1"/>
  <c r="W18" i="72"/>
  <c r="X18" i="72" s="1"/>
  <c r="U18" i="72"/>
  <c r="V18" i="72" s="1"/>
  <c r="S18" i="72"/>
  <c r="R18" i="72"/>
  <c r="Q18" i="72"/>
  <c r="P18" i="72"/>
  <c r="O18" i="72"/>
  <c r="N18" i="72"/>
  <c r="Y17" i="72"/>
  <c r="W17" i="72"/>
  <c r="U17" i="72"/>
  <c r="S17" i="72"/>
  <c r="R17" i="72"/>
  <c r="Q17" i="72"/>
  <c r="P17" i="72"/>
  <c r="O17" i="72"/>
  <c r="N17" i="72"/>
  <c r="C17" i="72" s="1"/>
  <c r="B17" i="72" s="1"/>
  <c r="Y15" i="72"/>
  <c r="W15" i="72"/>
  <c r="U15" i="72"/>
  <c r="Y41" i="73"/>
  <c r="Z41" i="73" s="1"/>
  <c r="W41" i="73"/>
  <c r="X41" i="73" s="1"/>
  <c r="U41" i="73"/>
  <c r="V41" i="73" s="1"/>
  <c r="S41" i="73"/>
  <c r="R41" i="73"/>
  <c r="Q41" i="73"/>
  <c r="P41" i="73"/>
  <c r="O41" i="73"/>
  <c r="N41" i="73"/>
  <c r="Y40" i="73"/>
  <c r="Z40" i="73" s="1"/>
  <c r="W40" i="73"/>
  <c r="X40" i="73" s="1"/>
  <c r="U40" i="73"/>
  <c r="V40" i="73" s="1"/>
  <c r="S40" i="73"/>
  <c r="R40" i="73"/>
  <c r="Q40" i="73"/>
  <c r="P40" i="73"/>
  <c r="O40" i="73"/>
  <c r="N40" i="73"/>
  <c r="Y39" i="73"/>
  <c r="Z39" i="73" s="1"/>
  <c r="W39" i="73"/>
  <c r="X39" i="73" s="1"/>
  <c r="U39" i="73"/>
  <c r="V39" i="73" s="1"/>
  <c r="S39" i="73"/>
  <c r="R39" i="73"/>
  <c r="Q39" i="73"/>
  <c r="P39" i="73"/>
  <c r="O39" i="73"/>
  <c r="N39" i="73"/>
  <c r="Y38" i="73"/>
  <c r="Z38" i="73" s="1"/>
  <c r="W38" i="73"/>
  <c r="X38" i="73" s="1"/>
  <c r="U38" i="73"/>
  <c r="V38" i="73" s="1"/>
  <c r="S38" i="73"/>
  <c r="R38" i="73"/>
  <c r="Q38" i="73"/>
  <c r="P38" i="73"/>
  <c r="O38" i="73"/>
  <c r="N38" i="73"/>
  <c r="Y37" i="73"/>
  <c r="Z37" i="73" s="1"/>
  <c r="W37" i="73"/>
  <c r="X37" i="73" s="1"/>
  <c r="U37" i="73"/>
  <c r="V37" i="73" s="1"/>
  <c r="S37" i="73"/>
  <c r="R37" i="73"/>
  <c r="Q37" i="73"/>
  <c r="P37" i="73"/>
  <c r="O37" i="73"/>
  <c r="N37" i="73"/>
  <c r="Y36" i="73"/>
  <c r="Z36" i="73" s="1"/>
  <c r="W36" i="73"/>
  <c r="X36" i="73" s="1"/>
  <c r="U36" i="73"/>
  <c r="V36" i="73" s="1"/>
  <c r="S36" i="73"/>
  <c r="R36" i="73"/>
  <c r="Q36" i="73"/>
  <c r="P36" i="73"/>
  <c r="O36" i="73"/>
  <c r="N36" i="73"/>
  <c r="Y35" i="73"/>
  <c r="Z35" i="73" s="1"/>
  <c r="W35" i="73"/>
  <c r="X35" i="73" s="1"/>
  <c r="U35" i="73"/>
  <c r="V35" i="73" s="1"/>
  <c r="S35" i="73"/>
  <c r="R35" i="73"/>
  <c r="Q35" i="73"/>
  <c r="P35" i="73"/>
  <c r="O35" i="73"/>
  <c r="N35" i="73"/>
  <c r="Y34" i="73"/>
  <c r="Z34" i="73" s="1"/>
  <c r="W34" i="73"/>
  <c r="X34" i="73" s="1"/>
  <c r="U34" i="73"/>
  <c r="V34" i="73" s="1"/>
  <c r="S34" i="73"/>
  <c r="R34" i="73"/>
  <c r="Q34" i="73"/>
  <c r="P34" i="73"/>
  <c r="O34" i="73"/>
  <c r="N34" i="73"/>
  <c r="Y33" i="73"/>
  <c r="Z33" i="73" s="1"/>
  <c r="W33" i="73"/>
  <c r="X33" i="73" s="1"/>
  <c r="U33" i="73"/>
  <c r="V33" i="73" s="1"/>
  <c r="S33" i="73"/>
  <c r="R33" i="73"/>
  <c r="Q33" i="73"/>
  <c r="P33" i="73"/>
  <c r="O33" i="73"/>
  <c r="N33" i="73"/>
  <c r="C33" i="73" s="1"/>
  <c r="B33" i="73" s="1"/>
  <c r="Y32" i="73"/>
  <c r="Z32" i="73" s="1"/>
  <c r="W32" i="73"/>
  <c r="X32" i="73" s="1"/>
  <c r="U32" i="73"/>
  <c r="V32" i="73" s="1"/>
  <c r="S32" i="73"/>
  <c r="R32" i="73"/>
  <c r="Q32" i="73"/>
  <c r="P32" i="73"/>
  <c r="O32" i="73"/>
  <c r="N32" i="73"/>
  <c r="Y31" i="73"/>
  <c r="Z31" i="73" s="1"/>
  <c r="W31" i="73"/>
  <c r="X31" i="73" s="1"/>
  <c r="U31" i="73"/>
  <c r="V31" i="73" s="1"/>
  <c r="S31" i="73"/>
  <c r="R31" i="73"/>
  <c r="Q31" i="73"/>
  <c r="P31" i="73"/>
  <c r="O31" i="73"/>
  <c r="N31" i="73"/>
  <c r="C31" i="73" s="1"/>
  <c r="B31" i="73" s="1"/>
  <c r="Y30" i="73"/>
  <c r="Z30" i="73" s="1"/>
  <c r="W30" i="73"/>
  <c r="X30" i="73" s="1"/>
  <c r="U30" i="73"/>
  <c r="V30" i="73" s="1"/>
  <c r="S30" i="73"/>
  <c r="R30" i="73"/>
  <c r="Q30" i="73"/>
  <c r="P30" i="73"/>
  <c r="O30" i="73"/>
  <c r="N30" i="73"/>
  <c r="Y29" i="73"/>
  <c r="Z29" i="73" s="1"/>
  <c r="W29" i="73"/>
  <c r="X29" i="73" s="1"/>
  <c r="U29" i="73"/>
  <c r="V29" i="73" s="1"/>
  <c r="S29" i="73"/>
  <c r="R29" i="73"/>
  <c r="Q29" i="73"/>
  <c r="P29" i="73"/>
  <c r="O29" i="73"/>
  <c r="N29" i="73"/>
  <c r="Y28" i="73"/>
  <c r="Z28" i="73" s="1"/>
  <c r="W28" i="73"/>
  <c r="X28" i="73" s="1"/>
  <c r="U28" i="73"/>
  <c r="V28" i="73" s="1"/>
  <c r="S28" i="73"/>
  <c r="R28" i="73"/>
  <c r="Q28" i="73"/>
  <c r="P28" i="73"/>
  <c r="O28" i="73"/>
  <c r="N28" i="73"/>
  <c r="Y27" i="73"/>
  <c r="Z27" i="73" s="1"/>
  <c r="W27" i="73"/>
  <c r="X27" i="73" s="1"/>
  <c r="U27" i="73"/>
  <c r="V27" i="73" s="1"/>
  <c r="S27" i="73"/>
  <c r="R27" i="73"/>
  <c r="Q27" i="73"/>
  <c r="P27" i="73"/>
  <c r="O27" i="73"/>
  <c r="N27" i="73"/>
  <c r="Y26" i="73"/>
  <c r="Z26" i="73" s="1"/>
  <c r="W26" i="73"/>
  <c r="X26" i="73" s="1"/>
  <c r="U26" i="73"/>
  <c r="V26" i="73" s="1"/>
  <c r="S26" i="73"/>
  <c r="R26" i="73"/>
  <c r="Q26" i="73"/>
  <c r="P26" i="73"/>
  <c r="O26" i="73"/>
  <c r="N26" i="73"/>
  <c r="Y25" i="73"/>
  <c r="Z25" i="73" s="1"/>
  <c r="W25" i="73"/>
  <c r="X25" i="73" s="1"/>
  <c r="U25" i="73"/>
  <c r="V25" i="73" s="1"/>
  <c r="S25" i="73"/>
  <c r="R25" i="73"/>
  <c r="Q25" i="73"/>
  <c r="P25" i="73"/>
  <c r="O25" i="73"/>
  <c r="N25" i="73"/>
  <c r="Y24" i="73"/>
  <c r="Z24" i="73" s="1"/>
  <c r="W24" i="73"/>
  <c r="X24" i="73" s="1"/>
  <c r="U24" i="73"/>
  <c r="V24" i="73" s="1"/>
  <c r="S24" i="73"/>
  <c r="R24" i="73"/>
  <c r="Q24" i="73"/>
  <c r="P24" i="73"/>
  <c r="O24" i="73"/>
  <c r="N24" i="73"/>
  <c r="Y23" i="73"/>
  <c r="Z23" i="73" s="1"/>
  <c r="W23" i="73"/>
  <c r="X23" i="73" s="1"/>
  <c r="U23" i="73"/>
  <c r="V23" i="73" s="1"/>
  <c r="S23" i="73"/>
  <c r="R23" i="73"/>
  <c r="Q23" i="73"/>
  <c r="P23" i="73"/>
  <c r="O23" i="73"/>
  <c r="N23" i="73"/>
  <c r="C23" i="73"/>
  <c r="B23" i="73" s="1"/>
  <c r="Y22" i="73"/>
  <c r="Z22" i="73" s="1"/>
  <c r="W22" i="73"/>
  <c r="X22" i="73" s="1"/>
  <c r="U22" i="73"/>
  <c r="V22" i="73" s="1"/>
  <c r="S22" i="73"/>
  <c r="R22" i="73"/>
  <c r="Q22" i="73"/>
  <c r="P22" i="73"/>
  <c r="O22" i="73"/>
  <c r="N22" i="73"/>
  <c r="Y21" i="73"/>
  <c r="Z21" i="73" s="1"/>
  <c r="W21" i="73"/>
  <c r="X21" i="73" s="1"/>
  <c r="U21" i="73"/>
  <c r="V21" i="73" s="1"/>
  <c r="S21" i="73"/>
  <c r="R21" i="73"/>
  <c r="Q21" i="73"/>
  <c r="P21" i="73"/>
  <c r="O21" i="73"/>
  <c r="N21" i="73"/>
  <c r="Y20" i="73"/>
  <c r="Z20" i="73" s="1"/>
  <c r="W20" i="73"/>
  <c r="X20" i="73" s="1"/>
  <c r="U20" i="73"/>
  <c r="V20" i="73" s="1"/>
  <c r="S20" i="73"/>
  <c r="R20" i="73"/>
  <c r="Q20" i="73"/>
  <c r="P20" i="73"/>
  <c r="O20" i="73"/>
  <c r="N20" i="73"/>
  <c r="Y19" i="73"/>
  <c r="W19" i="73"/>
  <c r="X19" i="73" s="1"/>
  <c r="U19" i="73"/>
  <c r="S19" i="73"/>
  <c r="R19" i="73"/>
  <c r="Q19" i="73"/>
  <c r="P19" i="73"/>
  <c r="O19" i="73"/>
  <c r="N19" i="73"/>
  <c r="Y18" i="73"/>
  <c r="Z18" i="73" s="1"/>
  <c r="W18" i="73"/>
  <c r="X18" i="73" s="1"/>
  <c r="U18" i="73"/>
  <c r="V18" i="73" s="1"/>
  <c r="S18" i="73"/>
  <c r="R18" i="73"/>
  <c r="Q18" i="73"/>
  <c r="P18" i="73"/>
  <c r="O18" i="73"/>
  <c r="N18" i="73"/>
  <c r="Y17" i="73"/>
  <c r="W17" i="73"/>
  <c r="U17" i="73"/>
  <c r="V17" i="73" s="1"/>
  <c r="S17" i="73"/>
  <c r="R17" i="73"/>
  <c r="Q17" i="73"/>
  <c r="P17" i="73"/>
  <c r="O17" i="73"/>
  <c r="N17" i="73"/>
  <c r="Y15" i="73"/>
  <c r="W15" i="73"/>
  <c r="U15" i="73"/>
  <c r="Y41" i="74"/>
  <c r="Z41" i="74" s="1"/>
  <c r="W41" i="74"/>
  <c r="X41" i="74" s="1"/>
  <c r="U41" i="74"/>
  <c r="V41" i="74" s="1"/>
  <c r="S41" i="74"/>
  <c r="R41" i="74"/>
  <c r="Q41" i="74"/>
  <c r="P41" i="74"/>
  <c r="O41" i="74"/>
  <c r="N41" i="74"/>
  <c r="C41" i="74" s="1"/>
  <c r="B41" i="74" s="1"/>
  <c r="Y40" i="74"/>
  <c r="Z40" i="74" s="1"/>
  <c r="W40" i="74"/>
  <c r="X40" i="74" s="1"/>
  <c r="U40" i="74"/>
  <c r="V40" i="74" s="1"/>
  <c r="S40" i="74"/>
  <c r="R40" i="74"/>
  <c r="Q40" i="74"/>
  <c r="C40" i="74" s="1"/>
  <c r="B40" i="74" s="1"/>
  <c r="P40" i="74"/>
  <c r="O40" i="74"/>
  <c r="N40" i="74"/>
  <c r="Y39" i="74"/>
  <c r="Z39" i="74" s="1"/>
  <c r="W39" i="74"/>
  <c r="X39" i="74" s="1"/>
  <c r="U39" i="74"/>
  <c r="V39" i="74" s="1"/>
  <c r="S39" i="74"/>
  <c r="R39" i="74"/>
  <c r="Q39" i="74"/>
  <c r="P39" i="74"/>
  <c r="O39" i="74"/>
  <c r="N39" i="74"/>
  <c r="Y38" i="74"/>
  <c r="Z38" i="74" s="1"/>
  <c r="W38" i="74"/>
  <c r="X38" i="74" s="1"/>
  <c r="U38" i="74"/>
  <c r="V38" i="74" s="1"/>
  <c r="S38" i="74"/>
  <c r="R38" i="74"/>
  <c r="Q38" i="74"/>
  <c r="P38" i="74"/>
  <c r="O38" i="74"/>
  <c r="N38" i="74"/>
  <c r="Y37" i="74"/>
  <c r="Z37" i="74" s="1"/>
  <c r="W37" i="74"/>
  <c r="X37" i="74" s="1"/>
  <c r="U37" i="74"/>
  <c r="V37" i="74" s="1"/>
  <c r="S37" i="74"/>
  <c r="R37" i="74"/>
  <c r="Q37" i="74"/>
  <c r="P37" i="74"/>
  <c r="O37" i="74"/>
  <c r="N37" i="74"/>
  <c r="Y36" i="74"/>
  <c r="Z36" i="74" s="1"/>
  <c r="W36" i="74"/>
  <c r="X36" i="74" s="1"/>
  <c r="U36" i="74"/>
  <c r="V36" i="74" s="1"/>
  <c r="S36" i="74"/>
  <c r="R36" i="74"/>
  <c r="Q36" i="74"/>
  <c r="P36" i="74"/>
  <c r="O36" i="74"/>
  <c r="N36" i="74"/>
  <c r="Y35" i="74"/>
  <c r="Z35" i="74" s="1"/>
  <c r="X35" i="74"/>
  <c r="W35" i="74"/>
  <c r="U35" i="74"/>
  <c r="V35" i="74" s="1"/>
  <c r="S35" i="74"/>
  <c r="R35" i="74"/>
  <c r="Q35" i="74"/>
  <c r="P35" i="74"/>
  <c r="O35" i="74"/>
  <c r="N35" i="74"/>
  <c r="C35" i="74" s="1"/>
  <c r="B35" i="74" s="1"/>
  <c r="Y34" i="74"/>
  <c r="Z34" i="74" s="1"/>
  <c r="W34" i="74"/>
  <c r="X34" i="74" s="1"/>
  <c r="U34" i="74"/>
  <c r="V34" i="74" s="1"/>
  <c r="S34" i="74"/>
  <c r="R34" i="74"/>
  <c r="Q34" i="74"/>
  <c r="P34" i="74"/>
  <c r="O34" i="74"/>
  <c r="N34" i="74"/>
  <c r="Y33" i="74"/>
  <c r="Z33" i="74" s="1"/>
  <c r="W33" i="74"/>
  <c r="X33" i="74" s="1"/>
  <c r="U33" i="74"/>
  <c r="V33" i="74" s="1"/>
  <c r="S33" i="74"/>
  <c r="R33" i="74"/>
  <c r="Q33" i="74"/>
  <c r="P33" i="74"/>
  <c r="O33" i="74"/>
  <c r="N33" i="74"/>
  <c r="Y32" i="74"/>
  <c r="Z32" i="74" s="1"/>
  <c r="W32" i="74"/>
  <c r="X32" i="74" s="1"/>
  <c r="U32" i="74"/>
  <c r="V32" i="74" s="1"/>
  <c r="S32" i="74"/>
  <c r="R32" i="74"/>
  <c r="Q32" i="74"/>
  <c r="P32" i="74"/>
  <c r="O32" i="74"/>
  <c r="N32" i="74"/>
  <c r="Y31" i="74"/>
  <c r="Z31" i="74" s="1"/>
  <c r="W31" i="74"/>
  <c r="X31" i="74" s="1"/>
  <c r="U31" i="74"/>
  <c r="V31" i="74" s="1"/>
  <c r="S31" i="74"/>
  <c r="R31" i="74"/>
  <c r="Q31" i="74"/>
  <c r="P31" i="74"/>
  <c r="O31" i="74"/>
  <c r="N31" i="74"/>
  <c r="Y30" i="74"/>
  <c r="Z30" i="74" s="1"/>
  <c r="W30" i="74"/>
  <c r="X30" i="74" s="1"/>
  <c r="U30" i="74"/>
  <c r="V30" i="74" s="1"/>
  <c r="S30" i="74"/>
  <c r="R30" i="74"/>
  <c r="Q30" i="74"/>
  <c r="P30" i="74"/>
  <c r="O30" i="74"/>
  <c r="N30" i="74"/>
  <c r="Y29" i="74"/>
  <c r="Z29" i="74" s="1"/>
  <c r="W29" i="74"/>
  <c r="X29" i="74" s="1"/>
  <c r="U29" i="74"/>
  <c r="V29" i="74" s="1"/>
  <c r="S29" i="74"/>
  <c r="R29" i="74"/>
  <c r="Q29" i="74"/>
  <c r="P29" i="74"/>
  <c r="O29" i="74"/>
  <c r="N29" i="74"/>
  <c r="Y28" i="74"/>
  <c r="Z28" i="74" s="1"/>
  <c r="W28" i="74"/>
  <c r="X28" i="74" s="1"/>
  <c r="U28" i="74"/>
  <c r="V28" i="74" s="1"/>
  <c r="S28" i="74"/>
  <c r="R28" i="74"/>
  <c r="Q28" i="74"/>
  <c r="P28" i="74"/>
  <c r="O28" i="74"/>
  <c r="N28" i="74"/>
  <c r="Y27" i="74"/>
  <c r="Z27" i="74" s="1"/>
  <c r="W27" i="74"/>
  <c r="X27" i="74" s="1"/>
  <c r="U27" i="74"/>
  <c r="V27" i="74" s="1"/>
  <c r="S27" i="74"/>
  <c r="R27" i="74"/>
  <c r="Q27" i="74"/>
  <c r="P27" i="74"/>
  <c r="O27" i="74"/>
  <c r="N27" i="74"/>
  <c r="Y26" i="74"/>
  <c r="Z26" i="74" s="1"/>
  <c r="W26" i="74"/>
  <c r="X26" i="74" s="1"/>
  <c r="U26" i="74"/>
  <c r="V26" i="74" s="1"/>
  <c r="S26" i="74"/>
  <c r="R26" i="74"/>
  <c r="Q26" i="74"/>
  <c r="P26" i="74"/>
  <c r="O26" i="74"/>
  <c r="N26" i="74"/>
  <c r="C26" i="74" s="1"/>
  <c r="B26" i="74" s="1"/>
  <c r="Y25" i="74"/>
  <c r="Z25" i="74" s="1"/>
  <c r="W25" i="74"/>
  <c r="X25" i="74" s="1"/>
  <c r="U25" i="74"/>
  <c r="V25" i="74" s="1"/>
  <c r="S25" i="74"/>
  <c r="R25" i="74"/>
  <c r="Q25" i="74"/>
  <c r="P25" i="74"/>
  <c r="O25" i="74"/>
  <c r="N25" i="74"/>
  <c r="Y24" i="74"/>
  <c r="Z24" i="74" s="1"/>
  <c r="W24" i="74"/>
  <c r="X24" i="74" s="1"/>
  <c r="U24" i="74"/>
  <c r="V24" i="74" s="1"/>
  <c r="S24" i="74"/>
  <c r="R24" i="74"/>
  <c r="Q24" i="74"/>
  <c r="P24" i="74"/>
  <c r="O24" i="74"/>
  <c r="N24" i="74"/>
  <c r="Y23" i="74"/>
  <c r="Z23" i="74" s="1"/>
  <c r="W23" i="74"/>
  <c r="X23" i="74" s="1"/>
  <c r="U23" i="74"/>
  <c r="V23" i="74" s="1"/>
  <c r="S23" i="74"/>
  <c r="R23" i="74"/>
  <c r="Q23" i="74"/>
  <c r="P23" i="74"/>
  <c r="O23" i="74"/>
  <c r="C23" i="74" s="1"/>
  <c r="B23" i="74" s="1"/>
  <c r="N23" i="74"/>
  <c r="Y22" i="74"/>
  <c r="Z22" i="74" s="1"/>
  <c r="W22" i="74"/>
  <c r="X22" i="74" s="1"/>
  <c r="U22" i="74"/>
  <c r="V22" i="74" s="1"/>
  <c r="S22" i="74"/>
  <c r="R22" i="74"/>
  <c r="Q22" i="74"/>
  <c r="P22" i="74"/>
  <c r="O22" i="74"/>
  <c r="N22" i="74"/>
  <c r="Y21" i="74"/>
  <c r="Z21" i="74" s="1"/>
  <c r="W21" i="74"/>
  <c r="X21" i="74" s="1"/>
  <c r="U21" i="74"/>
  <c r="V21" i="74" s="1"/>
  <c r="S21" i="74"/>
  <c r="R21" i="74"/>
  <c r="Q21" i="74"/>
  <c r="P21" i="74"/>
  <c r="O21" i="74"/>
  <c r="N21" i="74"/>
  <c r="Y20" i="74"/>
  <c r="Z20" i="74" s="1"/>
  <c r="W20" i="74"/>
  <c r="X20" i="74" s="1"/>
  <c r="U20" i="74"/>
  <c r="V20" i="74" s="1"/>
  <c r="S20" i="74"/>
  <c r="R20" i="74"/>
  <c r="Q20" i="74"/>
  <c r="P20" i="74"/>
  <c r="O20" i="74"/>
  <c r="N20" i="74"/>
  <c r="Y19" i="74"/>
  <c r="W19" i="74"/>
  <c r="X19" i="74" s="1"/>
  <c r="U19" i="74"/>
  <c r="S19" i="74"/>
  <c r="R19" i="74"/>
  <c r="Q19" i="74"/>
  <c r="P19" i="74"/>
  <c r="O19" i="74"/>
  <c r="N19" i="74"/>
  <c r="C19" i="74" s="1"/>
  <c r="B19" i="74" s="1"/>
  <c r="Y18" i="74"/>
  <c r="Z18" i="74" s="1"/>
  <c r="W18" i="74"/>
  <c r="X18" i="74" s="1"/>
  <c r="U18" i="74"/>
  <c r="V18" i="74" s="1"/>
  <c r="S18" i="74"/>
  <c r="R18" i="74"/>
  <c r="Q18" i="74"/>
  <c r="P18" i="74"/>
  <c r="O18" i="74"/>
  <c r="N18" i="74"/>
  <c r="Y17" i="74"/>
  <c r="Z17" i="74" s="1"/>
  <c r="W17" i="74"/>
  <c r="U17" i="74"/>
  <c r="S17" i="74"/>
  <c r="R17" i="74"/>
  <c r="Q17" i="74"/>
  <c r="P17" i="74"/>
  <c r="O17" i="74"/>
  <c r="N17" i="74"/>
  <c r="Y15" i="74"/>
  <c r="W15" i="74"/>
  <c r="U15" i="74"/>
  <c r="C13" i="75"/>
  <c r="B13" i="75" s="1"/>
  <c r="C13" i="74"/>
  <c r="B13" i="74" s="1"/>
  <c r="C13" i="73"/>
  <c r="B13" i="73" s="1"/>
  <c r="C13" i="72"/>
  <c r="B13" i="72" s="1"/>
  <c r="C13" i="71"/>
  <c r="B13" i="71"/>
  <c r="C13" i="70"/>
  <c r="C26" i="67"/>
  <c r="C24" i="67"/>
  <c r="C22" i="67"/>
  <c r="Z18" i="47" l="1"/>
  <c r="Z17" i="47" s="1"/>
  <c r="Y17" i="47"/>
  <c r="X17" i="47"/>
  <c r="V17" i="47"/>
  <c r="C25" i="47"/>
  <c r="B25" i="47" s="1"/>
  <c r="Z18" i="68"/>
  <c r="Z17" i="68" s="1"/>
  <c r="C41" i="68"/>
  <c r="B41" i="68" s="1"/>
  <c r="C24" i="68"/>
  <c r="B24" i="68" s="1"/>
  <c r="X17" i="68"/>
  <c r="C40" i="68"/>
  <c r="B40" i="68" s="1"/>
  <c r="C39" i="70"/>
  <c r="B39" i="70" s="1"/>
  <c r="V16" i="70"/>
  <c r="C35" i="70"/>
  <c r="B35" i="70" s="1"/>
  <c r="X17" i="70"/>
  <c r="X16" i="70" s="1"/>
  <c r="W16" i="70"/>
  <c r="Z17" i="70"/>
  <c r="Z16" i="70" s="1"/>
  <c r="Y16" i="70"/>
  <c r="C20" i="70"/>
  <c r="B20" i="70" s="1"/>
  <c r="C25" i="70"/>
  <c r="B25" i="70" s="1"/>
  <c r="C23" i="70"/>
  <c r="B23" i="70" s="1"/>
  <c r="U16" i="70"/>
  <c r="I7" i="70" s="1"/>
  <c r="C36" i="71"/>
  <c r="B36" i="71" s="1"/>
  <c r="V17" i="71"/>
  <c r="U16" i="71"/>
  <c r="C26" i="71"/>
  <c r="B26" i="71" s="1"/>
  <c r="X17" i="71"/>
  <c r="X16" i="71" s="1"/>
  <c r="W16" i="71"/>
  <c r="Z17" i="71"/>
  <c r="Y16" i="71"/>
  <c r="C34" i="71"/>
  <c r="B34" i="71" s="1"/>
  <c r="Z17" i="72"/>
  <c r="Z16" i="72" s="1"/>
  <c r="Y16" i="72"/>
  <c r="C27" i="72"/>
  <c r="B27" i="72" s="1"/>
  <c r="C41" i="72"/>
  <c r="B41" i="72" s="1"/>
  <c r="C31" i="72"/>
  <c r="B31" i="72" s="1"/>
  <c r="C19" i="72"/>
  <c r="B19" i="72" s="1"/>
  <c r="C38" i="72"/>
  <c r="B38" i="72" s="1"/>
  <c r="V17" i="72"/>
  <c r="V16" i="72" s="1"/>
  <c r="U16" i="72"/>
  <c r="X17" i="72"/>
  <c r="X16" i="72" s="1"/>
  <c r="W16" i="72"/>
  <c r="C19" i="73"/>
  <c r="B19" i="73" s="1"/>
  <c r="X17" i="73"/>
  <c r="X16" i="73" s="1"/>
  <c r="W16" i="73"/>
  <c r="Y16" i="73"/>
  <c r="C18" i="73"/>
  <c r="B18" i="73" s="1"/>
  <c r="C32" i="73"/>
  <c r="B32" i="73" s="1"/>
  <c r="C39" i="73"/>
  <c r="B39" i="73" s="1"/>
  <c r="U16" i="73"/>
  <c r="Z17" i="73"/>
  <c r="Z16" i="73" s="1"/>
  <c r="C20" i="73"/>
  <c r="B20" i="73" s="1"/>
  <c r="C27" i="73"/>
  <c r="B27" i="73" s="1"/>
  <c r="C41" i="73"/>
  <c r="B41" i="73" s="1"/>
  <c r="C17" i="73"/>
  <c r="B17" i="73" s="1"/>
  <c r="C29" i="73"/>
  <c r="B29" i="73" s="1"/>
  <c r="C22" i="73"/>
  <c r="B22" i="73" s="1"/>
  <c r="C20" i="69"/>
  <c r="B20" i="69" s="1"/>
  <c r="C40" i="69"/>
  <c r="B40" i="69" s="1"/>
  <c r="C39" i="69"/>
  <c r="B39" i="69" s="1"/>
  <c r="C27" i="69"/>
  <c r="B27" i="69" s="1"/>
  <c r="C36" i="69"/>
  <c r="B36" i="69" s="1"/>
  <c r="C19" i="69"/>
  <c r="B19" i="69" s="1"/>
  <c r="C28" i="69"/>
  <c r="B28" i="69" s="1"/>
  <c r="C35" i="69"/>
  <c r="B35" i="69" s="1"/>
  <c r="C23" i="69"/>
  <c r="B23" i="69" s="1"/>
  <c r="X17" i="69"/>
  <c r="C31" i="69"/>
  <c r="B31" i="69" s="1"/>
  <c r="C32" i="69"/>
  <c r="B32" i="69" s="1"/>
  <c r="C26" i="70"/>
  <c r="B26" i="70" s="1"/>
  <c r="C32" i="70"/>
  <c r="B32" i="70" s="1"/>
  <c r="C41" i="70"/>
  <c r="B41" i="70" s="1"/>
  <c r="C29" i="70"/>
  <c r="B29" i="70" s="1"/>
  <c r="C17" i="70"/>
  <c r="B17" i="70" s="1"/>
  <c r="C19" i="70"/>
  <c r="B19" i="70" s="1"/>
  <c r="C22" i="70"/>
  <c r="B22" i="70" s="1"/>
  <c r="C28" i="70"/>
  <c r="B28" i="70" s="1"/>
  <c r="C40" i="70"/>
  <c r="B40" i="70" s="1"/>
  <c r="C30" i="70"/>
  <c r="B30" i="70" s="1"/>
  <c r="C24" i="70"/>
  <c r="B24" i="70" s="1"/>
  <c r="C18" i="70"/>
  <c r="B18" i="70" s="1"/>
  <c r="C21" i="70"/>
  <c r="B21" i="70" s="1"/>
  <c r="C33" i="70"/>
  <c r="B33" i="70" s="1"/>
  <c r="C36" i="70"/>
  <c r="B36" i="70" s="1"/>
  <c r="C27" i="70"/>
  <c r="B27" i="70" s="1"/>
  <c r="C37" i="71"/>
  <c r="B37" i="71" s="1"/>
  <c r="C20" i="71"/>
  <c r="B20" i="71" s="1"/>
  <c r="C28" i="71"/>
  <c r="B28" i="71" s="1"/>
  <c r="C35" i="71"/>
  <c r="B35" i="71" s="1"/>
  <c r="C23" i="71"/>
  <c r="B23" i="71" s="1"/>
  <c r="C22" i="71"/>
  <c r="B22" i="71" s="1"/>
  <c r="C29" i="71"/>
  <c r="B29" i="71" s="1"/>
  <c r="C40" i="71"/>
  <c r="B40" i="71" s="1"/>
  <c r="C24" i="71"/>
  <c r="B24" i="71" s="1"/>
  <c r="C18" i="71"/>
  <c r="B18" i="71" s="1"/>
  <c r="C25" i="71"/>
  <c r="B25" i="71" s="1"/>
  <c r="C21" i="71"/>
  <c r="B21" i="71" s="1"/>
  <c r="C32" i="71"/>
  <c r="B32" i="71" s="1"/>
  <c r="C26" i="72"/>
  <c r="B26" i="72" s="1"/>
  <c r="C32" i="72"/>
  <c r="B32" i="72" s="1"/>
  <c r="C22" i="72"/>
  <c r="B22" i="72" s="1"/>
  <c r="C25" i="72"/>
  <c r="B25" i="72" s="1"/>
  <c r="C28" i="72"/>
  <c r="B28" i="72" s="1"/>
  <c r="C37" i="72"/>
  <c r="B37" i="72" s="1"/>
  <c r="C34" i="72"/>
  <c r="B34" i="72" s="1"/>
  <c r="C30" i="72"/>
  <c r="B30" i="72" s="1"/>
  <c r="C40" i="72"/>
  <c r="B40" i="72" s="1"/>
  <c r="C21" i="72"/>
  <c r="B21" i="72" s="1"/>
  <c r="C24" i="72"/>
  <c r="B24" i="72" s="1"/>
  <c r="C20" i="72"/>
  <c r="B20" i="72" s="1"/>
  <c r="C33" i="72"/>
  <c r="B33" i="72" s="1"/>
  <c r="C36" i="72"/>
  <c r="B36" i="72" s="1"/>
  <c r="C26" i="73"/>
  <c r="B26" i="73" s="1"/>
  <c r="C38" i="73"/>
  <c r="B38" i="73" s="1"/>
  <c r="C25" i="73"/>
  <c r="B25" i="73" s="1"/>
  <c r="C28" i="73"/>
  <c r="B28" i="73" s="1"/>
  <c r="C37" i="73"/>
  <c r="B37" i="73" s="1"/>
  <c r="C40" i="73"/>
  <c r="B40" i="73" s="1"/>
  <c r="C35" i="73"/>
  <c r="B35" i="73" s="1"/>
  <c r="C34" i="73"/>
  <c r="B34" i="73" s="1"/>
  <c r="C30" i="73"/>
  <c r="B30" i="73" s="1"/>
  <c r="C21" i="73"/>
  <c r="B21" i="73" s="1"/>
  <c r="C24" i="73"/>
  <c r="B24" i="73" s="1"/>
  <c r="C36" i="73"/>
  <c r="B36" i="73" s="1"/>
  <c r="C29" i="74"/>
  <c r="B29" i="74" s="1"/>
  <c r="C39" i="74"/>
  <c r="B39" i="74" s="1"/>
  <c r="C17" i="74"/>
  <c r="B17" i="74" s="1"/>
  <c r="C27" i="74"/>
  <c r="B27" i="74" s="1"/>
  <c r="C31" i="74"/>
  <c r="B31" i="74" s="1"/>
  <c r="C38" i="74"/>
  <c r="B38" i="74" s="1"/>
  <c r="C24" i="74"/>
  <c r="B24" i="74" s="1"/>
  <c r="V17" i="74"/>
  <c r="U16" i="74"/>
  <c r="X17" i="74"/>
  <c r="X16" i="74" s="1"/>
  <c r="W16" i="74"/>
  <c r="Y16" i="74"/>
  <c r="C32" i="74"/>
  <c r="B32" i="74" s="1"/>
  <c r="C36" i="74"/>
  <c r="B36" i="74" s="1"/>
  <c r="C22" i="74"/>
  <c r="B22" i="74" s="1"/>
  <c r="C25" i="74"/>
  <c r="B25" i="74" s="1"/>
  <c r="C34" i="74"/>
  <c r="B34" i="74" s="1"/>
  <c r="C37" i="74"/>
  <c r="B37" i="74" s="1"/>
  <c r="C28" i="74"/>
  <c r="B28" i="74" s="1"/>
  <c r="C18" i="74"/>
  <c r="B18" i="74" s="1"/>
  <c r="C21" i="74"/>
  <c r="B21" i="74" s="1"/>
  <c r="C30" i="74"/>
  <c r="B30" i="74" s="1"/>
  <c r="C33" i="74"/>
  <c r="B33" i="74" s="1"/>
  <c r="C20" i="74"/>
  <c r="B20" i="74" s="1"/>
  <c r="C26" i="68"/>
  <c r="B26" i="68" s="1"/>
  <c r="C28" i="68"/>
  <c r="B28" i="68" s="1"/>
  <c r="C31" i="68"/>
  <c r="B31" i="68" s="1"/>
  <c r="C25" i="68"/>
  <c r="B25" i="68" s="1"/>
  <c r="C32" i="68"/>
  <c r="B32" i="68" s="1"/>
  <c r="C20" i="68"/>
  <c r="B20" i="68" s="1"/>
  <c r="C42" i="68"/>
  <c r="B42" i="68" s="1"/>
  <c r="C37" i="47"/>
  <c r="B37" i="47" s="1"/>
  <c r="C32" i="47"/>
  <c r="B32" i="47" s="1"/>
  <c r="C36" i="47"/>
  <c r="B36" i="47" s="1"/>
  <c r="C38" i="47"/>
  <c r="B38" i="47" s="1"/>
  <c r="C26" i="47"/>
  <c r="B26" i="47" s="1"/>
  <c r="C40" i="47"/>
  <c r="B40" i="47" s="1"/>
  <c r="C28" i="47"/>
  <c r="B28" i="47" s="1"/>
  <c r="C31" i="1"/>
  <c r="B31" i="1" s="1"/>
  <c r="C35" i="1"/>
  <c r="B35" i="1" s="1"/>
  <c r="C34" i="1"/>
  <c r="B34" i="1" s="1"/>
  <c r="Z18" i="1"/>
  <c r="Y17" i="1"/>
  <c r="C18" i="72"/>
  <c r="B18" i="72" s="1"/>
  <c r="C18" i="47"/>
  <c r="B18" i="47" s="1"/>
  <c r="C27" i="1"/>
  <c r="B27" i="1" s="1"/>
  <c r="C24" i="1"/>
  <c r="B24" i="1" s="1"/>
  <c r="C41" i="1"/>
  <c r="B41" i="1" s="1"/>
  <c r="C40" i="1"/>
  <c r="B40" i="1" s="1"/>
  <c r="H7" i="1"/>
  <c r="C19" i="1"/>
  <c r="B19" i="1" s="1"/>
  <c r="C22" i="1"/>
  <c r="B22" i="1" s="1"/>
  <c r="C25" i="1"/>
  <c r="B25" i="1" s="1"/>
  <c r="C39" i="1"/>
  <c r="B39" i="1" s="1"/>
  <c r="C20" i="47"/>
  <c r="B20" i="47" s="1"/>
  <c r="C33" i="47"/>
  <c r="B33" i="47" s="1"/>
  <c r="C21" i="47"/>
  <c r="B21" i="47" s="1"/>
  <c r="C22" i="47"/>
  <c r="B22" i="47" s="1"/>
  <c r="C31" i="47"/>
  <c r="B31" i="47" s="1"/>
  <c r="C39" i="47"/>
  <c r="B39" i="47" s="1"/>
  <c r="C23" i="47"/>
  <c r="B23" i="47" s="1"/>
  <c r="C34" i="47"/>
  <c r="B34" i="47" s="1"/>
  <c r="H8" i="47"/>
  <c r="C19" i="47"/>
  <c r="B19" i="47" s="1"/>
  <c r="C24" i="47"/>
  <c r="B24" i="47" s="1"/>
  <c r="C27" i="47"/>
  <c r="B27" i="47" s="1"/>
  <c r="C29" i="47"/>
  <c r="B29" i="47" s="1"/>
  <c r="C30" i="47"/>
  <c r="B30" i="47" s="1"/>
  <c r="C35" i="47"/>
  <c r="B35" i="47" s="1"/>
  <c r="C41" i="47"/>
  <c r="B41" i="47" s="1"/>
  <c r="C42" i="47"/>
  <c r="B42" i="47" s="1"/>
  <c r="C21" i="68"/>
  <c r="B21" i="68" s="1"/>
  <c r="C22" i="68"/>
  <c r="B22" i="68" s="1"/>
  <c r="C27" i="68"/>
  <c r="B27" i="68" s="1"/>
  <c r="C37" i="68"/>
  <c r="B37" i="68" s="1"/>
  <c r="C38" i="68"/>
  <c r="B38" i="68" s="1"/>
  <c r="C18" i="68"/>
  <c r="B18" i="68" s="1"/>
  <c r="C23" i="68"/>
  <c r="B23" i="68" s="1"/>
  <c r="C33" i="68"/>
  <c r="B33" i="68" s="1"/>
  <c r="C34" i="68"/>
  <c r="B34" i="68" s="1"/>
  <c r="C39" i="68"/>
  <c r="B39" i="68" s="1"/>
  <c r="C19" i="68"/>
  <c r="B19" i="68" s="1"/>
  <c r="C29" i="68"/>
  <c r="B29" i="68" s="1"/>
  <c r="C30" i="68"/>
  <c r="B30" i="68" s="1"/>
  <c r="C35" i="68"/>
  <c r="B35" i="68" s="1"/>
  <c r="C18" i="69"/>
  <c r="B18" i="69" s="1"/>
  <c r="C21" i="69"/>
  <c r="B21" i="69" s="1"/>
  <c r="C22" i="69"/>
  <c r="B22" i="69" s="1"/>
  <c r="C25" i="69"/>
  <c r="B25" i="69" s="1"/>
  <c r="C26" i="69"/>
  <c r="B26" i="69" s="1"/>
  <c r="C29" i="69"/>
  <c r="B29" i="69" s="1"/>
  <c r="C30" i="69"/>
  <c r="B30" i="69" s="1"/>
  <c r="C33" i="69"/>
  <c r="B33" i="69" s="1"/>
  <c r="C34" i="69"/>
  <c r="B34" i="69" s="1"/>
  <c r="C37" i="69"/>
  <c r="B37" i="69" s="1"/>
  <c r="C38" i="69"/>
  <c r="B38" i="69" s="1"/>
  <c r="C41" i="69"/>
  <c r="B41" i="69" s="1"/>
  <c r="C42" i="69"/>
  <c r="B42" i="69" s="1"/>
  <c r="C18" i="1"/>
  <c r="B18" i="1" s="1"/>
  <c r="I7" i="1"/>
  <c r="C30" i="1"/>
  <c r="B30" i="1" s="1"/>
  <c r="C36" i="1"/>
  <c r="B36" i="1" s="1"/>
  <c r="C37" i="1"/>
  <c r="B37" i="1" s="1"/>
  <c r="X18" i="1"/>
  <c r="C20" i="1"/>
  <c r="B20" i="1" s="1"/>
  <c r="C21" i="1"/>
  <c r="B21" i="1" s="1"/>
  <c r="C26" i="1"/>
  <c r="B26" i="1" s="1"/>
  <c r="C32" i="1"/>
  <c r="B32" i="1" s="1"/>
  <c r="C33" i="1"/>
  <c r="B33" i="1" s="1"/>
  <c r="C42" i="1"/>
  <c r="B42" i="1" s="1"/>
  <c r="C23" i="1"/>
  <c r="B23" i="1" s="1"/>
  <c r="C28" i="1"/>
  <c r="B28" i="1" s="1"/>
  <c r="C29" i="1"/>
  <c r="B29" i="1" s="1"/>
  <c r="C38" i="1"/>
  <c r="B38" i="1" s="1"/>
  <c r="V19" i="1"/>
  <c r="V17" i="1" s="1"/>
  <c r="Z19" i="1"/>
  <c r="I8" i="47"/>
  <c r="H7" i="47"/>
  <c r="I7" i="47"/>
  <c r="V19" i="68"/>
  <c r="V17" i="68" s="1"/>
  <c r="Z19" i="68"/>
  <c r="Z17" i="69"/>
  <c r="V17" i="69"/>
  <c r="I8" i="69" s="1"/>
  <c r="W17" i="69"/>
  <c r="H7" i="69" s="1"/>
  <c r="U17" i="69"/>
  <c r="I7" i="69" s="1"/>
  <c r="Y17" i="69"/>
  <c r="I8" i="70"/>
  <c r="H7" i="70"/>
  <c r="V19" i="71"/>
  <c r="Z19" i="71"/>
  <c r="Z19" i="73"/>
  <c r="V19" i="73"/>
  <c r="V16" i="73" s="1"/>
  <c r="V19" i="74"/>
  <c r="Z19" i="74"/>
  <c r="Z16" i="74" s="1"/>
  <c r="H8" i="69"/>
  <c r="H8" i="70"/>
  <c r="Z16" i="71" l="1"/>
  <c r="B15" i="71"/>
  <c r="V16" i="71"/>
  <c r="B15" i="73"/>
  <c r="B16" i="69"/>
  <c r="B15" i="70"/>
  <c r="B15" i="72"/>
  <c r="V16" i="74"/>
  <c r="B15" i="74"/>
  <c r="Z17" i="1"/>
  <c r="I8" i="1"/>
  <c r="X17" i="1"/>
  <c r="H8" i="1" s="1"/>
  <c r="B16" i="47"/>
  <c r="B16" i="1"/>
  <c r="B16" i="68"/>
  <c r="B13" i="70"/>
  <c r="I5" i="4"/>
  <c r="E4" i="24" l="1"/>
  <c r="E20" i="4" l="1"/>
  <c r="F20" i="4" s="1"/>
  <c r="G20" i="4" s="1"/>
  <c r="E19" i="4"/>
  <c r="F19" i="4" s="1"/>
  <c r="G19" i="4" s="1"/>
  <c r="E18" i="4"/>
  <c r="F18" i="4" s="1"/>
  <c r="G18" i="4" s="1"/>
  <c r="E17" i="4"/>
  <c r="F17" i="4" s="1"/>
  <c r="G17" i="4" s="1"/>
  <c r="E16" i="4"/>
  <c r="F16" i="4" s="1"/>
  <c r="G16" i="4" s="1"/>
  <c r="E15" i="4"/>
  <c r="F15" i="4" s="1"/>
  <c r="G15" i="4" s="1"/>
  <c r="E14" i="4"/>
  <c r="F14" i="4" s="1"/>
  <c r="G14" i="4" s="1"/>
  <c r="E13" i="4"/>
  <c r="F13" i="4" s="1"/>
  <c r="G13" i="4" s="1"/>
  <c r="C15" i="24"/>
  <c r="F5" i="75"/>
  <c r="F5" i="74"/>
  <c r="F5" i="73"/>
  <c r="F5" i="72"/>
  <c r="F5" i="71"/>
  <c r="F5" i="70"/>
  <c r="F5" i="69"/>
  <c r="F5" i="68"/>
  <c r="D34" i="73" l="1"/>
  <c r="D33" i="73"/>
  <c r="D32" i="73"/>
  <c r="D19" i="73"/>
  <c r="D18" i="73"/>
  <c r="D17" i="73"/>
  <c r="D35" i="73"/>
  <c r="D23" i="73"/>
  <c r="D22" i="73"/>
  <c r="D21" i="73"/>
  <c r="D20" i="73"/>
  <c r="D41" i="73"/>
  <c r="D30" i="73"/>
  <c r="D29" i="73"/>
  <c r="D39" i="73"/>
  <c r="D38" i="73"/>
  <c r="D37" i="73"/>
  <c r="D36" i="73"/>
  <c r="D27" i="73"/>
  <c r="D26" i="73"/>
  <c r="D25" i="73"/>
  <c r="D24" i="73"/>
  <c r="D40" i="73"/>
  <c r="D31" i="73"/>
  <c r="D28" i="73"/>
  <c r="D39" i="70"/>
  <c r="D37" i="70"/>
  <c r="D32" i="70"/>
  <c r="D30" i="70"/>
  <c r="D25" i="70"/>
  <c r="D20" i="70"/>
  <c r="D41" i="70"/>
  <c r="D36" i="70"/>
  <c r="D34" i="70"/>
  <c r="D27" i="70"/>
  <c r="D24" i="70"/>
  <c r="D22" i="70"/>
  <c r="D17" i="70"/>
  <c r="D33" i="70"/>
  <c r="D28" i="70"/>
  <c r="D21" i="70"/>
  <c r="D40" i="70"/>
  <c r="D38" i="70"/>
  <c r="D31" i="70"/>
  <c r="D29" i="70"/>
  <c r="D26" i="70"/>
  <c r="D19" i="70"/>
  <c r="D35" i="70"/>
  <c r="D23" i="70"/>
  <c r="D18" i="70"/>
  <c r="D40" i="74"/>
  <c r="D27" i="74"/>
  <c r="D26" i="74"/>
  <c r="D25" i="74"/>
  <c r="D24" i="74"/>
  <c r="D31" i="74"/>
  <c r="D30" i="74"/>
  <c r="D29" i="74"/>
  <c r="D28" i="74"/>
  <c r="D39" i="74"/>
  <c r="D38" i="74"/>
  <c r="D37" i="74"/>
  <c r="D36" i="74"/>
  <c r="D23" i="74"/>
  <c r="D21" i="74"/>
  <c r="D35" i="74"/>
  <c r="D34" i="74"/>
  <c r="D33" i="74"/>
  <c r="D32" i="74"/>
  <c r="D19" i="74"/>
  <c r="D18" i="74"/>
  <c r="D17" i="74"/>
  <c r="D41" i="74"/>
  <c r="D22" i="74"/>
  <c r="D20" i="74"/>
  <c r="D41" i="71"/>
  <c r="D39" i="71"/>
  <c r="D32" i="71"/>
  <c r="D24" i="71"/>
  <c r="D22" i="71"/>
  <c r="D21" i="71"/>
  <c r="D19" i="71"/>
  <c r="D40" i="71"/>
  <c r="D30" i="71"/>
  <c r="D29" i="71"/>
  <c r="D27" i="71"/>
  <c r="D20" i="71"/>
  <c r="D34" i="71"/>
  <c r="D33" i="71"/>
  <c r="D31" i="71"/>
  <c r="D26" i="71"/>
  <c r="D25" i="71"/>
  <c r="D23" i="71"/>
  <c r="D38" i="71"/>
  <c r="D37" i="71"/>
  <c r="D35" i="71"/>
  <c r="D28" i="71"/>
  <c r="D18" i="71"/>
  <c r="D17" i="71"/>
  <c r="D36" i="71"/>
  <c r="D40" i="72"/>
  <c r="D36" i="72"/>
  <c r="D34" i="72"/>
  <c r="D27" i="72"/>
  <c r="D25" i="72"/>
  <c r="D20" i="72"/>
  <c r="D18" i="72"/>
  <c r="D38" i="72"/>
  <c r="D31" i="72"/>
  <c r="D29" i="72"/>
  <c r="D24" i="72"/>
  <c r="D22" i="72"/>
  <c r="D39" i="72"/>
  <c r="D32" i="72"/>
  <c r="D23" i="72"/>
  <c r="D35" i="72"/>
  <c r="D33" i="72"/>
  <c r="D28" i="72"/>
  <c r="D26" i="72"/>
  <c r="D19" i="72"/>
  <c r="D17" i="72"/>
  <c r="D41" i="72"/>
  <c r="D37" i="72"/>
  <c r="D30" i="72"/>
  <c r="D21" i="72"/>
  <c r="D42" i="68"/>
  <c r="D41" i="68"/>
  <c r="D28" i="68"/>
  <c r="D27" i="68"/>
  <c r="D26" i="68"/>
  <c r="D25" i="68"/>
  <c r="D39" i="68"/>
  <c r="D37" i="68"/>
  <c r="D32" i="68"/>
  <c r="D31" i="68"/>
  <c r="D30" i="68"/>
  <c r="D29" i="68"/>
  <c r="D24" i="68"/>
  <c r="D23" i="68"/>
  <c r="D43" i="68"/>
  <c r="D36" i="68"/>
  <c r="D35" i="68"/>
  <c r="D34" i="68"/>
  <c r="D33" i="68"/>
  <c r="D20" i="68"/>
  <c r="D19" i="68"/>
  <c r="D18" i="68"/>
  <c r="D40" i="68"/>
  <c r="D38" i="68"/>
  <c r="D22" i="68"/>
  <c r="D21" i="68"/>
  <c r="D22" i="69"/>
  <c r="D40" i="69"/>
  <c r="D39" i="69"/>
  <c r="D36" i="69"/>
  <c r="D35" i="69"/>
  <c r="D32" i="69"/>
  <c r="D31" i="69"/>
  <c r="D28" i="69"/>
  <c r="D27" i="69"/>
  <c r="D24" i="69"/>
  <c r="D23" i="69"/>
  <c r="D20" i="69"/>
  <c r="D19" i="69"/>
  <c r="D34" i="69"/>
  <c r="D29" i="69"/>
  <c r="D26" i="69"/>
  <c r="D21" i="69"/>
  <c r="D42" i="69"/>
  <c r="D41" i="69"/>
  <c r="D38" i="69"/>
  <c r="D37" i="69"/>
  <c r="D33" i="69"/>
  <c r="D30" i="69"/>
  <c r="D25" i="69"/>
  <c r="D18" i="69"/>
  <c r="Y41" i="75"/>
  <c r="Z41" i="75" s="1"/>
  <c r="W41" i="75"/>
  <c r="X41" i="75" s="1"/>
  <c r="U41" i="75"/>
  <c r="V41" i="75" s="1"/>
  <c r="S41" i="75"/>
  <c r="R41" i="75"/>
  <c r="Q41" i="75"/>
  <c r="P41" i="75"/>
  <c r="O41" i="75"/>
  <c r="N41" i="75"/>
  <c r="C41" i="75" s="1"/>
  <c r="Y40" i="75"/>
  <c r="Z40" i="75" s="1"/>
  <c r="W40" i="75"/>
  <c r="X40" i="75" s="1"/>
  <c r="U40" i="75"/>
  <c r="V40" i="75" s="1"/>
  <c r="S40" i="75"/>
  <c r="R40" i="75"/>
  <c r="Q40" i="75"/>
  <c r="P40" i="75"/>
  <c r="O40" i="75"/>
  <c r="N40" i="75"/>
  <c r="Y39" i="75"/>
  <c r="Z39" i="75" s="1"/>
  <c r="W39" i="75"/>
  <c r="X39" i="75" s="1"/>
  <c r="U39" i="75"/>
  <c r="V39" i="75" s="1"/>
  <c r="S39" i="75"/>
  <c r="R39" i="75"/>
  <c r="Q39" i="75"/>
  <c r="P39" i="75"/>
  <c r="O39" i="75"/>
  <c r="N39" i="75"/>
  <c r="D39" i="75"/>
  <c r="Y38" i="75"/>
  <c r="Z38" i="75" s="1"/>
  <c r="W38" i="75"/>
  <c r="X38" i="75" s="1"/>
  <c r="U38" i="75"/>
  <c r="V38" i="75" s="1"/>
  <c r="S38" i="75"/>
  <c r="R38" i="75"/>
  <c r="Q38" i="75"/>
  <c r="P38" i="75"/>
  <c r="O38" i="75"/>
  <c r="N38" i="75"/>
  <c r="Y37" i="75"/>
  <c r="Z37" i="75" s="1"/>
  <c r="W37" i="75"/>
  <c r="X37" i="75" s="1"/>
  <c r="U37" i="75"/>
  <c r="V37" i="75" s="1"/>
  <c r="S37" i="75"/>
  <c r="R37" i="75"/>
  <c r="Q37" i="75"/>
  <c r="P37" i="75"/>
  <c r="O37" i="75"/>
  <c r="N37" i="75"/>
  <c r="C37" i="75" s="1"/>
  <c r="Y36" i="75"/>
  <c r="Z36" i="75" s="1"/>
  <c r="W36" i="75"/>
  <c r="X36" i="75" s="1"/>
  <c r="U36" i="75"/>
  <c r="V36" i="75" s="1"/>
  <c r="S36" i="75"/>
  <c r="R36" i="75"/>
  <c r="Q36" i="75"/>
  <c r="P36" i="75"/>
  <c r="O36" i="75"/>
  <c r="N36" i="75"/>
  <c r="D36" i="75"/>
  <c r="Y35" i="75"/>
  <c r="Z35" i="75" s="1"/>
  <c r="W35" i="75"/>
  <c r="X35" i="75" s="1"/>
  <c r="U35" i="75"/>
  <c r="V35" i="75" s="1"/>
  <c r="S35" i="75"/>
  <c r="R35" i="75"/>
  <c r="Q35" i="75"/>
  <c r="P35" i="75"/>
  <c r="O35" i="75"/>
  <c r="N35" i="75"/>
  <c r="Y34" i="75"/>
  <c r="Z34" i="75" s="1"/>
  <c r="W34" i="75"/>
  <c r="X34" i="75" s="1"/>
  <c r="U34" i="75"/>
  <c r="V34" i="75" s="1"/>
  <c r="S34" i="75"/>
  <c r="R34" i="75"/>
  <c r="Q34" i="75"/>
  <c r="P34" i="75"/>
  <c r="O34" i="75"/>
  <c r="N34" i="75"/>
  <c r="Y33" i="75"/>
  <c r="Z33" i="75" s="1"/>
  <c r="W33" i="75"/>
  <c r="X33" i="75" s="1"/>
  <c r="U33" i="75"/>
  <c r="V33" i="75" s="1"/>
  <c r="S33" i="75"/>
  <c r="R33" i="75"/>
  <c r="Q33" i="75"/>
  <c r="P33" i="75"/>
  <c r="O33" i="75"/>
  <c r="N33" i="75"/>
  <c r="Y32" i="75"/>
  <c r="Z32" i="75" s="1"/>
  <c r="W32" i="75"/>
  <c r="X32" i="75" s="1"/>
  <c r="U32" i="75"/>
  <c r="V32" i="75" s="1"/>
  <c r="S32" i="75"/>
  <c r="R32" i="75"/>
  <c r="Q32" i="75"/>
  <c r="P32" i="75"/>
  <c r="O32" i="75"/>
  <c r="N32" i="75"/>
  <c r="Y31" i="75"/>
  <c r="Z31" i="75" s="1"/>
  <c r="W31" i="75"/>
  <c r="X31" i="75" s="1"/>
  <c r="U31" i="75"/>
  <c r="V31" i="75" s="1"/>
  <c r="S31" i="75"/>
  <c r="R31" i="75"/>
  <c r="Q31" i="75"/>
  <c r="P31" i="75"/>
  <c r="O31" i="75"/>
  <c r="N31" i="75"/>
  <c r="Y30" i="75"/>
  <c r="Z30" i="75" s="1"/>
  <c r="W30" i="75"/>
  <c r="X30" i="75" s="1"/>
  <c r="U30" i="75"/>
  <c r="V30" i="75" s="1"/>
  <c r="S30" i="75"/>
  <c r="R30" i="75"/>
  <c r="Q30" i="75"/>
  <c r="P30" i="75"/>
  <c r="O30" i="75"/>
  <c r="N30" i="75"/>
  <c r="C30" i="75" s="1"/>
  <c r="Y29" i="75"/>
  <c r="Z29" i="75" s="1"/>
  <c r="W29" i="75"/>
  <c r="X29" i="75" s="1"/>
  <c r="U29" i="75"/>
  <c r="V29" i="75" s="1"/>
  <c r="S29" i="75"/>
  <c r="R29" i="75"/>
  <c r="Q29" i="75"/>
  <c r="P29" i="75"/>
  <c r="O29" i="75"/>
  <c r="N29" i="75"/>
  <c r="Y28" i="75"/>
  <c r="Z28" i="75" s="1"/>
  <c r="W28" i="75"/>
  <c r="X28" i="75" s="1"/>
  <c r="U28" i="75"/>
  <c r="V28" i="75" s="1"/>
  <c r="S28" i="75"/>
  <c r="R28" i="75"/>
  <c r="Q28" i="75"/>
  <c r="P28" i="75"/>
  <c r="O28" i="75"/>
  <c r="N28" i="75"/>
  <c r="C28" i="75" s="1"/>
  <c r="Y27" i="75"/>
  <c r="Z27" i="75" s="1"/>
  <c r="W27" i="75"/>
  <c r="X27" i="75" s="1"/>
  <c r="U27" i="75"/>
  <c r="V27" i="75" s="1"/>
  <c r="S27" i="75"/>
  <c r="R27" i="75"/>
  <c r="Q27" i="75"/>
  <c r="P27" i="75"/>
  <c r="O27" i="75"/>
  <c r="N27" i="75"/>
  <c r="C27" i="75" s="1"/>
  <c r="D27" i="75"/>
  <c r="Y26" i="75"/>
  <c r="Z26" i="75" s="1"/>
  <c r="W26" i="75"/>
  <c r="X26" i="75" s="1"/>
  <c r="U26" i="75"/>
  <c r="V26" i="75" s="1"/>
  <c r="S26" i="75"/>
  <c r="R26" i="75"/>
  <c r="Q26" i="75"/>
  <c r="P26" i="75"/>
  <c r="O26" i="75"/>
  <c r="N26" i="75"/>
  <c r="Y25" i="75"/>
  <c r="Z25" i="75" s="1"/>
  <c r="W25" i="75"/>
  <c r="X25" i="75" s="1"/>
  <c r="U25" i="75"/>
  <c r="V25" i="75" s="1"/>
  <c r="S25" i="75"/>
  <c r="R25" i="75"/>
  <c r="Q25" i="75"/>
  <c r="P25" i="75"/>
  <c r="O25" i="75"/>
  <c r="N25" i="75"/>
  <c r="Y24" i="75"/>
  <c r="Z24" i="75" s="1"/>
  <c r="W24" i="75"/>
  <c r="X24" i="75" s="1"/>
  <c r="U24" i="75"/>
  <c r="V24" i="75" s="1"/>
  <c r="S24" i="75"/>
  <c r="R24" i="75"/>
  <c r="Q24" i="75"/>
  <c r="P24" i="75"/>
  <c r="O24" i="75"/>
  <c r="N24" i="75"/>
  <c r="Y23" i="75"/>
  <c r="Z23" i="75" s="1"/>
  <c r="W23" i="75"/>
  <c r="X23" i="75" s="1"/>
  <c r="U23" i="75"/>
  <c r="V23" i="75" s="1"/>
  <c r="S23" i="75"/>
  <c r="R23" i="75"/>
  <c r="Q23" i="75"/>
  <c r="P23" i="75"/>
  <c r="O23" i="75"/>
  <c r="N23" i="75"/>
  <c r="C23" i="75" s="1"/>
  <c r="Y22" i="75"/>
  <c r="Z22" i="75" s="1"/>
  <c r="W22" i="75"/>
  <c r="X22" i="75" s="1"/>
  <c r="U22" i="75"/>
  <c r="V22" i="75" s="1"/>
  <c r="S22" i="75"/>
  <c r="R22" i="75"/>
  <c r="Q22" i="75"/>
  <c r="P22" i="75"/>
  <c r="O22" i="75"/>
  <c r="N22" i="75"/>
  <c r="D22" i="75"/>
  <c r="Y21" i="75"/>
  <c r="Z21" i="75" s="1"/>
  <c r="W21" i="75"/>
  <c r="X21" i="75" s="1"/>
  <c r="U21" i="75"/>
  <c r="V21" i="75" s="1"/>
  <c r="S21" i="75"/>
  <c r="R21" i="75"/>
  <c r="Q21" i="75"/>
  <c r="P21" i="75"/>
  <c r="O21" i="75"/>
  <c r="N21" i="75"/>
  <c r="Y20" i="75"/>
  <c r="Z20" i="75" s="1"/>
  <c r="W20" i="75"/>
  <c r="X20" i="75" s="1"/>
  <c r="U20" i="75"/>
  <c r="V20" i="75" s="1"/>
  <c r="S20" i="75"/>
  <c r="R20" i="75"/>
  <c r="Q20" i="75"/>
  <c r="P20" i="75"/>
  <c r="O20" i="75"/>
  <c r="N20" i="75"/>
  <c r="Y19" i="75"/>
  <c r="Z19" i="75" s="1"/>
  <c r="W19" i="75"/>
  <c r="X19" i="75" s="1"/>
  <c r="U19" i="75"/>
  <c r="V19" i="75" s="1"/>
  <c r="S19" i="75"/>
  <c r="R19" i="75"/>
  <c r="Q19" i="75"/>
  <c r="P19" i="75"/>
  <c r="O19" i="75"/>
  <c r="N19" i="75"/>
  <c r="D19" i="75"/>
  <c r="Y18" i="75"/>
  <c r="Z18" i="75" s="1"/>
  <c r="W18" i="75"/>
  <c r="X18" i="75" s="1"/>
  <c r="U18" i="75"/>
  <c r="V18" i="75" s="1"/>
  <c r="S18" i="75"/>
  <c r="R18" i="75"/>
  <c r="Q18" i="75"/>
  <c r="P18" i="75"/>
  <c r="O18" i="75"/>
  <c r="N18" i="75"/>
  <c r="C18" i="75" s="1"/>
  <c r="D18" i="75"/>
  <c r="Y17" i="75"/>
  <c r="Y16" i="75" s="1"/>
  <c r="W17" i="75"/>
  <c r="U17" i="75"/>
  <c r="S17" i="75"/>
  <c r="R17" i="75"/>
  <c r="Q17" i="75"/>
  <c r="P17" i="75"/>
  <c r="O17" i="75"/>
  <c r="N17" i="75"/>
  <c r="Y15" i="75"/>
  <c r="W15" i="75"/>
  <c r="U15" i="75"/>
  <c r="F4" i="75"/>
  <c r="F4" i="74"/>
  <c r="C11" i="73"/>
  <c r="F4" i="73"/>
  <c r="C11" i="72"/>
  <c r="F4" i="72"/>
  <c r="F4" i="71"/>
  <c r="C11" i="70"/>
  <c r="F4" i="70"/>
  <c r="C12" i="69"/>
  <c r="F4" i="69"/>
  <c r="C12" i="68"/>
  <c r="F4" i="68"/>
  <c r="C25" i="75" l="1"/>
  <c r="C32" i="75"/>
  <c r="C39" i="75"/>
  <c r="C20" i="75"/>
  <c r="B20" i="75" s="1"/>
  <c r="C34" i="75"/>
  <c r="C22" i="75"/>
  <c r="C29" i="75"/>
  <c r="C36" i="75"/>
  <c r="B36" i="75" s="1"/>
  <c r="X17" i="75"/>
  <c r="X16" i="75" s="1"/>
  <c r="W16" i="75"/>
  <c r="C31" i="75"/>
  <c r="B31" i="75" s="1"/>
  <c r="C38" i="75"/>
  <c r="C26" i="75"/>
  <c r="B26" i="75" s="1"/>
  <c r="C33" i="75"/>
  <c r="C24" i="75"/>
  <c r="B24" i="75" s="1"/>
  <c r="C19" i="75"/>
  <c r="B19" i="75" s="1"/>
  <c r="C40" i="75"/>
  <c r="U16" i="75"/>
  <c r="I7" i="75" s="1"/>
  <c r="C21" i="75"/>
  <c r="B21" i="75" s="1"/>
  <c r="C35" i="75"/>
  <c r="B35" i="75" s="1"/>
  <c r="H8" i="73"/>
  <c r="H7" i="73"/>
  <c r="I8" i="73"/>
  <c r="I7" i="73"/>
  <c r="B30" i="75"/>
  <c r="H7" i="68"/>
  <c r="B25" i="75"/>
  <c r="B29" i="75"/>
  <c r="C17" i="75"/>
  <c r="B17" i="75" s="1"/>
  <c r="H8" i="68"/>
  <c r="H8" i="72"/>
  <c r="I8" i="74"/>
  <c r="I7" i="74"/>
  <c r="B32" i="75"/>
  <c r="B40" i="75"/>
  <c r="B41" i="75"/>
  <c r="B18" i="75"/>
  <c r="I7" i="68"/>
  <c r="B22" i="75"/>
  <c r="B28" i="75"/>
  <c r="B23" i="75"/>
  <c r="B34" i="75"/>
  <c r="B38" i="75"/>
  <c r="H8" i="75"/>
  <c r="B33" i="75"/>
  <c r="H7" i="75"/>
  <c r="B27" i="75"/>
  <c r="D38" i="75"/>
  <c r="D34" i="75"/>
  <c r="D41" i="75"/>
  <c r="D33" i="75"/>
  <c r="D28" i="75"/>
  <c r="D24" i="75"/>
  <c r="D20" i="75"/>
  <c r="D30" i="75"/>
  <c r="D26" i="75"/>
  <c r="D40" i="75"/>
  <c r="D35" i="75"/>
  <c r="D32" i="75"/>
  <c r="D29" i="75"/>
  <c r="D25" i="75"/>
  <c r="D21" i="75"/>
  <c r="D17" i="75"/>
  <c r="C11" i="75"/>
  <c r="D37" i="75"/>
  <c r="Z17" i="75"/>
  <c r="Z16" i="75" s="1"/>
  <c r="D23" i="75"/>
  <c r="D31" i="75"/>
  <c r="V17" i="75"/>
  <c r="V16" i="75" s="1"/>
  <c r="B39" i="75"/>
  <c r="B37" i="75"/>
  <c r="C11" i="74"/>
  <c r="H8" i="74"/>
  <c r="H7" i="72"/>
  <c r="I7" i="72"/>
  <c r="H8" i="71"/>
  <c r="H7" i="71"/>
  <c r="C11" i="71"/>
  <c r="I8" i="71"/>
  <c r="I7" i="71"/>
  <c r="J8" i="70"/>
  <c r="I8" i="68"/>
  <c r="J7" i="68" l="1"/>
  <c r="I8" i="72"/>
  <c r="J8" i="72" s="1"/>
  <c r="H7" i="74"/>
  <c r="J7" i="74" s="1"/>
  <c r="I8" i="75"/>
  <c r="J8" i="75" s="1"/>
  <c r="J8" i="68"/>
  <c r="B15" i="75"/>
  <c r="E7" i="68"/>
  <c r="B7" i="68" s="1"/>
  <c r="J7" i="69"/>
  <c r="C12" i="71"/>
  <c r="B12" i="71" s="1"/>
  <c r="J7" i="73"/>
  <c r="J8" i="74"/>
  <c r="J7" i="75"/>
  <c r="E7" i="73"/>
  <c r="B7" i="73" s="1"/>
  <c r="J8" i="73"/>
  <c r="J7" i="72"/>
  <c r="J7" i="71"/>
  <c r="J8" i="71"/>
  <c r="E7" i="70"/>
  <c r="B7" i="70" s="1"/>
  <c r="J7" i="70"/>
  <c r="J8" i="69"/>
  <c r="C14" i="68" l="1"/>
  <c r="B14" i="68" s="1"/>
  <c r="E7" i="71"/>
  <c r="B7" i="71" s="1"/>
  <c r="E7" i="74"/>
  <c r="B7" i="74" s="1"/>
  <c r="E7" i="75"/>
  <c r="B7" i="75" s="1"/>
  <c r="E7" i="72"/>
  <c r="B7" i="72" s="1"/>
  <c r="C14" i="69"/>
  <c r="B14" i="69" s="1"/>
  <c r="E7" i="69"/>
  <c r="B7" i="69" s="1"/>
  <c r="E5" i="24" l="1"/>
  <c r="E6" i="24"/>
  <c r="D48" i="67" l="1"/>
  <c r="I47" i="67"/>
  <c r="D46" i="67"/>
  <c r="I45" i="67"/>
  <c r="D44" i="67"/>
  <c r="I43" i="67"/>
  <c r="D42" i="67"/>
  <c r="I41" i="67"/>
  <c r="D40" i="67"/>
  <c r="I39" i="67"/>
  <c r="D38" i="67"/>
  <c r="I37" i="67"/>
  <c r="D35" i="67"/>
  <c r="I34" i="67"/>
  <c r="J16" i="67"/>
  <c r="I16" i="67"/>
  <c r="H16" i="67"/>
  <c r="G16" i="67"/>
  <c r="J15" i="67"/>
  <c r="I15" i="67"/>
  <c r="H15" i="67"/>
  <c r="G15" i="67"/>
  <c r="J14" i="67"/>
  <c r="I14" i="67"/>
  <c r="H14" i="67"/>
  <c r="G14" i="67"/>
  <c r="J13" i="67"/>
  <c r="I13" i="67"/>
  <c r="H13" i="67"/>
  <c r="G13" i="67"/>
  <c r="I12" i="67"/>
  <c r="H12" i="67"/>
  <c r="G12" i="67"/>
  <c r="I11" i="67"/>
  <c r="H11" i="67"/>
  <c r="G11" i="67"/>
  <c r="I10" i="67"/>
  <c r="H10" i="67"/>
  <c r="G10" i="67"/>
  <c r="D33" i="67"/>
  <c r="I32" i="67"/>
  <c r="J9" i="67" s="1"/>
  <c r="D31" i="67"/>
  <c r="I30" i="67"/>
  <c r="J11" i="67" s="1"/>
  <c r="D29" i="67"/>
  <c r="I28" i="67"/>
  <c r="J7" i="67" s="1"/>
  <c r="D27" i="67"/>
  <c r="I26" i="67"/>
  <c r="J6" i="67" s="1"/>
  <c r="D25" i="67"/>
  <c r="I24" i="67"/>
  <c r="J5" i="67" s="1"/>
  <c r="I22" i="67"/>
  <c r="J4" i="67" s="1"/>
  <c r="I9" i="67"/>
  <c r="H9" i="67"/>
  <c r="G9" i="67"/>
  <c r="I8" i="67"/>
  <c r="H8" i="67"/>
  <c r="G8" i="67"/>
  <c r="I7" i="67"/>
  <c r="H7" i="67"/>
  <c r="G7" i="67"/>
  <c r="I6" i="67"/>
  <c r="H6" i="67"/>
  <c r="G6" i="67"/>
  <c r="I5" i="67"/>
  <c r="H5" i="67"/>
  <c r="G5" i="67"/>
  <c r="I4" i="67"/>
  <c r="H4" i="67"/>
  <c r="G4" i="67"/>
  <c r="J8" i="67" l="1"/>
  <c r="J12" i="67"/>
  <c r="J10" i="67"/>
  <c r="G3" i="67"/>
  <c r="E3" i="67" s="1"/>
  <c r="B3" i="67" s="1"/>
  <c r="H3" i="67"/>
  <c r="I3" i="67"/>
  <c r="J3" i="67" l="1"/>
  <c r="B20" i="67"/>
  <c r="F5" i="47"/>
  <c r="F4" i="47"/>
  <c r="D40" i="47" l="1"/>
  <c r="D38" i="47"/>
  <c r="D33" i="47"/>
  <c r="D28" i="47"/>
  <c r="D26" i="47"/>
  <c r="D23" i="47"/>
  <c r="D18" i="47"/>
  <c r="D43" i="47"/>
  <c r="D41" i="47"/>
  <c r="D29" i="47"/>
  <c r="D27" i="47"/>
  <c r="D19" i="47"/>
  <c r="D34" i="47"/>
  <c r="D31" i="47"/>
  <c r="D24" i="47"/>
  <c r="D42" i="47"/>
  <c r="D37" i="47"/>
  <c r="D35" i="47"/>
  <c r="D30" i="47"/>
  <c r="D25" i="47"/>
  <c r="D20" i="47"/>
  <c r="D39" i="47"/>
  <c r="D32" i="47"/>
  <c r="D22" i="47"/>
  <c r="D36" i="47"/>
  <c r="D21" i="47"/>
  <c r="G12" i="4"/>
  <c r="C12" i="47"/>
  <c r="F5" i="1"/>
  <c r="D43" i="1" s="1"/>
  <c r="D36" i="1" l="1"/>
  <c r="D34" i="1"/>
  <c r="D27" i="1"/>
  <c r="D25" i="1"/>
  <c r="D22" i="1"/>
  <c r="D39" i="1"/>
  <c r="D32" i="1"/>
  <c r="D23" i="1"/>
  <c r="D20" i="1"/>
  <c r="D41" i="1"/>
  <c r="D40" i="1"/>
  <c r="D38" i="1"/>
  <c r="D31" i="1"/>
  <c r="D29" i="1"/>
  <c r="D24" i="1"/>
  <c r="D19" i="1"/>
  <c r="D42" i="1"/>
  <c r="D35" i="1"/>
  <c r="D33" i="1"/>
  <c r="D28" i="1"/>
  <c r="D26" i="1"/>
  <c r="D21" i="1"/>
  <c r="D37" i="1"/>
  <c r="D30" i="1"/>
  <c r="D18" i="1"/>
  <c r="J8" i="47"/>
  <c r="E12" i="4" s="1"/>
  <c r="F12" i="4"/>
  <c r="J7" i="47"/>
  <c r="C14" i="47"/>
  <c r="B14" i="47" s="1"/>
  <c r="E7" i="24"/>
  <c r="E9" i="24"/>
  <c r="E8" i="24"/>
  <c r="E7" i="47" l="1"/>
  <c r="B7" i="47" s="1"/>
  <c r="G5" i="24" l="1"/>
  <c r="H5" i="24"/>
  <c r="I5" i="24"/>
  <c r="G6" i="24"/>
  <c r="H6" i="24"/>
  <c r="I6" i="24"/>
  <c r="G7" i="24"/>
  <c r="H7" i="24"/>
  <c r="I7" i="24"/>
  <c r="G8" i="24"/>
  <c r="H8" i="24"/>
  <c r="I8" i="24"/>
  <c r="G9" i="24"/>
  <c r="H9" i="24"/>
  <c r="I9" i="24"/>
  <c r="G4" i="24"/>
  <c r="H4" i="24"/>
  <c r="I4" i="24"/>
  <c r="I15" i="24"/>
  <c r="J5" i="24" s="1"/>
  <c r="I17" i="24"/>
  <c r="J6" i="24" s="1"/>
  <c r="I19" i="24"/>
  <c r="J7" i="24" s="1"/>
  <c r="I21" i="24"/>
  <c r="J8" i="24" s="1"/>
  <c r="I23" i="24"/>
  <c r="J9" i="24" s="1"/>
  <c r="C13" i="24"/>
  <c r="I13" i="24" s="1"/>
  <c r="J4" i="24" s="1"/>
  <c r="D14" i="24"/>
  <c r="D16" i="24"/>
  <c r="C17" i="24"/>
  <c r="D18" i="24"/>
  <c r="C19" i="24"/>
  <c r="D20" i="24"/>
  <c r="C21" i="24"/>
  <c r="D22" i="24"/>
  <c r="C23" i="24"/>
  <c r="D24" i="24"/>
  <c r="G3" i="24" l="1"/>
  <c r="E3" i="24" s="1"/>
  <c r="I3" i="24"/>
  <c r="H3" i="24"/>
  <c r="J3" i="24"/>
  <c r="E11" i="24" l="1"/>
  <c r="B11" i="24" s="1"/>
  <c r="J15" i="4" l="1"/>
  <c r="J14" i="4"/>
  <c r="J13" i="4"/>
  <c r="J12" i="4"/>
  <c r="J11" i="4"/>
  <c r="J10" i="4"/>
  <c r="B4" i="4"/>
  <c r="F4" i="1" l="1"/>
  <c r="C12" i="1" s="1"/>
  <c r="K15" i="4" l="1"/>
  <c r="K14" i="4"/>
  <c r="K13" i="4"/>
  <c r="K12" i="4"/>
  <c r="K11" i="4"/>
  <c r="C2" i="24"/>
  <c r="J7" i="1" l="1"/>
  <c r="F11" i="4"/>
  <c r="F10" i="4" s="1"/>
  <c r="G11" i="4"/>
  <c r="G10" i="4" s="1"/>
  <c r="E7" i="1"/>
  <c r="B7" i="1" s="1"/>
  <c r="B3" i="24"/>
  <c r="K10" i="4"/>
  <c r="J8" i="1" l="1"/>
  <c r="E11" i="4" s="1"/>
  <c r="E10" i="4" s="1"/>
  <c r="C14" i="1"/>
  <c r="B14" i="1" s="1"/>
  <c r="B25" i="4" s="1"/>
  <c r="C2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9A4BA084-4A8B-4C1D-87F7-5CA974E6D8B9}">
      <text>
        <r>
          <rPr>
            <sz val="8"/>
            <color indexed="81"/>
            <rFont val="Tahoma"/>
            <family val="2"/>
          </rPr>
          <t xml:space="preserve">Indicate the total number of units in the Project.
</t>
        </r>
      </text>
    </comment>
    <comment ref="I16" authorId="0" shapeId="0" xr:uid="{31141C45-2284-4A1C-8D25-39E60CD8D638}">
      <text>
        <r>
          <rPr>
            <sz val="8"/>
            <color indexed="81"/>
            <rFont val="Tahoma"/>
            <family val="2"/>
          </rPr>
          <t xml:space="preserve">Select the status as follows:
"Under Construction": The project is currently under construction by the general contractor
"Complete": The general contractor has completed construction of the project
</t>
        </r>
      </text>
    </comment>
    <comment ref="J16" authorId="0" shapeId="0" xr:uid="{BBD0A1A6-E97D-416E-8104-541ECBF2E1FC}">
      <text>
        <r>
          <rPr>
            <sz val="8"/>
            <color indexed="81"/>
            <rFont val="Tahoma"/>
            <family val="2"/>
          </rPr>
          <t>Indicate the anticipated or actual construction completion date (mm/yyyy)</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5" authorId="0" shapeId="0" xr:uid="{00000000-0006-0000-0D00-000001000000}">
      <text>
        <r>
          <rPr>
            <sz val="8"/>
            <color indexed="81"/>
            <rFont val="Tahoma"/>
            <family val="2"/>
          </rPr>
          <t xml:space="preserve">Indicate the total number of units in the Project.
</t>
        </r>
      </text>
    </comment>
    <comment ref="I15" authorId="0" shapeId="0" xr:uid="{00000000-0006-0000-0D00-000002000000}">
      <text>
        <r>
          <rPr>
            <sz val="8"/>
            <color indexed="81"/>
            <rFont val="Tahoma"/>
            <family val="2"/>
          </rPr>
          <t xml:space="preserve">Select the status as follows:
"Under Construction": The project is currently under construction by the general contractor
"Complete": The general contractor has completed construction of the project
</t>
        </r>
      </text>
    </comment>
    <comment ref="J15" authorId="0" shapeId="0" xr:uid="{00000000-0006-0000-0D00-000003000000}">
      <text>
        <r>
          <rPr>
            <sz val="8"/>
            <color indexed="81"/>
            <rFont val="Tahoma"/>
            <family val="2"/>
          </rPr>
          <t>Indicate the anticipated or actual construction completion date (mm/yyyy)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E433D0D5-1315-4FAA-83F9-9D9648DCA5D3}">
      <text>
        <r>
          <rPr>
            <sz val="8"/>
            <color indexed="81"/>
            <rFont val="Tahoma"/>
            <family val="2"/>
          </rPr>
          <t xml:space="preserve">Indicate the total number of units in the Project.
</t>
        </r>
      </text>
    </comment>
    <comment ref="I16" authorId="0" shapeId="0" xr:uid="{12151042-1A02-4CBC-BBFB-F1B61E19EE64}">
      <text>
        <r>
          <rPr>
            <sz val="8"/>
            <color indexed="81"/>
            <rFont val="Tahoma"/>
            <family val="2"/>
          </rPr>
          <t xml:space="preserve">Select the status as follows:
"Under Construction": The project is currently under construction by the general contractor
"Complete": The general contractor has completed construction of the project
</t>
        </r>
      </text>
    </comment>
    <comment ref="J16" authorId="0" shapeId="0" xr:uid="{2423B7C3-D984-473E-BED8-725174E17975}">
      <text>
        <r>
          <rPr>
            <sz val="8"/>
            <color indexed="81"/>
            <rFont val="Tahoma"/>
            <family val="2"/>
          </rPr>
          <t>Indicate the anticipated or actual construction completion date (mm/yyyy)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96C4DA05-BC09-4C4B-B11D-F7AC543BAA1C}">
      <text>
        <r>
          <rPr>
            <sz val="8"/>
            <color indexed="81"/>
            <rFont val="Tahoma"/>
            <family val="2"/>
          </rPr>
          <t xml:space="preserve">Indicate the total number of units in the Project.
</t>
        </r>
      </text>
    </comment>
    <comment ref="I16" authorId="0" shapeId="0" xr:uid="{A9EBE6B4-2F8B-4F98-B660-DCAADDADA15C}">
      <text>
        <r>
          <rPr>
            <sz val="8"/>
            <color indexed="81"/>
            <rFont val="Tahoma"/>
            <family val="2"/>
          </rPr>
          <t xml:space="preserve">Select the status as follows:
"Under Construction": The project is currently under construction by the general contractor
"Complete": The general contractor has completed construction of the project
</t>
        </r>
      </text>
    </comment>
    <comment ref="J16" authorId="0" shapeId="0" xr:uid="{C790536E-D1F2-4C88-B9CF-DDCE20B7F04A}">
      <text>
        <r>
          <rPr>
            <sz val="8"/>
            <color indexed="81"/>
            <rFont val="Tahoma"/>
            <family val="2"/>
          </rPr>
          <t>Indicate the anticipated or actual construction completion date (mm/yyyy)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6" authorId="0" shapeId="0" xr:uid="{142D02F6-6754-4CCB-8AD7-95356B8448FA}">
      <text>
        <r>
          <rPr>
            <sz val="8"/>
            <color indexed="81"/>
            <rFont val="Tahoma"/>
            <family val="2"/>
          </rPr>
          <t xml:space="preserve">Indicate the total number of units in the Project.
</t>
        </r>
      </text>
    </comment>
    <comment ref="I16" authorId="0" shapeId="0" xr:uid="{157FD91E-0F2C-438C-8D23-AAB1A36F6296}">
      <text>
        <r>
          <rPr>
            <sz val="8"/>
            <color indexed="81"/>
            <rFont val="Tahoma"/>
            <family val="2"/>
          </rPr>
          <t xml:space="preserve">Select the status as follows:
"Under Construction": The project is currently under construction by the general contractor
"Complete": The general contractor has completed construction of the project
</t>
        </r>
      </text>
    </comment>
    <comment ref="J16" authorId="0" shapeId="0" xr:uid="{CD203089-7694-4F31-B1FF-D923434C0F48}">
      <text>
        <r>
          <rPr>
            <sz val="8"/>
            <color indexed="81"/>
            <rFont val="Tahoma"/>
            <family val="2"/>
          </rPr>
          <t>Indicate the anticipated or actual construction completion date (mm/yyyy)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5" authorId="0" shapeId="0" xr:uid="{9BD0ED21-8540-4E50-9C46-29D84F3B1BEF}">
      <text>
        <r>
          <rPr>
            <sz val="8"/>
            <color indexed="81"/>
            <rFont val="Tahoma"/>
            <family val="2"/>
          </rPr>
          <t xml:space="preserve">Indicate the total number of units in the Project.
</t>
        </r>
      </text>
    </comment>
    <comment ref="I15" authorId="0" shapeId="0" xr:uid="{EF748989-D768-408B-B107-17FA14453985}">
      <text>
        <r>
          <rPr>
            <sz val="8"/>
            <color indexed="81"/>
            <rFont val="Tahoma"/>
            <family val="2"/>
          </rPr>
          <t xml:space="preserve">Select the status as follows:
"Under Construction": The project is currently under construction by the general contractor
"Complete": The general contractor has completed construction of the project
</t>
        </r>
      </text>
    </comment>
    <comment ref="J15" authorId="0" shapeId="0" xr:uid="{BD3C7178-17BC-429D-8F10-BB9CE312E065}">
      <text>
        <r>
          <rPr>
            <sz val="8"/>
            <color indexed="81"/>
            <rFont val="Tahoma"/>
            <family val="2"/>
          </rPr>
          <t>Indicate the anticipated or actual construction completion date (mm/yyyy)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5" authorId="0" shapeId="0" xr:uid="{145630E9-9ABD-4B2E-999B-B37430B76F79}">
      <text>
        <r>
          <rPr>
            <sz val="8"/>
            <color indexed="81"/>
            <rFont val="Tahoma"/>
            <family val="2"/>
          </rPr>
          <t xml:space="preserve">Indicate the total number of units in the Project.
</t>
        </r>
      </text>
    </comment>
    <comment ref="I15" authorId="0" shapeId="0" xr:uid="{4E6F6F63-DB2A-4998-A8B1-B2BD19C6726A}">
      <text>
        <r>
          <rPr>
            <sz val="8"/>
            <color indexed="81"/>
            <rFont val="Tahoma"/>
            <family val="2"/>
          </rPr>
          <t xml:space="preserve">Select the status as follows:
"Under Construction": The project is currently under construction by the general contractor
"Complete": The general contractor has completed construction of the project
</t>
        </r>
      </text>
    </comment>
    <comment ref="J15" authorId="0" shapeId="0" xr:uid="{56F403AA-B8FA-44DF-B5B4-E332B5C3B62E}">
      <text>
        <r>
          <rPr>
            <sz val="8"/>
            <color indexed="81"/>
            <rFont val="Tahoma"/>
            <family val="2"/>
          </rPr>
          <t>Indicate the anticipated or actual construction completion date (mm/yyyy)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5" authorId="0" shapeId="0" xr:uid="{42EA4462-25E9-42B8-9517-DEBF25C7783E}">
      <text>
        <r>
          <rPr>
            <sz val="8"/>
            <color indexed="81"/>
            <rFont val="Tahoma"/>
            <family val="2"/>
          </rPr>
          <t xml:space="preserve">Indicate the total number of units in the Project.
</t>
        </r>
      </text>
    </comment>
    <comment ref="I15" authorId="0" shapeId="0" xr:uid="{54BA1C9A-BA6E-433E-9D70-ECB96C9E53A5}">
      <text>
        <r>
          <rPr>
            <sz val="8"/>
            <color indexed="81"/>
            <rFont val="Tahoma"/>
            <family val="2"/>
          </rPr>
          <t xml:space="preserve">Select the status as follows:
"Under Construction": The project is currently under construction by the general contractor
"Complete": The general contractor has completed construction of the project
</t>
        </r>
      </text>
    </comment>
    <comment ref="J15" authorId="0" shapeId="0" xr:uid="{FB3A54E2-2B1C-4AA3-85AF-067EA9AC9898}">
      <text>
        <r>
          <rPr>
            <sz val="8"/>
            <color indexed="81"/>
            <rFont val="Tahoma"/>
            <family val="2"/>
          </rPr>
          <t>Indicate the anticipated or actual construction completion date (mm/yyyy)</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5" authorId="0" shapeId="0" xr:uid="{70626498-BA45-4C3E-8F09-AA33018F0869}">
      <text>
        <r>
          <rPr>
            <sz val="8"/>
            <color indexed="81"/>
            <rFont val="Tahoma"/>
            <family val="2"/>
          </rPr>
          <t xml:space="preserve">Indicate the total number of units in the Project.
</t>
        </r>
      </text>
    </comment>
    <comment ref="I15" authorId="0" shapeId="0" xr:uid="{0CE65E38-BBB0-405B-8B8A-71A3E21DA8B3}">
      <text>
        <r>
          <rPr>
            <sz val="8"/>
            <color indexed="81"/>
            <rFont val="Tahoma"/>
            <family val="2"/>
          </rPr>
          <t xml:space="preserve">Select the status as follows:
"Under Construction": The project is currently under construction by the general contractor
"Complete": The general contractor has completed construction of the project
</t>
        </r>
      </text>
    </comment>
    <comment ref="J15" authorId="0" shapeId="0" xr:uid="{E335E665-4374-42C9-88B3-61E832525EF6}">
      <text>
        <r>
          <rPr>
            <sz val="8"/>
            <color indexed="81"/>
            <rFont val="Tahoma"/>
            <family val="2"/>
          </rPr>
          <t>Indicate the anticipated or actual construction completion date (mm/yyyy)</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Adam Rogers</author>
  </authors>
  <commentList>
    <comment ref="H15" authorId="0" shapeId="0" xr:uid="{F5D989FD-4027-4A10-AB67-19021C0BD9C6}">
      <text>
        <r>
          <rPr>
            <sz val="8"/>
            <color indexed="81"/>
            <rFont val="Tahoma"/>
            <family val="2"/>
          </rPr>
          <t xml:space="preserve">Indicate the total number of units in the Project.
</t>
        </r>
      </text>
    </comment>
    <comment ref="I15" authorId="0" shapeId="0" xr:uid="{98013285-9D27-41D5-9203-6FDDF2FB52CC}">
      <text>
        <r>
          <rPr>
            <sz val="8"/>
            <color indexed="81"/>
            <rFont val="Tahoma"/>
            <family val="2"/>
          </rPr>
          <t xml:space="preserve">Select the status as follows:
"Under Construction": The project is currently under construction by the general contractor
"Complete": The general contractor has completed construction of the project
</t>
        </r>
      </text>
    </comment>
    <comment ref="J15" authorId="0" shapeId="0" xr:uid="{4D25C616-D706-4A15-9688-7F821BCF8C66}">
      <text>
        <r>
          <rPr>
            <sz val="8"/>
            <color indexed="81"/>
            <rFont val="Tahoma"/>
            <family val="2"/>
          </rPr>
          <t>Indicate the anticipated or actual construction completion date (mm/yyyy)</t>
        </r>
      </text>
    </comment>
  </commentList>
</comments>
</file>

<file path=xl/sharedStrings.xml><?xml version="1.0" encoding="utf-8"?>
<sst xmlns="http://schemas.openxmlformats.org/spreadsheetml/2006/main" count="452" uniqueCount="175">
  <si>
    <t>Project Name</t>
  </si>
  <si>
    <t>S1</t>
  </si>
  <si>
    <t>S2</t>
  </si>
  <si>
    <t>S3</t>
  </si>
  <si>
    <t>S4</t>
  </si>
  <si>
    <t>S5</t>
  </si>
  <si>
    <t>S6</t>
  </si>
  <si>
    <t>S7</t>
  </si>
  <si>
    <t>S8</t>
  </si>
  <si>
    <t>S9</t>
  </si>
  <si>
    <t>S10</t>
  </si>
  <si>
    <t>State</t>
  </si>
  <si>
    <t>Sheet</t>
  </si>
  <si>
    <t>Project Status</t>
  </si>
  <si>
    <t>Total Project Units</t>
  </si>
  <si>
    <t>State:</t>
  </si>
  <si>
    <t>Project Municipality(ies)</t>
  </si>
  <si>
    <t>Status</t>
  </si>
  <si>
    <t>(1)</t>
  </si>
  <si>
    <t>(2)</t>
  </si>
  <si>
    <t>(3)</t>
  </si>
  <si>
    <t>(4)</t>
  </si>
  <si>
    <t>(5)</t>
  </si>
  <si>
    <t>(6)</t>
  </si>
  <si>
    <t>Yes /No</t>
  </si>
  <si>
    <t>Yes</t>
  </si>
  <si>
    <t>No</t>
  </si>
  <si>
    <t>Indication</t>
  </si>
  <si>
    <t>Explanation</t>
  </si>
  <si>
    <t>Length</t>
  </si>
  <si>
    <t>Characters Remaining</t>
  </si>
  <si>
    <t>Primary Project Address</t>
  </si>
  <si>
    <t>Data</t>
  </si>
  <si>
    <t>Data Validation and Entry:</t>
  </si>
  <si>
    <t>Text based data entry required</t>
  </si>
  <si>
    <t>Drop down menu options for selection</t>
  </si>
  <si>
    <t>Document Protection</t>
  </si>
  <si>
    <t>Unacceptable Practices Summary</t>
  </si>
  <si>
    <t>Indicated</t>
  </si>
  <si>
    <t>Practice #</t>
  </si>
  <si>
    <t>Explained</t>
  </si>
  <si>
    <t>Incomplete</t>
  </si>
  <si>
    <t>Projects:</t>
  </si>
  <si>
    <t>Units:</t>
  </si>
  <si>
    <t>IL - Illinois</t>
  </si>
  <si>
    <t>In all cases, it is the applicant's responsibility to ensure the Application is clear, unambiguous, and complete, and that documentation submitted evidences the criteria outlined and required per the applicable program documents and requirements.</t>
  </si>
  <si>
    <t>Many cells and the document itself are protected against changes.  Protected cells cannot be selected and no input is necessary or permitted.  Any changes to the protected content of this form, will void the entire Application.</t>
  </si>
  <si>
    <t>Completing the form:</t>
  </si>
  <si>
    <t>A) Summary tab</t>
  </si>
  <si>
    <t>B) Unacceptable Practices tab</t>
  </si>
  <si>
    <t>• Instructions</t>
  </si>
  <si>
    <t>• Summary</t>
  </si>
  <si>
    <t>• Unacceptable Practices</t>
  </si>
  <si>
    <t>• Complete the corresponding State Experience Certification entering the project name, address, municipality, etc. for each state</t>
  </si>
  <si>
    <t>Submitting the following with the Application:</t>
  </si>
  <si>
    <t>Cells throughout the form are color coded as follows:</t>
  </si>
  <si>
    <t>Illinois Housing Development Authority General Contractor Experience Certification Form</t>
  </si>
  <si>
    <t>A completed General Contractor Experience Certification form for the general contractor, comprises a complete General Contractor Experience Certification submission.</t>
  </si>
  <si>
    <t>General Contractor Experience Certification Form Contents:</t>
  </si>
  <si>
    <t>The General Contractor Experience Certification form consists of the following worksheets:</t>
  </si>
  <si>
    <t>• Enter the general contractor name</t>
  </si>
  <si>
    <t>• Indicate if the unacceptable practices apply to the general contractor.  Note, you must indicate yes or no for each unacceptable practice</t>
  </si>
  <si>
    <t>• If any unacceptable practices apply to the general contractor, provide an explanation in the text boxes below.</t>
  </si>
  <si>
    <t>• The completed electronic (.xlsx) General Contractor Experience Certification form</t>
  </si>
  <si>
    <t>General Contractor Experience Certification Summary</t>
  </si>
  <si>
    <t>General Contractor:</t>
  </si>
  <si>
    <t>General Contractor Experience Summary by State</t>
  </si>
  <si>
    <t>General Contractor Experience Certification</t>
  </si>
  <si>
    <t>General Contractor Unacceptable Practices Certification</t>
  </si>
  <si>
    <t>Under Construction</t>
  </si>
  <si>
    <t>Complete</t>
  </si>
  <si>
    <t>Projects</t>
  </si>
  <si>
    <t>Construction Complete Date</t>
  </si>
  <si>
    <t>General Contractor Experience</t>
  </si>
  <si>
    <t>Total</t>
  </si>
  <si>
    <t>Under Construction Units</t>
  </si>
  <si>
    <t>Complete Units</t>
  </si>
  <si>
    <t>C) Individual State Experience Certifications (S1-S20)</t>
  </si>
  <si>
    <t>Please direct questions or comments regarding this form to multifamilyfin@ihda.org</t>
  </si>
  <si>
    <t>(7)</t>
  </si>
  <si>
    <t>(8)</t>
  </si>
  <si>
    <t>(9)</t>
  </si>
  <si>
    <t>(10)</t>
  </si>
  <si>
    <t>(11)</t>
  </si>
  <si>
    <t>(12)</t>
  </si>
  <si>
    <t>(13)</t>
  </si>
  <si>
    <t xml:space="preserve">The General Contractor has never started a development which was completed by another general contractor. </t>
  </si>
  <si>
    <t xml:space="preserve">The General Contractor  was not a party to any development where a bonding, insurance or surety company claim was instituted against the General Contractor due to lack of performance. </t>
  </si>
  <si>
    <t>The General Contractor, including both the entity and the controlling persons of the General Contractor (owners, partners, officer, etc.), has no legal or creditor related concerns, such as no pending lawsuits, no pending unresolved claims, and has not declared bankruptcy within the past three years.</t>
  </si>
  <si>
    <t>The controlling persons (owners, partners, officer, etc.) of the General Contractor have not been convicted, are not in custody, are not under parole or under any other non-custodial supervision resulting from conviction in a court of any jurisdiction for the commission of a felony or criminal offense of whatever degree.</t>
  </si>
  <si>
    <t xml:space="preserve">The controlling persons (owners, partners, officer, etc.) of the General Contractor are not currently under indictment or have not been changed under any State or Federal laws with the crime of bribery. </t>
  </si>
  <si>
    <t>The General Contractor is not debarred from working with the Federal government.</t>
  </si>
  <si>
    <t>The General Contractor has no past developments which were cited by HUD, the local, or State agency for any wage/labor compliance issues.</t>
  </si>
  <si>
    <t>The General Contractor is capable of obtaining either: (a) Payment and performance bond by a company approved by the Authority equal to one hundred (100%) percent of the cost of construction of the development or (b) Unconditional, irrevocable commercial letter of credit, issued by a financial institution approved by the Authority, in an amount equal to twenty-five (25%) of the cost of construction of the Project.</t>
  </si>
  <si>
    <t>The General Contractor will be able to provide evidence of the following insurance coverage amounts:
•  Commercial General Liability Insurance in the minimum amounts of $1,000,000 for each occurrence and $2,000,000 in the aggregate;
    Please note that the Owner and Illinois Housing Development Authority BOTH must be listed as Additional Insured on the Liability Insurance
•  Evidence of Automobile Liability Insurance;
•  Evidence of Statutory Worker's Compensation; and
•  Evidence of Excess/Umbrella Liability Insurance in the amount of $5,000,000</t>
  </si>
  <si>
    <t>I, ___________________________________ am duly authorized to execute this document and as the General Contractor certify that the statements in this certification are true, correct and complete. I understand that any misrepresentation, false information, or omission may result in disqualification of this and future projects.</t>
  </si>
  <si>
    <t>Date________________________</t>
  </si>
  <si>
    <t>Indicate below the submission of additional documents, as required, and General Contractor's ability and willingness to meet all specified thresholds.  Please provide any explanations or statements in the space provided at the bottom of the form.</t>
  </si>
  <si>
    <t>Resume of the General Contractor and completion of the Experience Certification that demonstrates a history of having performed similar work and type required for the proposed Project (including number of developments, number of units,  location of developments, contract value and capacity of the involvement).</t>
  </si>
  <si>
    <t>Please include Resume as an attached document</t>
  </si>
  <si>
    <t xml:space="preserve">Signature______________________________________ Position______________________________________ </t>
  </si>
  <si>
    <t>• GC Certification</t>
  </si>
  <si>
    <t>Capacity of Involvement</t>
  </si>
  <si>
    <t>Contract Value</t>
  </si>
  <si>
    <t>AL - Alabama</t>
  </si>
  <si>
    <t>AK - Alaska</t>
  </si>
  <si>
    <t>AZ - Arizona</t>
  </si>
  <si>
    <t>AR - Arkansas</t>
  </si>
  <si>
    <t>CA - California</t>
  </si>
  <si>
    <t>CO - Colorado</t>
  </si>
  <si>
    <t>CT - Connecticut</t>
  </si>
  <si>
    <t>DE - Delaware</t>
  </si>
  <si>
    <t>FL - Florida</t>
  </si>
  <si>
    <t>GA - Georgia</t>
  </si>
  <si>
    <t>HI - Hawaii</t>
  </si>
  <si>
    <t>ID - Idaho</t>
  </si>
  <si>
    <t>IN - Indiana</t>
  </si>
  <si>
    <t>IA - Iowa</t>
  </si>
  <si>
    <t>KS - Kansas</t>
  </si>
  <si>
    <t>KY - Kentucky</t>
  </si>
  <si>
    <t>LA - Louisiana</t>
  </si>
  <si>
    <t>ME - Maine</t>
  </si>
  <si>
    <t>MD - Maryland</t>
  </si>
  <si>
    <t>MA - Massachusetts</t>
  </si>
  <si>
    <t>MI - Michigan</t>
  </si>
  <si>
    <t>MN - Minnesota</t>
  </si>
  <si>
    <t>MS - Mississippi</t>
  </si>
  <si>
    <t>MO - Missouri</t>
  </si>
  <si>
    <t>MT - Montana</t>
  </si>
  <si>
    <t>NE - Nebraska</t>
  </si>
  <si>
    <t>NV - Nevada</t>
  </si>
  <si>
    <t>NH - New Hampshire  </t>
  </si>
  <si>
    <t>NJ - New Jersey</t>
  </si>
  <si>
    <t>NM - New Mexico</t>
  </si>
  <si>
    <t>NY - New York</t>
  </si>
  <si>
    <t>NC - North Carolina</t>
  </si>
  <si>
    <t>ND - North Dakota</t>
  </si>
  <si>
    <t>OH - Ohio</t>
  </si>
  <si>
    <t>OK - Oklahoma</t>
  </si>
  <si>
    <t>OR - Oregon</t>
  </si>
  <si>
    <t>PA - Pennsylvania</t>
  </si>
  <si>
    <t>RI - Rhode Island</t>
  </si>
  <si>
    <t>SC - South Carolina</t>
  </si>
  <si>
    <t>SD - South Dakota</t>
  </si>
  <si>
    <t>TN - Tennessee</t>
  </si>
  <si>
    <t>TX - Texas</t>
  </si>
  <si>
    <t>UT - Utah</t>
  </si>
  <si>
    <t>VT - Vermont</t>
  </si>
  <si>
    <t>VA - Virginia</t>
  </si>
  <si>
    <t>WA - Washington</t>
  </si>
  <si>
    <t>WV - West Virginia</t>
  </si>
  <si>
    <t>WI - Wisconsin</t>
  </si>
  <si>
    <t>WY - Wyoming</t>
  </si>
  <si>
    <t>DUNS #:</t>
  </si>
  <si>
    <t>• Upon completion of the entire General Contractor Experience Certification form please sign the Summary tab</t>
  </si>
  <si>
    <t xml:space="preserve">Multiple inputs are required in order to complete and populate the General Contractor Experience Certification form.  Incomplete entries will not populate the form and will generate "ERROR!" notifications that must be corrected prior to submission.  Forms with "ERROR!" notifications will not be accepted. </t>
  </si>
  <si>
    <t>The General Contractor has not constructed or rehabilitated a development that failed to close or be Placed in Service</t>
  </si>
  <si>
    <t xml:space="preserve">A statement identifying all identities of interest with the Project and subcontractors/vendors for this Project.  In addition, provide the names of any other construction companies in which the General Contractor has an affiliation. </t>
  </si>
  <si>
    <t>DC - District of Columbia</t>
  </si>
  <si>
    <t>PR - Puerto Rico</t>
  </si>
  <si>
    <t>VI - Virgin Islands</t>
  </si>
  <si>
    <t>Deal Team Participants that do not meet the mandatory Participant experience standards are encouraged to also submit supplemental materials demonstrating appropriate experience and capacity. Materials ought to include resumes and narratives detailing previous real estate development experience.</t>
  </si>
  <si>
    <t>Alternative Verification of Acceptable Experience:</t>
  </si>
  <si>
    <r>
      <t xml:space="preserve">The </t>
    </r>
    <r>
      <rPr>
        <b/>
        <i/>
        <sz val="12"/>
        <rFont val="Arial Narrow"/>
        <family val="2"/>
      </rPr>
      <t>current</t>
    </r>
    <r>
      <rPr>
        <sz val="12"/>
        <rFont val="Arial Narrow"/>
        <family val="2"/>
      </rPr>
      <t xml:space="preserve"> version of this General Contractor Experience Certification form is to be used when applying for a resource that requires a completed General Contractor Experience Certification form and consists of a single Microsoft Excel file. </t>
    </r>
    <r>
      <rPr>
        <b/>
        <i/>
        <sz val="12"/>
        <rFont val="Arial Narrow"/>
        <family val="2"/>
      </rPr>
      <t xml:space="preserve">Only the current version will be accepted. </t>
    </r>
  </si>
  <si>
    <t>• 10 individual state experiences certifications (S1-S10)</t>
  </si>
  <si>
    <t>• Indicate each state in which the general contractor has multifamily construction experience in the drop down cells corresponding to S1-S10</t>
  </si>
  <si>
    <t>• For example: S1 is set to Illinois.  Using the drop down menus, indicate other states of experience corresponding to sheets S2-S10</t>
  </si>
  <si>
    <t xml:space="preserve">• Completed and signed Summary, Unacceptable Practices, and S1-S10 (as applicable) tabs </t>
  </si>
  <si>
    <r>
      <t xml:space="preserve"> "</t>
    </r>
    <r>
      <rPr>
        <b/>
        <sz val="11"/>
        <color rgb="FFFF0000"/>
        <rFont val="Calibri"/>
        <family val="2"/>
      </rPr>
      <t>X</t>
    </r>
    <r>
      <rPr>
        <b/>
        <sz val="11"/>
        <color theme="1"/>
        <rFont val="Calibri"/>
        <family val="2"/>
      </rPr>
      <t>" Denotes Explanation or Statement Required</t>
    </r>
  </si>
  <si>
    <r>
      <t xml:space="preserve"> "</t>
    </r>
    <r>
      <rPr>
        <b/>
        <sz val="13"/>
        <color rgb="FFFF0000"/>
        <rFont val="Calibri"/>
        <family val="2"/>
      </rPr>
      <t>X</t>
    </r>
    <r>
      <rPr>
        <b/>
        <sz val="13"/>
        <color theme="1"/>
        <rFont val="Calibri"/>
        <family val="2"/>
      </rPr>
      <t>" Denotes Explanation Required</t>
    </r>
  </si>
  <si>
    <t xml:space="preserve">Complete </t>
  </si>
  <si>
    <t>The Project's proposed project manager has at least five (5) years experience with multifamily residential construction/rehabilitation.   Please include PM's resume as an attached document.</t>
  </si>
  <si>
    <t>x</t>
  </si>
  <si>
    <t>bhbjhbjh</t>
  </si>
  <si>
    <t>Revised: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</si>
</sst>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3" x14ac:knownFonts="1">
    <font>
      <sz val="11"/>
      <color theme="1"/>
      <name val="Calibri"/>
      <family val="2"/>
      <scheme val="minor"/>
    </font>
    <font>
      <b/>
      <sz val="11"/>
      <color theme="1"/>
      <name val="Calibri"/>
      <family val="2"/>
      <scheme val="minor"/>
    </font>
    <font>
      <b/>
      <u/>
      <sz val="11"/>
      <color theme="1"/>
      <name val="Calibri"/>
      <family val="2"/>
      <scheme val="minor"/>
    </font>
    <font>
      <sz val="11"/>
      <color theme="1"/>
      <name val="Calibri"/>
      <family val="2"/>
      <scheme val="minor"/>
    </font>
    <font>
      <sz val="11"/>
      <color theme="1"/>
      <name val="Calibri"/>
      <family val="2"/>
    </font>
    <font>
      <b/>
      <sz val="11"/>
      <color theme="1"/>
      <name val="Calibri"/>
      <family val="2"/>
    </font>
    <font>
      <b/>
      <u/>
      <sz val="11"/>
      <color theme="1"/>
      <name val="Calibri"/>
      <family val="2"/>
    </font>
    <font>
      <b/>
      <sz val="11"/>
      <color rgb="FFFF0000"/>
      <name val="Calibri"/>
      <family val="2"/>
    </font>
    <font>
      <i/>
      <sz val="11"/>
      <color theme="1"/>
      <name val="Calibri"/>
      <family val="2"/>
    </font>
    <font>
      <b/>
      <sz val="11"/>
      <color rgb="FFFF0000"/>
      <name val="Calibri"/>
      <family val="2"/>
      <scheme val="minor"/>
    </font>
    <font>
      <sz val="8"/>
      <color indexed="81"/>
      <name val="Tahoma"/>
      <family val="2"/>
    </font>
    <font>
      <b/>
      <sz val="14"/>
      <name val="Arial Narrow"/>
      <family val="2"/>
    </font>
    <font>
      <i/>
      <sz val="12"/>
      <color theme="1"/>
      <name val="Calibri"/>
      <family val="2"/>
      <scheme val="minor"/>
    </font>
    <font>
      <sz val="12"/>
      <name val="Arial Narrow"/>
      <family val="2"/>
    </font>
    <font>
      <b/>
      <i/>
      <sz val="11"/>
      <color theme="1"/>
      <name val="Calibri"/>
      <family val="2"/>
      <scheme val="minor"/>
    </font>
    <font>
      <b/>
      <i/>
      <sz val="11"/>
      <color theme="1"/>
      <name val="Calibri"/>
      <family val="2"/>
    </font>
    <font>
      <i/>
      <sz val="10"/>
      <color theme="1"/>
      <name val="Calibri"/>
      <family val="2"/>
      <scheme val="minor"/>
    </font>
    <font>
      <i/>
      <sz val="10"/>
      <name val="Arial Narrow"/>
      <family val="2"/>
    </font>
    <font>
      <sz val="12"/>
      <color theme="1"/>
      <name val="Arial Narrow"/>
      <family val="2"/>
    </font>
    <font>
      <b/>
      <i/>
      <sz val="12"/>
      <name val="Arial Narrow"/>
      <family val="2"/>
    </font>
    <font>
      <b/>
      <sz val="12"/>
      <name val="Arial Narrow"/>
      <family val="2"/>
    </font>
    <font>
      <i/>
      <sz val="12"/>
      <color theme="1"/>
      <name val="Arial Narrow"/>
      <family val="2"/>
    </font>
    <font>
      <b/>
      <sz val="12"/>
      <color theme="1"/>
      <name val="Arial Narrow"/>
      <family val="2"/>
    </font>
    <font>
      <sz val="12"/>
      <color theme="1"/>
      <name val="Calibri"/>
      <family val="2"/>
      <scheme val="minor"/>
    </font>
    <font>
      <b/>
      <sz val="14"/>
      <color rgb="FFFF0000"/>
      <name val="Calibri"/>
      <family val="2"/>
    </font>
    <font>
      <sz val="12"/>
      <color theme="1"/>
      <name val="Calibri"/>
      <family val="2"/>
    </font>
    <font>
      <b/>
      <sz val="13"/>
      <color theme="1"/>
      <name val="Calibri"/>
      <family val="2"/>
    </font>
    <font>
      <b/>
      <sz val="12"/>
      <color rgb="FFFF0000"/>
      <name val="Calibri"/>
      <family val="2"/>
    </font>
    <font>
      <b/>
      <sz val="12"/>
      <color theme="1"/>
      <name val="Calibri"/>
      <family val="2"/>
    </font>
    <font>
      <b/>
      <sz val="13"/>
      <color rgb="FFFF0000"/>
      <name val="Calibri"/>
      <family val="2"/>
    </font>
    <font>
      <b/>
      <sz val="13"/>
      <color theme="1"/>
      <name val="Calibri"/>
      <family val="2"/>
      <scheme val="minor"/>
    </font>
    <font>
      <b/>
      <i/>
      <sz val="12"/>
      <color theme="1"/>
      <name val="Calibri"/>
      <family val="2"/>
      <scheme val="minor"/>
    </font>
    <font>
      <b/>
      <sz val="12"/>
      <color rgb="FFFF0000"/>
      <name val="Calibri"/>
      <family val="2"/>
      <scheme val="minor"/>
    </font>
  </fonts>
  <fills count="10">
    <fill>
      <patternFill patternType="none"/>
    </fill>
    <fill>
      <patternFill patternType="gray125"/>
    </fill>
    <fill>
      <patternFill patternType="solid">
        <fgColor theme="5" tint="0.399975585192419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1"/>
        <bgColor indexed="64"/>
      </patternFill>
    </fill>
    <fill>
      <patternFill patternType="solid">
        <fgColor rgb="FFFFFF00"/>
        <bgColor indexed="64"/>
      </patternFill>
    </fill>
    <fill>
      <patternFill patternType="solid">
        <fgColor theme="3" tint="0.59999389629810485"/>
        <bgColor indexed="64"/>
      </patternFill>
    </fill>
  </fills>
  <borders count="1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s>
  <cellStyleXfs count="2">
    <xf numFmtId="0" fontId="0" fillId="0" borderId="0"/>
    <xf numFmtId="0" fontId="3" fillId="0" borderId="0"/>
  </cellStyleXfs>
  <cellXfs count="119">
    <xf numFmtId="0" fontId="0" fillId="0" borderId="0" xfId="0"/>
    <xf numFmtId="0" fontId="2" fillId="0" borderId="0" xfId="0" applyFont="1"/>
    <xf numFmtId="0" fontId="0" fillId="0" borderId="2" xfId="0" applyBorder="1"/>
    <xf numFmtId="0" fontId="0" fillId="0" borderId="0" xfId="0" applyAlignment="1">
      <alignment horizontal="justify"/>
    </xf>
    <xf numFmtId="0" fontId="0" fillId="0" borderId="2" xfId="0" applyBorder="1" applyAlignment="1">
      <alignment horizontal="right" wrapText="1"/>
    </xf>
    <xf numFmtId="0" fontId="0" fillId="0" borderId="0" xfId="0" applyAlignment="1">
      <alignment horizontal="right"/>
    </xf>
    <xf numFmtId="0" fontId="0" fillId="0" borderId="0" xfId="0" applyAlignment="1">
      <alignment horizontal="right" wrapText="1"/>
    </xf>
    <xf numFmtId="0" fontId="0" fillId="4" borderId="0" xfId="0" applyFill="1"/>
    <xf numFmtId="0" fontId="2" fillId="4" borderId="0" xfId="0" applyFont="1" applyFill="1"/>
    <xf numFmtId="0" fontId="5" fillId="5" borderId="2" xfId="0" applyFont="1" applyFill="1" applyBorder="1" applyAlignment="1" applyProtection="1">
      <alignment horizontal="center" vertical="center"/>
      <protection locked="0"/>
    </xf>
    <xf numFmtId="0" fontId="4" fillId="6" borderId="2" xfId="0" quotePrefix="1" applyFont="1" applyFill="1" applyBorder="1" applyAlignment="1" applyProtection="1">
      <alignment horizontal="justify" vertical="top" wrapText="1"/>
      <protection locked="0"/>
    </xf>
    <xf numFmtId="0" fontId="0" fillId="4" borderId="0" xfId="0" applyFill="1" applyAlignment="1">
      <alignment horizontal="center"/>
    </xf>
    <xf numFmtId="0" fontId="1" fillId="0" borderId="2" xfId="0" applyFont="1" applyBorder="1" applyAlignment="1">
      <alignment horizontal="right" wrapText="1"/>
    </xf>
    <xf numFmtId="0" fontId="0" fillId="7" borderId="2" xfId="0" applyFill="1" applyBorder="1"/>
    <xf numFmtId="0" fontId="3" fillId="0" borderId="0" xfId="1" applyAlignment="1">
      <alignment vertical="top"/>
    </xf>
    <xf numFmtId="0" fontId="12" fillId="0" borderId="0" xfId="1" applyFont="1" applyAlignment="1">
      <alignment vertical="top"/>
    </xf>
    <xf numFmtId="0" fontId="1" fillId="0" borderId="0" xfId="0" applyFont="1"/>
    <xf numFmtId="0" fontId="1" fillId="0" borderId="2" xfId="0" quotePrefix="1" applyFont="1" applyBorder="1" applyAlignment="1">
      <alignment horizontal="center"/>
    </xf>
    <xf numFmtId="0" fontId="0" fillId="0" borderId="2" xfId="0" applyBorder="1" applyAlignment="1">
      <alignment horizontal="center"/>
    </xf>
    <xf numFmtId="0" fontId="1" fillId="4" borderId="0" xfId="0" applyFont="1" applyFill="1" applyAlignment="1">
      <alignment horizontal="center"/>
    </xf>
    <xf numFmtId="0" fontId="0" fillId="8" borderId="0" xfId="0" applyFill="1"/>
    <xf numFmtId="0" fontId="0" fillId="8" borderId="0" xfId="0" applyFill="1" applyAlignment="1">
      <alignment horizontal="center"/>
    </xf>
    <xf numFmtId="0" fontId="0" fillId="2" borderId="2" xfId="0" applyFill="1" applyBorder="1" applyProtection="1">
      <protection locked="0"/>
    </xf>
    <xf numFmtId="0" fontId="4" fillId="4" borderId="0" xfId="0" applyFont="1" applyFill="1"/>
    <xf numFmtId="0" fontId="4" fillId="0" borderId="0" xfId="0" applyFont="1"/>
    <xf numFmtId="0" fontId="4" fillId="4" borderId="0" xfId="0" applyFont="1" applyFill="1" applyAlignment="1">
      <alignment horizontal="center"/>
    </xf>
    <xf numFmtId="0" fontId="6" fillId="4" borderId="0" xfId="0" applyFont="1" applyFill="1" applyAlignment="1">
      <alignment horizontal="center"/>
    </xf>
    <xf numFmtId="0" fontId="4" fillId="8" borderId="0" xfId="0" applyFont="1" applyFill="1" applyAlignment="1">
      <alignment horizontal="center" vertical="center"/>
    </xf>
    <xf numFmtId="0" fontId="4" fillId="0" borderId="0" xfId="0" applyFont="1" applyAlignment="1">
      <alignment horizontal="center"/>
    </xf>
    <xf numFmtId="0" fontId="7" fillId="0" borderId="0" xfId="0" applyFont="1" applyAlignment="1">
      <alignment horizontal="center" vertical="center"/>
    </xf>
    <xf numFmtId="0" fontId="5" fillId="4" borderId="0" xfId="0" applyFont="1" applyFill="1" applyAlignment="1">
      <alignment horizontal="center"/>
    </xf>
    <xf numFmtId="0" fontId="4" fillId="0" borderId="4" xfId="0" applyFont="1" applyBorder="1" applyAlignment="1">
      <alignment horizontal="justify" vertical="center"/>
    </xf>
    <xf numFmtId="0" fontId="4" fillId="0" borderId="0" xfId="0" applyFont="1" applyAlignment="1">
      <alignment horizontal="justify" vertical="center"/>
    </xf>
    <xf numFmtId="0" fontId="6" fillId="4" borderId="0" xfId="0" applyFont="1" applyFill="1"/>
    <xf numFmtId="0" fontId="5" fillId="0" borderId="5" xfId="0" quotePrefix="1" applyFont="1" applyBorder="1"/>
    <xf numFmtId="0" fontId="5" fillId="0" borderId="5" xfId="0" applyFont="1" applyBorder="1"/>
    <xf numFmtId="0" fontId="5" fillId="0" borderId="2" xfId="0" applyFont="1" applyBorder="1" applyAlignment="1">
      <alignment horizontal="center" vertical="center"/>
    </xf>
    <xf numFmtId="0" fontId="5" fillId="0" borderId="2" xfId="0" quotePrefix="1" applyFont="1" applyBorder="1" applyAlignment="1">
      <alignment horizontal="center" vertical="center"/>
    </xf>
    <xf numFmtId="0" fontId="5" fillId="0" borderId="0" xfId="0" applyFont="1" applyAlignment="1">
      <alignment horizontal="center" vertical="center"/>
    </xf>
    <xf numFmtId="0" fontId="8" fillId="0" borderId="0" xfId="0" quotePrefix="1" applyFont="1" applyAlignment="1">
      <alignment horizontal="center" vertical="top"/>
    </xf>
    <xf numFmtId="0" fontId="8" fillId="0" borderId="0" xfId="0" applyFont="1" applyAlignment="1">
      <alignment vertical="top"/>
    </xf>
    <xf numFmtId="0" fontId="1" fillId="0" borderId="0" xfId="0" quotePrefix="1" applyFont="1" applyAlignment="1">
      <alignment horizontal="center"/>
    </xf>
    <xf numFmtId="0" fontId="0" fillId="0" borderId="0" xfId="0" applyAlignment="1">
      <alignment horizontal="center"/>
    </xf>
    <xf numFmtId="0" fontId="1" fillId="0" borderId="0" xfId="0" applyFont="1" applyAlignment="1">
      <alignment horizontal="center"/>
    </xf>
    <xf numFmtId="0" fontId="0" fillId="0" borderId="9" xfId="0" applyBorder="1" applyAlignment="1">
      <alignment horizontal="right" wrapText="1"/>
    </xf>
    <xf numFmtId="0" fontId="4" fillId="0" borderId="4" xfId="0" applyFont="1" applyBorder="1" applyAlignment="1">
      <alignment horizontal="justify" vertical="center" wrapText="1"/>
    </xf>
    <xf numFmtId="0" fontId="16" fillId="0" borderId="0" xfId="0" applyFont="1" applyAlignment="1">
      <alignment horizontal="justify" vertical="center"/>
    </xf>
    <xf numFmtId="0" fontId="0" fillId="0" borderId="2" xfId="0" applyBorder="1" applyAlignment="1">
      <alignment horizontal="center" wrapText="1"/>
    </xf>
    <xf numFmtId="0" fontId="9" fillId="0" borderId="0" xfId="0" applyFont="1"/>
    <xf numFmtId="0" fontId="18" fillId="0" borderId="0" xfId="1" applyFont="1" applyAlignment="1">
      <alignment vertical="top"/>
    </xf>
    <xf numFmtId="0" fontId="13" fillId="0" borderId="0" xfId="1" applyFont="1" applyAlignment="1">
      <alignment horizontal="justify" vertical="top" wrapText="1"/>
    </xf>
    <xf numFmtId="0" fontId="18" fillId="0" borderId="0" xfId="1" applyFont="1" applyAlignment="1">
      <alignment vertical="top" wrapText="1"/>
    </xf>
    <xf numFmtId="0" fontId="20" fillId="0" borderId="0" xfId="1" applyFont="1" applyAlignment="1">
      <alignment vertical="top" wrapText="1"/>
    </xf>
    <xf numFmtId="0" fontId="13" fillId="0" borderId="0" xfId="1" applyFont="1" applyAlignment="1">
      <alignment vertical="top"/>
    </xf>
    <xf numFmtId="0" fontId="20" fillId="0" borderId="0" xfId="1" applyFont="1" applyAlignment="1">
      <alignment vertical="top"/>
    </xf>
    <xf numFmtId="0" fontId="13" fillId="0" borderId="0" xfId="1" applyFont="1" applyAlignment="1">
      <alignment horizontal="left" vertical="top"/>
    </xf>
    <xf numFmtId="0" fontId="21" fillId="0" borderId="0" xfId="1" applyFont="1" applyAlignment="1">
      <alignment vertical="top"/>
    </xf>
    <xf numFmtId="0" fontId="20" fillId="0" borderId="0" xfId="1" applyFont="1" applyAlignment="1">
      <alignment horizontal="left" vertical="top"/>
    </xf>
    <xf numFmtId="0" fontId="13" fillId="0" borderId="0" xfId="1" applyFont="1" applyAlignment="1">
      <alignment horizontal="left" vertical="top" wrapText="1"/>
    </xf>
    <xf numFmtId="0" fontId="22" fillId="0" borderId="0" xfId="1" applyFont="1" applyAlignment="1">
      <alignment vertical="top"/>
    </xf>
    <xf numFmtId="0" fontId="18" fillId="0" borderId="0" xfId="1" applyFont="1" applyAlignment="1">
      <alignment horizontal="justify" vertical="top" wrapText="1"/>
    </xf>
    <xf numFmtId="0" fontId="13" fillId="9" borderId="0" xfId="1" applyFont="1" applyFill="1" applyAlignment="1">
      <alignment horizontal="justify" vertical="top" wrapText="1"/>
    </xf>
    <xf numFmtId="0" fontId="13" fillId="2" borderId="0" xfId="1" applyFont="1" applyFill="1" applyAlignment="1">
      <alignment horizontal="justify" vertical="top" wrapText="1"/>
    </xf>
    <xf numFmtId="0" fontId="23" fillId="0" borderId="0" xfId="1" applyFont="1" applyAlignment="1">
      <alignment vertical="top"/>
    </xf>
    <xf numFmtId="0" fontId="18" fillId="0" borderId="0" xfId="1" applyFont="1" applyAlignment="1">
      <alignment horizontal="center" vertical="top"/>
    </xf>
    <xf numFmtId="0" fontId="20" fillId="0" borderId="0" xfId="1" quotePrefix="1" applyFont="1" applyAlignment="1">
      <alignment horizontal="center" vertical="top"/>
    </xf>
    <xf numFmtId="0" fontId="13" fillId="0" borderId="0" xfId="1" quotePrefix="1" applyFont="1" applyAlignment="1">
      <alignment horizontal="center" vertical="top"/>
    </xf>
    <xf numFmtId="0" fontId="23" fillId="0" borderId="0" xfId="1" applyFont="1" applyAlignment="1">
      <alignment horizontal="center" vertical="top"/>
    </xf>
    <xf numFmtId="0" fontId="3" fillId="0" borderId="0" xfId="1" applyAlignment="1">
      <alignment horizontal="center" vertical="top"/>
    </xf>
    <xf numFmtId="0" fontId="24" fillId="0" borderId="2" xfId="0" applyFont="1" applyBorder="1" applyAlignment="1">
      <alignment horizontal="center" vertical="center"/>
    </xf>
    <xf numFmtId="0" fontId="25" fillId="0" borderId="2" xfId="0" quotePrefix="1" applyFont="1" applyBorder="1" applyAlignment="1">
      <alignment horizontal="left" vertical="center" wrapText="1"/>
    </xf>
    <xf numFmtId="0" fontId="27" fillId="0" borderId="0" xfId="0" applyFont="1" applyAlignment="1">
      <alignment horizontal="center" vertical="center"/>
    </xf>
    <xf numFmtId="0" fontId="25" fillId="0" borderId="4" xfId="0" applyFont="1" applyBorder="1" applyAlignment="1">
      <alignment horizontal="justify" vertical="center"/>
    </xf>
    <xf numFmtId="0" fontId="26" fillId="0" borderId="5" xfId="0" quotePrefix="1" applyFont="1" applyBorder="1"/>
    <xf numFmtId="0" fontId="1" fillId="0" borderId="2" xfId="0" applyFont="1" applyBorder="1" applyAlignment="1">
      <alignment horizontal="center" wrapText="1"/>
    </xf>
    <xf numFmtId="0" fontId="0" fillId="4" borderId="0" xfId="0" applyFill="1" applyAlignment="1">
      <alignment horizontal="center" vertical="center"/>
    </xf>
    <xf numFmtId="0" fontId="0" fillId="0" borderId="2" xfId="0" applyBorder="1" applyAlignment="1">
      <alignment horizontal="center" vertical="center"/>
    </xf>
    <xf numFmtId="0" fontId="0" fillId="3" borderId="2" xfId="0" applyFill="1" applyBorder="1" applyAlignment="1" applyProtection="1">
      <alignment vertical="center"/>
      <protection locked="0"/>
    </xf>
    <xf numFmtId="0" fontId="0" fillId="3" borderId="2"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14" fontId="0" fillId="3" borderId="2" xfId="0" applyNumberFormat="1" applyFill="1" applyBorder="1" applyAlignment="1" applyProtection="1">
      <alignment horizontal="center" vertical="center"/>
      <protection locked="0"/>
    </xf>
    <xf numFmtId="164" fontId="0" fillId="3" borderId="2" xfId="0" applyNumberFormat="1" applyFill="1" applyBorder="1" applyAlignment="1" applyProtection="1">
      <alignment vertical="center"/>
      <protection locked="0"/>
    </xf>
    <xf numFmtId="0" fontId="0" fillId="4" borderId="0" xfId="0" applyFill="1" applyAlignment="1">
      <alignment horizontal="left" vertical="center"/>
    </xf>
    <xf numFmtId="0" fontId="0" fillId="4" borderId="0" xfId="0" applyFill="1" applyAlignment="1">
      <alignment vertical="center"/>
    </xf>
    <xf numFmtId="0" fontId="0" fillId="0" borderId="0" xfId="0" applyAlignment="1">
      <alignment vertical="center"/>
    </xf>
    <xf numFmtId="0" fontId="0" fillId="0" borderId="2" xfId="0" applyBorder="1" applyAlignment="1">
      <alignment horizontal="left"/>
    </xf>
    <xf numFmtId="0" fontId="0" fillId="3" borderId="2" xfId="0" applyFill="1" applyBorder="1" applyAlignment="1" applyProtection="1">
      <alignment horizontal="left" vertical="center"/>
      <protection locked="0"/>
    </xf>
    <xf numFmtId="0" fontId="0" fillId="0" borderId="2" xfId="0" applyBorder="1" applyAlignment="1">
      <alignment horizontal="center" textRotation="90"/>
    </xf>
    <xf numFmtId="0" fontId="0" fillId="0" borderId="0" xfId="0" applyAlignment="1">
      <alignment horizontal="center" vertical="center"/>
    </xf>
    <xf numFmtId="0" fontId="9" fillId="0" borderId="2" xfId="0" applyFont="1" applyBorder="1" applyAlignment="1">
      <alignment horizontal="center" vertical="center"/>
    </xf>
    <xf numFmtId="0" fontId="0" fillId="0" borderId="0" xfId="1" applyFont="1" applyAlignment="1">
      <alignment horizontal="center" vertical="center"/>
    </xf>
    <xf numFmtId="0" fontId="13" fillId="0" borderId="1" xfId="1" quotePrefix="1" applyFont="1" applyBorder="1" applyAlignment="1">
      <alignment horizontal="center" vertical="top"/>
    </xf>
    <xf numFmtId="0" fontId="13" fillId="0" borderId="0" xfId="1" applyFont="1" applyAlignment="1">
      <alignment horizontal="left" vertical="top"/>
    </xf>
    <xf numFmtId="0" fontId="13" fillId="0" borderId="0" xfId="1" applyFont="1" applyAlignment="1">
      <alignment horizontal="justify" vertical="top" wrapText="1"/>
    </xf>
    <xf numFmtId="0" fontId="18" fillId="0" borderId="0" xfId="1" applyFont="1" applyAlignment="1">
      <alignment horizontal="justify" vertical="top" wrapText="1"/>
    </xf>
    <xf numFmtId="0" fontId="13" fillId="0" borderId="0" xfId="1" applyFont="1" applyAlignment="1">
      <alignment horizontal="left" vertical="top" wrapText="1"/>
    </xf>
    <xf numFmtId="0" fontId="11" fillId="0" borderId="0" xfId="1" applyFont="1" applyAlignment="1">
      <alignment horizontal="center" vertical="top"/>
    </xf>
    <xf numFmtId="14" fontId="17" fillId="0" borderId="0" xfId="1" applyNumberFormat="1" applyFont="1" applyAlignment="1">
      <alignment horizontal="center" vertical="top"/>
    </xf>
    <xf numFmtId="0" fontId="20" fillId="0" borderId="0" xfId="1" applyFont="1" applyAlignment="1">
      <alignment vertical="top" wrapText="1"/>
    </xf>
    <xf numFmtId="0" fontId="9" fillId="0" borderId="0" xfId="0" applyFont="1" applyAlignment="1">
      <alignment horizontal="center"/>
    </xf>
    <xf numFmtId="0" fontId="1" fillId="0" borderId="1" xfId="0" applyFont="1" applyBorder="1" applyAlignment="1">
      <alignment horizontal="center"/>
    </xf>
    <xf numFmtId="0" fontId="1" fillId="3" borderId="3" xfId="0" applyFont="1" applyFill="1" applyBorder="1" applyAlignment="1" applyProtection="1">
      <alignment horizontal="left"/>
      <protection locked="0"/>
    </xf>
    <xf numFmtId="0" fontId="1" fillId="3" borderId="8" xfId="0" applyFont="1" applyFill="1" applyBorder="1" applyAlignment="1" applyProtection="1">
      <alignment horizontal="left"/>
      <protection locked="0"/>
    </xf>
    <xf numFmtId="0" fontId="1" fillId="3" borderId="4" xfId="0" applyFont="1" applyFill="1" applyBorder="1" applyAlignment="1" applyProtection="1">
      <alignment horizontal="left"/>
      <protection locked="0"/>
    </xf>
    <xf numFmtId="0" fontId="0" fillId="0" borderId="0" xfId="0" applyAlignment="1">
      <alignment horizontal="justify" wrapText="1"/>
    </xf>
    <xf numFmtId="0" fontId="0" fillId="3" borderId="3"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26" fillId="0" borderId="1" xfId="0" applyFont="1" applyBorder="1" applyAlignment="1">
      <alignment horizontal="center"/>
    </xf>
    <xf numFmtId="0" fontId="15" fillId="0" borderId="10" xfId="0" applyFont="1" applyBorder="1" applyAlignment="1">
      <alignment horizontal="justify" vertical="center" wrapText="1"/>
    </xf>
    <xf numFmtId="0" fontId="28" fillId="0" borderId="6" xfId="0" applyFont="1" applyBorder="1" applyAlignment="1">
      <alignment horizontal="justify" wrapText="1"/>
    </xf>
    <xf numFmtId="0" fontId="0" fillId="4" borderId="0" xfId="0" applyFill="1" applyAlignment="1">
      <alignment horizontal="center"/>
    </xf>
    <xf numFmtId="0" fontId="30" fillId="0" borderId="1" xfId="0" applyFont="1" applyBorder="1" applyAlignment="1">
      <alignment horizontal="center"/>
    </xf>
    <xf numFmtId="0" fontId="0" fillId="4" borderId="1" xfId="0" applyFill="1" applyBorder="1" applyAlignment="1">
      <alignment horizontal="center"/>
    </xf>
    <xf numFmtId="0" fontId="9" fillId="0" borderId="0" xfId="0" quotePrefix="1" applyFont="1" applyAlignment="1">
      <alignment horizontal="center"/>
    </xf>
    <xf numFmtId="0" fontId="0" fillId="4" borderId="7" xfId="0" applyFill="1" applyBorder="1" applyAlignment="1">
      <alignment horizontal="center"/>
    </xf>
    <xf numFmtId="0" fontId="14" fillId="0" borderId="0" xfId="0" applyFont="1" applyAlignment="1">
      <alignment horizontal="center"/>
    </xf>
    <xf numFmtId="0" fontId="1" fillId="0" borderId="2" xfId="0" applyFont="1" applyBorder="1" applyAlignment="1">
      <alignment horizontal="center"/>
    </xf>
    <xf numFmtId="0" fontId="31" fillId="0" borderId="0" xfId="0" applyFont="1" applyAlignment="1">
      <alignment horizontal="center"/>
    </xf>
    <xf numFmtId="0" fontId="32" fillId="0" borderId="0" xfId="0" quotePrefix="1" applyFont="1" applyAlignment="1">
      <alignment horizontal="left"/>
    </xf>
  </cellXfs>
  <cellStyles count="2">
    <cellStyle name="Normal" xfId="0" builtinId="0"/>
    <cellStyle name="Normal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N53"/>
  <sheetViews>
    <sheetView showGridLines="0" tabSelected="1" view="pageBreakPreview" zoomScaleNormal="100" zoomScaleSheetLayoutView="100" workbookViewId="0">
      <selection activeCell="A3" sqref="A3"/>
    </sheetView>
  </sheetViews>
  <sheetFormatPr defaultColWidth="9.26953125" defaultRowHeight="14.5" x14ac:dyDescent="0.35"/>
  <cols>
    <col min="1" max="1" width="4.81640625" style="68" customWidth="1"/>
    <col min="2" max="2" width="7.453125" style="14" customWidth="1"/>
    <col min="3" max="12" width="9.26953125" style="14"/>
    <col min="13" max="13" width="19.453125" style="14" customWidth="1"/>
    <col min="14" max="14" width="2.453125" style="14" customWidth="1"/>
    <col min="15" max="16384" width="9.26953125" style="14"/>
  </cols>
  <sheetData>
    <row r="1" spans="1:14" ht="18" x14ac:dyDescent="0.35">
      <c r="A1" s="96" t="s">
        <v>56</v>
      </c>
      <c r="B1" s="96"/>
      <c r="C1" s="96"/>
      <c r="D1" s="96"/>
      <c r="E1" s="96"/>
      <c r="F1" s="96"/>
      <c r="G1" s="96"/>
      <c r="H1" s="96"/>
      <c r="I1" s="96"/>
      <c r="J1" s="96"/>
      <c r="K1" s="96"/>
      <c r="L1" s="96"/>
      <c r="M1" s="96"/>
    </row>
    <row r="2" spans="1:14" ht="15.5" x14ac:dyDescent="0.35">
      <c r="A2" s="97" t="s">
        <v>174</v>
      </c>
      <c r="B2" s="97"/>
      <c r="C2" s="97"/>
      <c r="D2" s="97"/>
      <c r="E2" s="97"/>
      <c r="F2" s="97"/>
      <c r="G2" s="97"/>
      <c r="H2" s="97"/>
      <c r="I2" s="97"/>
      <c r="J2" s="97"/>
      <c r="K2" s="97"/>
      <c r="L2" s="97"/>
      <c r="M2" s="97"/>
      <c r="N2" s="15"/>
    </row>
    <row r="4" spans="1:14" s="49" customFormat="1" ht="30" customHeight="1" x14ac:dyDescent="0.35">
      <c r="A4" s="64"/>
      <c r="B4" s="93" t="s">
        <v>163</v>
      </c>
      <c r="C4" s="93"/>
      <c r="D4" s="93"/>
      <c r="E4" s="93"/>
      <c r="F4" s="93"/>
      <c r="G4" s="93"/>
      <c r="H4" s="93"/>
      <c r="I4" s="93"/>
      <c r="J4" s="93"/>
      <c r="K4" s="93"/>
      <c r="L4" s="93"/>
      <c r="M4" s="93"/>
    </row>
    <row r="5" spans="1:14" s="49" customFormat="1" ht="9" customHeight="1" x14ac:dyDescent="0.35">
      <c r="A5" s="64"/>
      <c r="B5" s="51"/>
      <c r="C5" s="51"/>
      <c r="D5" s="51"/>
      <c r="E5" s="51"/>
      <c r="F5" s="51"/>
      <c r="G5" s="51"/>
      <c r="H5" s="51"/>
      <c r="I5" s="51"/>
      <c r="J5" s="51"/>
      <c r="K5" s="51"/>
      <c r="L5" s="51"/>
      <c r="M5" s="51"/>
    </row>
    <row r="6" spans="1:14" s="49" customFormat="1" ht="30" customHeight="1" x14ac:dyDescent="0.35">
      <c r="A6" s="64"/>
      <c r="B6" s="93" t="s">
        <v>57</v>
      </c>
      <c r="C6" s="93"/>
      <c r="D6" s="93"/>
      <c r="E6" s="93"/>
      <c r="F6" s="93"/>
      <c r="G6" s="93"/>
      <c r="H6" s="93"/>
      <c r="I6" s="93"/>
      <c r="J6" s="93"/>
      <c r="K6" s="93"/>
      <c r="L6" s="93"/>
      <c r="M6" s="93"/>
    </row>
    <row r="7" spans="1:14" s="49" customFormat="1" ht="9" customHeight="1" x14ac:dyDescent="0.35">
      <c r="A7" s="64"/>
      <c r="B7" s="50"/>
      <c r="C7" s="50"/>
      <c r="D7" s="50"/>
      <c r="E7" s="50"/>
      <c r="F7" s="50"/>
      <c r="G7" s="50"/>
      <c r="H7" s="50"/>
      <c r="I7" s="50"/>
      <c r="J7" s="50"/>
      <c r="K7" s="50"/>
      <c r="L7" s="50"/>
      <c r="M7" s="50"/>
    </row>
    <row r="8" spans="1:14" s="49" customFormat="1" ht="30" customHeight="1" x14ac:dyDescent="0.35">
      <c r="A8" s="64"/>
      <c r="B8" s="93" t="s">
        <v>45</v>
      </c>
      <c r="C8" s="93"/>
      <c r="D8" s="93"/>
      <c r="E8" s="93"/>
      <c r="F8" s="93"/>
      <c r="G8" s="93"/>
      <c r="H8" s="93"/>
      <c r="I8" s="93"/>
      <c r="J8" s="93"/>
      <c r="K8" s="93"/>
      <c r="L8" s="93"/>
      <c r="M8" s="93"/>
    </row>
    <row r="9" spans="1:14" s="49" customFormat="1" ht="9" customHeight="1" x14ac:dyDescent="0.35">
      <c r="A9" s="64"/>
      <c r="B9" s="51"/>
      <c r="C9" s="51"/>
      <c r="D9" s="51"/>
      <c r="E9" s="51"/>
      <c r="F9" s="51"/>
      <c r="G9" s="51"/>
      <c r="H9" s="51"/>
      <c r="I9" s="51"/>
      <c r="J9" s="51"/>
      <c r="K9" s="51"/>
      <c r="L9" s="51"/>
      <c r="M9" s="51"/>
    </row>
    <row r="10" spans="1:14" s="49" customFormat="1" ht="15.5" x14ac:dyDescent="0.35">
      <c r="A10" s="65">
        <v>1</v>
      </c>
      <c r="B10" s="98" t="s">
        <v>58</v>
      </c>
      <c r="C10" s="98"/>
      <c r="D10" s="98"/>
      <c r="E10" s="98"/>
      <c r="F10" s="98"/>
      <c r="G10" s="98"/>
      <c r="H10" s="98"/>
      <c r="I10" s="98"/>
      <c r="J10" s="98"/>
      <c r="K10" s="98"/>
      <c r="L10" s="98"/>
      <c r="M10" s="98"/>
    </row>
    <row r="11" spans="1:14" s="49" customFormat="1" ht="15.5" x14ac:dyDescent="0.35">
      <c r="A11" s="65"/>
      <c r="B11" s="53" t="s">
        <v>59</v>
      </c>
      <c r="C11" s="52"/>
      <c r="D11" s="52"/>
      <c r="E11" s="52"/>
      <c r="F11" s="52"/>
      <c r="G11" s="52"/>
      <c r="H11" s="52"/>
      <c r="I11" s="52"/>
      <c r="J11" s="52"/>
      <c r="K11" s="52"/>
      <c r="L11" s="52"/>
      <c r="M11" s="52"/>
    </row>
    <row r="12" spans="1:14" s="49" customFormat="1" ht="15.5" x14ac:dyDescent="0.35">
      <c r="A12" s="64"/>
      <c r="B12" s="53" t="s">
        <v>50</v>
      </c>
      <c r="C12" s="53"/>
      <c r="D12" s="53"/>
      <c r="I12" s="53"/>
    </row>
    <row r="13" spans="1:14" s="49" customFormat="1" ht="15.5" x14ac:dyDescent="0.35">
      <c r="A13" s="64"/>
      <c r="B13" s="53" t="s">
        <v>51</v>
      </c>
      <c r="C13" s="53"/>
      <c r="D13" s="53"/>
      <c r="I13" s="53"/>
    </row>
    <row r="14" spans="1:14" s="49" customFormat="1" ht="15.5" x14ac:dyDescent="0.35">
      <c r="A14" s="64"/>
      <c r="B14" s="53" t="s">
        <v>101</v>
      </c>
      <c r="C14" s="53"/>
      <c r="D14" s="53"/>
      <c r="I14" s="53"/>
    </row>
    <row r="15" spans="1:14" s="49" customFormat="1" ht="15.5" x14ac:dyDescent="0.35">
      <c r="A15" s="64"/>
      <c r="B15" s="53" t="s">
        <v>52</v>
      </c>
      <c r="C15" s="53"/>
      <c r="D15" s="53"/>
      <c r="E15" s="53"/>
      <c r="I15" s="53"/>
    </row>
    <row r="16" spans="1:14" s="49" customFormat="1" ht="15.5" x14ac:dyDescent="0.35">
      <c r="A16" s="64"/>
      <c r="B16" s="53" t="s">
        <v>164</v>
      </c>
      <c r="C16" s="53"/>
      <c r="D16" s="53"/>
      <c r="E16" s="53"/>
      <c r="I16" s="53"/>
    </row>
    <row r="17" spans="1:13" s="49" customFormat="1" ht="9" customHeight="1" x14ac:dyDescent="0.35">
      <c r="A17" s="64"/>
    </row>
    <row r="18" spans="1:13" s="49" customFormat="1" ht="15.5" x14ac:dyDescent="0.35">
      <c r="A18" s="65">
        <v>2</v>
      </c>
      <c r="B18" s="54" t="s">
        <v>47</v>
      </c>
    </row>
    <row r="19" spans="1:13" s="49" customFormat="1" ht="18" customHeight="1" x14ac:dyDescent="0.35">
      <c r="A19" s="65"/>
      <c r="B19" s="54" t="s">
        <v>48</v>
      </c>
    </row>
    <row r="20" spans="1:13" s="49" customFormat="1" ht="15.5" x14ac:dyDescent="0.35">
      <c r="A20" s="66"/>
      <c r="B20" s="93" t="s">
        <v>60</v>
      </c>
      <c r="C20" s="93"/>
      <c r="D20" s="93"/>
      <c r="E20" s="93"/>
      <c r="F20" s="93"/>
      <c r="G20" s="93"/>
      <c r="H20" s="93"/>
      <c r="I20" s="93"/>
      <c r="J20" s="93"/>
      <c r="K20" s="93"/>
      <c r="L20" s="93"/>
      <c r="M20" s="93"/>
    </row>
    <row r="21" spans="1:13" s="49" customFormat="1" ht="15.5" x14ac:dyDescent="0.35">
      <c r="A21" s="66"/>
      <c r="B21" s="92" t="s">
        <v>165</v>
      </c>
      <c r="C21" s="92"/>
      <c r="D21" s="92"/>
      <c r="E21" s="92"/>
      <c r="F21" s="92"/>
      <c r="G21" s="92"/>
      <c r="H21" s="92"/>
      <c r="I21" s="92"/>
      <c r="J21" s="92"/>
      <c r="K21" s="92"/>
      <c r="L21" s="92"/>
      <c r="M21" s="92"/>
    </row>
    <row r="22" spans="1:13" s="49" customFormat="1" ht="15.5" x14ac:dyDescent="0.35">
      <c r="A22" s="64"/>
      <c r="B22" s="92" t="s">
        <v>154</v>
      </c>
      <c r="C22" s="92"/>
      <c r="D22" s="92"/>
      <c r="E22" s="92"/>
      <c r="F22" s="92"/>
      <c r="G22" s="92"/>
      <c r="H22" s="92"/>
      <c r="I22" s="92"/>
      <c r="J22" s="92"/>
      <c r="K22" s="92"/>
      <c r="L22" s="92"/>
      <c r="M22" s="92"/>
    </row>
    <row r="23" spans="1:13" s="49" customFormat="1" ht="9" customHeight="1" x14ac:dyDescent="0.35">
      <c r="A23" s="64"/>
      <c r="C23" s="53"/>
      <c r="D23" s="53"/>
      <c r="E23" s="53"/>
      <c r="I23" s="53"/>
    </row>
    <row r="24" spans="1:13" s="49" customFormat="1" ht="15.5" x14ac:dyDescent="0.35">
      <c r="A24" s="65"/>
      <c r="B24" s="54" t="s">
        <v>49</v>
      </c>
    </row>
    <row r="25" spans="1:13" s="49" customFormat="1" ht="15.5" x14ac:dyDescent="0.35">
      <c r="A25" s="66"/>
      <c r="B25" s="93" t="s">
        <v>61</v>
      </c>
      <c r="C25" s="93"/>
      <c r="D25" s="93"/>
      <c r="E25" s="93"/>
      <c r="F25" s="93"/>
      <c r="G25" s="93"/>
      <c r="H25" s="93"/>
      <c r="I25" s="93"/>
      <c r="J25" s="93"/>
      <c r="K25" s="93"/>
      <c r="L25" s="93"/>
      <c r="M25" s="93"/>
    </row>
    <row r="26" spans="1:13" s="49" customFormat="1" ht="15.5" x14ac:dyDescent="0.35">
      <c r="A26" s="66"/>
      <c r="B26" s="92" t="s">
        <v>62</v>
      </c>
      <c r="C26" s="92"/>
      <c r="D26" s="92"/>
      <c r="E26" s="92"/>
      <c r="F26" s="92"/>
      <c r="G26" s="92"/>
      <c r="H26" s="92"/>
      <c r="I26" s="92"/>
      <c r="J26" s="92"/>
      <c r="K26" s="92"/>
      <c r="L26" s="92"/>
      <c r="M26" s="92"/>
    </row>
    <row r="27" spans="1:13" s="49" customFormat="1" ht="9" customHeight="1" x14ac:dyDescent="0.35">
      <c r="A27" s="64"/>
      <c r="C27" s="53"/>
      <c r="D27" s="53"/>
      <c r="E27" s="53"/>
      <c r="I27" s="53"/>
    </row>
    <row r="28" spans="1:13" s="49" customFormat="1" ht="16" thickBot="1" x14ac:dyDescent="0.4">
      <c r="A28" s="65"/>
      <c r="B28" s="54" t="s">
        <v>77</v>
      </c>
    </row>
    <row r="29" spans="1:13" s="49" customFormat="1" ht="15.5" x14ac:dyDescent="0.35">
      <c r="A29" s="66"/>
      <c r="B29" s="93" t="s">
        <v>53</v>
      </c>
      <c r="C29" s="93"/>
      <c r="D29" s="93"/>
      <c r="E29" s="93"/>
      <c r="F29" s="93"/>
      <c r="G29" s="93"/>
      <c r="H29" s="93"/>
      <c r="I29" s="93"/>
      <c r="J29" s="93"/>
      <c r="K29" s="93"/>
      <c r="L29" s="93"/>
      <c r="M29" s="93"/>
    </row>
    <row r="30" spans="1:13" s="49" customFormat="1" ht="15.5" x14ac:dyDescent="0.35">
      <c r="A30" s="66"/>
      <c r="B30" s="92" t="s">
        <v>166</v>
      </c>
      <c r="C30" s="92"/>
      <c r="D30" s="92"/>
      <c r="E30" s="92"/>
      <c r="F30" s="92"/>
      <c r="G30" s="92"/>
      <c r="H30" s="92"/>
      <c r="I30" s="92"/>
      <c r="J30" s="92"/>
      <c r="K30" s="92"/>
      <c r="L30" s="92"/>
      <c r="M30" s="92"/>
    </row>
    <row r="31" spans="1:13" s="49" customFormat="1" ht="9" customHeight="1" x14ac:dyDescent="0.35">
      <c r="A31" s="64"/>
      <c r="B31" s="56"/>
      <c r="C31" s="53"/>
      <c r="D31" s="53"/>
      <c r="E31" s="53"/>
      <c r="I31" s="53"/>
    </row>
    <row r="32" spans="1:13" s="49" customFormat="1" ht="18" customHeight="1" x14ac:dyDescent="0.35">
      <c r="A32" s="65">
        <v>3</v>
      </c>
      <c r="B32" s="54" t="s">
        <v>54</v>
      </c>
    </row>
    <row r="33" spans="1:13" s="49" customFormat="1" ht="15.5" x14ac:dyDescent="0.35">
      <c r="A33" s="65"/>
      <c r="B33" s="93" t="s">
        <v>63</v>
      </c>
      <c r="C33" s="93"/>
      <c r="D33" s="93"/>
      <c r="E33" s="93"/>
      <c r="F33" s="93"/>
      <c r="G33" s="93"/>
      <c r="H33" s="93"/>
      <c r="I33" s="93"/>
      <c r="J33" s="93"/>
      <c r="K33" s="93"/>
      <c r="L33" s="93"/>
      <c r="M33" s="93"/>
    </row>
    <row r="34" spans="1:13" s="49" customFormat="1" ht="18" customHeight="1" x14ac:dyDescent="0.35">
      <c r="A34" s="66"/>
      <c r="B34" s="92" t="s">
        <v>167</v>
      </c>
      <c r="C34" s="92"/>
      <c r="D34" s="92"/>
      <c r="E34" s="92"/>
      <c r="F34" s="92"/>
      <c r="G34" s="92"/>
      <c r="H34" s="92"/>
      <c r="I34" s="92"/>
      <c r="J34" s="92"/>
      <c r="K34" s="92"/>
      <c r="L34" s="92"/>
      <c r="M34" s="92"/>
    </row>
    <row r="35" spans="1:13" s="49" customFormat="1" ht="9" customHeight="1" x14ac:dyDescent="0.35">
      <c r="A35" s="66"/>
      <c r="B35" s="55"/>
      <c r="C35" s="55"/>
      <c r="D35" s="55"/>
      <c r="E35" s="55"/>
      <c r="F35" s="55"/>
      <c r="G35" s="55"/>
      <c r="H35" s="55"/>
      <c r="I35" s="55"/>
      <c r="J35" s="55"/>
      <c r="K35" s="55"/>
      <c r="L35" s="55"/>
      <c r="M35" s="55"/>
    </row>
    <row r="36" spans="1:13" s="49" customFormat="1" ht="18" customHeight="1" x14ac:dyDescent="0.35">
      <c r="A36" s="65">
        <v>4</v>
      </c>
      <c r="B36" s="57" t="s">
        <v>162</v>
      </c>
      <c r="C36" s="55"/>
      <c r="D36" s="55"/>
      <c r="E36" s="55"/>
      <c r="F36" s="55"/>
      <c r="G36" s="55"/>
      <c r="H36" s="55"/>
      <c r="I36" s="55"/>
      <c r="J36" s="55"/>
      <c r="K36" s="55"/>
      <c r="L36" s="55"/>
      <c r="M36" s="55"/>
    </row>
    <row r="37" spans="1:13" s="49" customFormat="1" ht="13.9" customHeight="1" x14ac:dyDescent="0.35">
      <c r="A37" s="64"/>
      <c r="B37" s="95" t="s">
        <v>161</v>
      </c>
      <c r="C37" s="95"/>
      <c r="D37" s="95"/>
      <c r="E37" s="95"/>
      <c r="F37" s="95"/>
      <c r="G37" s="95"/>
      <c r="H37" s="95"/>
      <c r="I37" s="95"/>
      <c r="J37" s="95"/>
      <c r="K37" s="95"/>
      <c r="L37" s="95"/>
      <c r="M37" s="95"/>
    </row>
    <row r="38" spans="1:13" s="49" customFormat="1" ht="31.15" customHeight="1" x14ac:dyDescent="0.35">
      <c r="A38" s="65"/>
      <c r="B38" s="95"/>
      <c r="C38" s="95"/>
      <c r="D38" s="95"/>
      <c r="E38" s="95"/>
      <c r="F38" s="95"/>
      <c r="G38" s="95"/>
      <c r="H38" s="95"/>
      <c r="I38" s="95"/>
      <c r="J38" s="95"/>
      <c r="K38" s="95"/>
      <c r="L38" s="95"/>
      <c r="M38" s="95"/>
    </row>
    <row r="39" spans="1:13" s="49" customFormat="1" ht="9" customHeight="1" x14ac:dyDescent="0.35">
      <c r="A39" s="65"/>
      <c r="B39" s="58"/>
      <c r="C39" s="58"/>
      <c r="D39" s="58"/>
      <c r="E39" s="58"/>
      <c r="F39" s="58"/>
      <c r="G39" s="58"/>
      <c r="H39" s="58"/>
      <c r="I39" s="58"/>
      <c r="J39" s="58"/>
      <c r="K39" s="58"/>
      <c r="L39" s="58"/>
      <c r="M39" s="55"/>
    </row>
    <row r="40" spans="1:13" s="49" customFormat="1" ht="15.5" x14ac:dyDescent="0.35">
      <c r="A40" s="65">
        <v>5</v>
      </c>
      <c r="B40" s="59" t="s">
        <v>33</v>
      </c>
    </row>
    <row r="41" spans="1:13" s="49" customFormat="1" ht="46.15" customHeight="1" x14ac:dyDescent="0.35">
      <c r="A41" s="66"/>
      <c r="B41" s="93" t="s">
        <v>155</v>
      </c>
      <c r="C41" s="94"/>
      <c r="D41" s="94"/>
      <c r="E41" s="94"/>
      <c r="F41" s="94"/>
      <c r="G41" s="94"/>
      <c r="H41" s="94"/>
      <c r="I41" s="94"/>
      <c r="J41" s="94"/>
      <c r="K41" s="94"/>
      <c r="L41" s="94"/>
      <c r="M41" s="94"/>
    </row>
    <row r="42" spans="1:13" s="49" customFormat="1" ht="9" customHeight="1" x14ac:dyDescent="0.35">
      <c r="A42" s="66"/>
      <c r="B42" s="50"/>
      <c r="C42" s="60"/>
      <c r="D42" s="60"/>
      <c r="E42" s="60"/>
      <c r="F42" s="60"/>
      <c r="G42" s="60"/>
      <c r="H42" s="60"/>
      <c r="I42" s="60"/>
      <c r="J42" s="60"/>
      <c r="K42" s="60"/>
      <c r="L42" s="60"/>
      <c r="M42" s="60"/>
    </row>
    <row r="43" spans="1:13" s="49" customFormat="1" ht="15.5" x14ac:dyDescent="0.35">
      <c r="A43" s="66"/>
      <c r="B43" s="92" t="s">
        <v>55</v>
      </c>
      <c r="C43" s="92"/>
      <c r="D43" s="92"/>
      <c r="E43" s="92"/>
      <c r="F43" s="92"/>
      <c r="G43" s="92"/>
      <c r="H43" s="92"/>
      <c r="I43" s="92"/>
      <c r="J43" s="92"/>
      <c r="K43" s="92"/>
      <c r="L43" s="92"/>
      <c r="M43" s="92"/>
    </row>
    <row r="44" spans="1:13" s="49" customFormat="1" ht="15.5" x14ac:dyDescent="0.35">
      <c r="A44" s="66"/>
      <c r="B44" s="61"/>
      <c r="C44" s="49" t="s">
        <v>34</v>
      </c>
      <c r="D44" s="60"/>
      <c r="E44" s="60"/>
      <c r="F44" s="60"/>
      <c r="G44" s="60"/>
      <c r="H44" s="60"/>
      <c r="I44" s="60"/>
      <c r="J44" s="60"/>
      <c r="K44" s="60"/>
      <c r="L44" s="60"/>
      <c r="M44" s="60"/>
    </row>
    <row r="45" spans="1:13" s="49" customFormat="1" ht="15.5" x14ac:dyDescent="0.35">
      <c r="A45" s="66"/>
      <c r="B45" s="62"/>
      <c r="C45" s="49" t="s">
        <v>35</v>
      </c>
      <c r="D45" s="60"/>
      <c r="E45" s="60"/>
      <c r="F45" s="60"/>
      <c r="G45" s="60"/>
      <c r="H45" s="60"/>
      <c r="I45" s="60"/>
      <c r="J45" s="60"/>
      <c r="K45" s="60"/>
      <c r="L45" s="60"/>
      <c r="M45" s="60"/>
    </row>
    <row r="46" spans="1:13" s="49" customFormat="1" ht="9" customHeight="1" x14ac:dyDescent="0.35">
      <c r="A46" s="64"/>
    </row>
    <row r="47" spans="1:13" s="49" customFormat="1" ht="15.5" x14ac:dyDescent="0.35">
      <c r="A47" s="65">
        <v>5</v>
      </c>
      <c r="B47" s="59" t="s">
        <v>36</v>
      </c>
    </row>
    <row r="48" spans="1:13" s="49" customFormat="1" ht="32.25" customHeight="1" x14ac:dyDescent="0.35">
      <c r="A48" s="66"/>
      <c r="B48" s="93" t="s">
        <v>46</v>
      </c>
      <c r="C48" s="93"/>
      <c r="D48" s="93"/>
      <c r="E48" s="93"/>
      <c r="F48" s="93"/>
      <c r="G48" s="93"/>
      <c r="H48" s="93"/>
      <c r="I48" s="93"/>
      <c r="J48" s="93"/>
      <c r="K48" s="93"/>
      <c r="L48" s="93"/>
      <c r="M48" s="93"/>
    </row>
    <row r="49" spans="1:14" s="49" customFormat="1" ht="9" customHeight="1" x14ac:dyDescent="0.35">
      <c r="A49" s="64"/>
    </row>
    <row r="50" spans="1:14" s="63" customFormat="1" ht="15.5" x14ac:dyDescent="0.35">
      <c r="A50" s="67"/>
      <c r="B50" s="93"/>
      <c r="C50" s="94"/>
      <c r="D50" s="94"/>
      <c r="E50" s="94"/>
      <c r="F50" s="94"/>
      <c r="G50" s="94"/>
      <c r="H50" s="94"/>
      <c r="I50" s="94"/>
      <c r="J50" s="94"/>
      <c r="K50" s="94"/>
      <c r="L50" s="94"/>
      <c r="M50" s="94"/>
    </row>
    <row r="51" spans="1:14" s="63" customFormat="1" ht="15.5" x14ac:dyDescent="0.35">
      <c r="A51" s="67"/>
    </row>
    <row r="52" spans="1:14" ht="16" thickBot="1" x14ac:dyDescent="0.4">
      <c r="A52" s="91"/>
      <c r="B52" s="91"/>
      <c r="C52" s="91"/>
      <c r="D52" s="91"/>
      <c r="E52" s="91"/>
      <c r="F52" s="91"/>
      <c r="G52" s="91"/>
      <c r="H52" s="91"/>
      <c r="I52" s="91"/>
      <c r="J52" s="91"/>
      <c r="K52" s="91"/>
      <c r="L52" s="91"/>
      <c r="M52" s="91"/>
      <c r="N52" s="91"/>
    </row>
    <row r="53" spans="1:14" x14ac:dyDescent="0.35">
      <c r="A53" s="90" t="s">
        <v>78</v>
      </c>
      <c r="B53" s="90"/>
      <c r="C53" s="90"/>
      <c r="D53" s="90"/>
      <c r="E53" s="90"/>
      <c r="F53" s="90"/>
      <c r="G53" s="90"/>
      <c r="H53" s="90"/>
      <c r="I53" s="90"/>
      <c r="J53" s="90"/>
      <c r="K53" s="90"/>
      <c r="L53" s="90"/>
      <c r="M53" s="90"/>
      <c r="N53" s="90"/>
    </row>
  </sheetData>
  <sheetProtection algorithmName="SHA-512" hashValue="E8scK4LLA3HwBtbxl4t3LeoB8D+NsKIavHe3z31ypGLkX6jEIYy/N910gnpx4vdnM+TWYl5Zeg2Qgsvbza/Crg==" saltValue="+nVyvvvDRZDcS0lkKdFV2w==" spinCount="100000" sheet="1" selectLockedCells="1"/>
  <mergeCells count="22">
    <mergeCell ref="B8:M8"/>
    <mergeCell ref="B4:M4"/>
    <mergeCell ref="B6:M6"/>
    <mergeCell ref="B37:M38"/>
    <mergeCell ref="A1:M1"/>
    <mergeCell ref="A2:M2"/>
    <mergeCell ref="B33:M33"/>
    <mergeCell ref="B34:M34"/>
    <mergeCell ref="B10:M10"/>
    <mergeCell ref="B20:M20"/>
    <mergeCell ref="B21:M21"/>
    <mergeCell ref="B22:M22"/>
    <mergeCell ref="B25:M25"/>
    <mergeCell ref="A53:N53"/>
    <mergeCell ref="A52:N52"/>
    <mergeCell ref="B26:M26"/>
    <mergeCell ref="B29:M29"/>
    <mergeCell ref="B30:M30"/>
    <mergeCell ref="B41:M41"/>
    <mergeCell ref="B48:M48"/>
    <mergeCell ref="B50:M50"/>
    <mergeCell ref="B43:M43"/>
  </mergeCells>
  <printOptions horizontalCentered="1"/>
  <pageMargins left="0.2" right="0.2" top="0.25" bottom="0.25" header="0.3" footer="0.3"/>
  <pageSetup scale="81"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2:Z90"/>
  <sheetViews>
    <sheetView showGridLines="0" view="pageBreakPreview" zoomScale="85" zoomScaleNormal="100" zoomScaleSheetLayoutView="85" workbookViewId="0">
      <selection activeCell="I17" sqref="I17"/>
    </sheetView>
  </sheetViews>
  <sheetFormatPr defaultRowHeight="14.5" x14ac:dyDescent="0.35"/>
  <cols>
    <col min="2" max="2" width="5.81640625" style="11" hidden="1" customWidth="1"/>
    <col min="3" max="4" width="4.26953125" customWidth="1"/>
    <col min="5" max="5" width="30.54296875" customWidth="1"/>
    <col min="6" max="6" width="40.54296875" customWidth="1"/>
    <col min="7" max="7" width="22.54296875" customWidth="1"/>
    <col min="8" max="8" width="13.7265625" customWidth="1"/>
    <col min="9" max="9" width="19.26953125" customWidth="1"/>
    <col min="10" max="10" width="13.7265625" customWidth="1"/>
    <col min="11" max="11" width="18.26953125" customWidth="1"/>
    <col min="12" max="12" width="22" customWidth="1"/>
    <col min="13" max="13" width="19.7265625" style="7" hidden="1" customWidth="1"/>
    <col min="14" max="19" width="2.7265625" style="7" hidden="1" customWidth="1"/>
    <col min="20" max="20" width="1.7265625" style="7" hidden="1" customWidth="1"/>
    <col min="21" max="22" width="8.7265625" style="11" hidden="1" customWidth="1"/>
    <col min="23" max="26" width="9.26953125" style="11" hidden="1" customWidth="1"/>
  </cols>
  <sheetData>
    <row r="2" spans="2:26" ht="17.5" thickBot="1" x14ac:dyDescent="0.45">
      <c r="B2" s="7"/>
      <c r="C2" s="111" t="s">
        <v>67</v>
      </c>
      <c r="D2" s="111"/>
      <c r="E2" s="111"/>
      <c r="F2" s="111"/>
      <c r="G2" s="111"/>
      <c r="H2" s="111"/>
      <c r="I2" s="111"/>
      <c r="J2" s="111"/>
      <c r="K2" s="111"/>
      <c r="L2" s="111"/>
    </row>
    <row r="4" spans="2:26" x14ac:dyDescent="0.35">
      <c r="B4" s="7"/>
      <c r="E4" s="16" t="s">
        <v>65</v>
      </c>
      <c r="F4" t="str">
        <f>IF(Summary!D4="","",Summary!D4)</f>
        <v/>
      </c>
    </row>
    <row r="5" spans="2:26" x14ac:dyDescent="0.35">
      <c r="B5" s="7"/>
      <c r="E5" s="16" t="s">
        <v>15</v>
      </c>
      <c r="F5" t="str">
        <f>IF(Summary!D16="","",Summary!D16)</f>
        <v/>
      </c>
      <c r="H5" s="116" t="s">
        <v>73</v>
      </c>
      <c r="I5" s="116"/>
      <c r="J5" s="116"/>
      <c r="K5" s="43"/>
      <c r="L5" s="16"/>
    </row>
    <row r="6" spans="2:26" x14ac:dyDescent="0.35">
      <c r="B6" s="7"/>
      <c r="H6" s="44" t="s">
        <v>170</v>
      </c>
      <c r="I6" s="44" t="s">
        <v>69</v>
      </c>
      <c r="J6" s="44" t="s">
        <v>74</v>
      </c>
      <c r="K6" s="6"/>
    </row>
    <row r="7" spans="2:26" x14ac:dyDescent="0.35">
      <c r="B7" s="21">
        <f>IF(E7="",0,1)</f>
        <v>0</v>
      </c>
      <c r="E7" s="99" t="str">
        <f>IF(B15&gt;0,IF(F5="","ERROR! Indicate the state of experience on the 'Summary' tab",""),"")</f>
        <v/>
      </c>
      <c r="F7" s="99"/>
      <c r="G7" s="5" t="s">
        <v>42</v>
      </c>
      <c r="H7" s="2">
        <f>W16</f>
        <v>0</v>
      </c>
      <c r="I7" s="2">
        <f>U16</f>
        <v>0</v>
      </c>
      <c r="J7" s="2">
        <f>SUM(H7:I7)</f>
        <v>0</v>
      </c>
    </row>
    <row r="8" spans="2:26" x14ac:dyDescent="0.35">
      <c r="B8" s="7"/>
      <c r="G8" s="5" t="s">
        <v>43</v>
      </c>
      <c r="H8" s="2">
        <f>X16</f>
        <v>0</v>
      </c>
      <c r="I8" s="2">
        <f>V16</f>
        <v>0</v>
      </c>
      <c r="J8" s="2">
        <f>SUM(H8:I8)</f>
        <v>0</v>
      </c>
    </row>
    <row r="11" spans="2:26" ht="15.5" x14ac:dyDescent="0.35">
      <c r="C11" s="117" t="str">
        <f>IF(F5="","",CONCATENATE("Indicate the general contractor experience of ",F4," in ",F5,"  in the cells below."))</f>
        <v/>
      </c>
      <c r="D11" s="117"/>
      <c r="E11" s="117"/>
      <c r="F11" s="117"/>
      <c r="G11" s="117"/>
      <c r="H11" s="117"/>
      <c r="I11" s="117"/>
      <c r="J11" s="117"/>
      <c r="K11" s="117"/>
      <c r="L11" s="117"/>
    </row>
    <row r="12" spans="2:26" ht="15.5" x14ac:dyDescent="0.35">
      <c r="B12" s="21">
        <f>IF(C12="",0,1)</f>
        <v>0</v>
      </c>
      <c r="C12" s="118" t="str">
        <f>IF(B15&gt;0,"ERROR! Incomplete data entry in cells denoted by 'X' below","")</f>
        <v/>
      </c>
      <c r="D12" s="118"/>
      <c r="E12" s="118"/>
      <c r="F12" s="118"/>
      <c r="G12" s="118"/>
      <c r="H12" s="118"/>
      <c r="I12" s="118"/>
      <c r="J12" s="118"/>
      <c r="K12" s="118"/>
      <c r="L12" s="118"/>
    </row>
    <row r="13" spans="2:26" x14ac:dyDescent="0.35">
      <c r="B13" s="21">
        <f>IF(C13="",0,1)</f>
        <v>0</v>
      </c>
      <c r="C13" s="113" t="str">
        <f>IF(B16&gt;0,"ERROR! Incomplete data entry in cells denoted by 'X' below","")</f>
        <v/>
      </c>
      <c r="D13" s="113"/>
      <c r="E13" s="113"/>
      <c r="F13" s="113"/>
      <c r="G13" s="113"/>
      <c r="H13" s="113"/>
      <c r="I13" s="113"/>
      <c r="J13" s="113"/>
      <c r="K13" s="113"/>
      <c r="L13" s="113"/>
    </row>
    <row r="14" spans="2:26" ht="15" thickBot="1" x14ac:dyDescent="0.4">
      <c r="U14" s="112" t="s">
        <v>71</v>
      </c>
      <c r="V14" s="112"/>
      <c r="W14" s="112"/>
      <c r="X14" s="112"/>
      <c r="Y14" s="112"/>
      <c r="Z14" s="112"/>
    </row>
    <row r="15" spans="2:26" ht="56.5" thickBot="1" x14ac:dyDescent="0.4">
      <c r="B15" s="19">
        <f>SUM(B17:B43)</f>
        <v>0</v>
      </c>
      <c r="C15" s="87" t="s">
        <v>41</v>
      </c>
      <c r="D15" s="87" t="s">
        <v>11</v>
      </c>
      <c r="E15" s="85" t="s">
        <v>0</v>
      </c>
      <c r="F15" s="85" t="s">
        <v>31</v>
      </c>
      <c r="G15" s="85" t="s">
        <v>16</v>
      </c>
      <c r="H15" s="47" t="s">
        <v>14</v>
      </c>
      <c r="I15" s="47" t="s">
        <v>13</v>
      </c>
      <c r="J15" s="47" t="s">
        <v>72</v>
      </c>
      <c r="K15" s="47" t="s">
        <v>103</v>
      </c>
      <c r="L15" s="47" t="s">
        <v>102</v>
      </c>
      <c r="M15" s="8" t="s">
        <v>17</v>
      </c>
      <c r="O15" s="112" t="s">
        <v>32</v>
      </c>
      <c r="P15" s="112"/>
      <c r="Q15" s="112"/>
      <c r="R15" s="112"/>
      <c r="S15" s="112"/>
      <c r="U15" s="114" t="str">
        <f>M17</f>
        <v>Under Construction</v>
      </c>
      <c r="V15" s="114"/>
      <c r="W15" s="114" t="str">
        <f>M18</f>
        <v>Complete</v>
      </c>
      <c r="X15" s="114"/>
      <c r="Y15" s="114">
        <f>M19</f>
        <v>0</v>
      </c>
      <c r="Z15" s="114"/>
    </row>
    <row r="16" spans="2:26" x14ac:dyDescent="0.35">
      <c r="C16" s="88"/>
      <c r="D16" s="88"/>
      <c r="H16" s="74">
        <f>SUM(H17:H90)</f>
        <v>0</v>
      </c>
      <c r="I16" s="5"/>
      <c r="J16" s="6"/>
      <c r="K16" s="6"/>
      <c r="N16" s="110"/>
      <c r="O16" s="110"/>
      <c r="P16" s="110"/>
      <c r="Q16" s="110"/>
      <c r="R16" s="110"/>
      <c r="S16" s="110"/>
      <c r="U16" s="19">
        <f>SUM(U17:U90)</f>
        <v>0</v>
      </c>
      <c r="V16" s="19">
        <f t="shared" ref="V16:Z16" si="0">SUM(V17:V90)</f>
        <v>0</v>
      </c>
      <c r="W16" s="19">
        <f t="shared" si="0"/>
        <v>0</v>
      </c>
      <c r="X16" s="19">
        <f t="shared" si="0"/>
        <v>0</v>
      </c>
      <c r="Y16" s="19">
        <f t="shared" si="0"/>
        <v>0</v>
      </c>
      <c r="Z16" s="19">
        <f t="shared" si="0"/>
        <v>0</v>
      </c>
    </row>
    <row r="17" spans="2:26" s="84" customFormat="1" ht="19.899999999999999" customHeight="1" x14ac:dyDescent="0.35">
      <c r="B17" s="75">
        <f>IF(C17="",0,1)</f>
        <v>0</v>
      </c>
      <c r="C17" s="89" t="str">
        <f>IF(SUM(N17:S17)&gt;0,IF(SUM(N17:S17)&lt;6,"X",""),"")</f>
        <v/>
      </c>
      <c r="D17" s="76" t="str">
        <f>IF(F$5="","",LEFT(F$5,2))</f>
        <v/>
      </c>
      <c r="E17" s="86"/>
      <c r="F17" s="86"/>
      <c r="G17" s="86"/>
      <c r="H17" s="78"/>
      <c r="I17" s="79"/>
      <c r="J17" s="80"/>
      <c r="K17" s="81"/>
      <c r="L17" s="77"/>
      <c r="M17" s="82" t="s">
        <v>69</v>
      </c>
      <c r="N17" s="83">
        <f t="shared" ref="N17:S41" si="1">IF(E17="",0,1)</f>
        <v>0</v>
      </c>
      <c r="O17" s="83">
        <f t="shared" si="1"/>
        <v>0</v>
      </c>
      <c r="P17" s="83">
        <f t="shared" si="1"/>
        <v>0</v>
      </c>
      <c r="Q17" s="83">
        <f t="shared" si="1"/>
        <v>0</v>
      </c>
      <c r="R17" s="83">
        <f t="shared" si="1"/>
        <v>0</v>
      </c>
      <c r="S17" s="83">
        <f t="shared" si="1"/>
        <v>0</v>
      </c>
      <c r="T17" s="83"/>
      <c r="U17" s="75">
        <f t="shared" ref="U17:U41" si="2">IF(H17&gt;0,IF(I17=M$17,1,0),0)</f>
        <v>0</v>
      </c>
      <c r="V17" s="75">
        <f t="shared" ref="V17:V41" si="3">IF(U17=1,H17,0)</f>
        <v>0</v>
      </c>
      <c r="W17" s="75">
        <f t="shared" ref="W17:W41" si="4">IF(H17&gt;0,IF(I17=M$18,1,0),0)</f>
        <v>0</v>
      </c>
      <c r="X17" s="75">
        <f t="shared" ref="X17:X41" si="5">IF(W17=1,H17,0)</f>
        <v>0</v>
      </c>
      <c r="Y17" s="75">
        <f t="shared" ref="Y17:Y41" si="6">IF(H17&gt;0,IF(I17=M$19,1,0),0)</f>
        <v>0</v>
      </c>
      <c r="Z17" s="75">
        <f t="shared" ref="Z17:Z41" si="7">IF(Y17=1,H17,0)</f>
        <v>0</v>
      </c>
    </row>
    <row r="18" spans="2:26" s="84" customFormat="1" ht="19.899999999999999" customHeight="1" x14ac:dyDescent="0.35">
      <c r="B18" s="75">
        <f t="shared" ref="B18:B41" si="8">IF(C18="",0,1)</f>
        <v>0</v>
      </c>
      <c r="C18" s="89" t="str">
        <f t="shared" ref="C18:C41" si="9">IF(SUM(N18:S18)&gt;0,IF(SUM(N18:S18)&lt;6,"X",""),"")</f>
        <v/>
      </c>
      <c r="D18" s="76" t="str">
        <f t="shared" ref="D18:D41" si="10">IF(F$5="","",LEFT(F$5,2))</f>
        <v/>
      </c>
      <c r="E18" s="86"/>
      <c r="F18" s="86"/>
      <c r="G18" s="86"/>
      <c r="H18" s="78"/>
      <c r="I18" s="79"/>
      <c r="J18" s="80"/>
      <c r="K18" s="81"/>
      <c r="L18" s="77"/>
      <c r="M18" s="82" t="s">
        <v>70</v>
      </c>
      <c r="N18" s="83">
        <f t="shared" si="1"/>
        <v>0</v>
      </c>
      <c r="O18" s="83">
        <f t="shared" si="1"/>
        <v>0</v>
      </c>
      <c r="P18" s="83">
        <f t="shared" si="1"/>
        <v>0</v>
      </c>
      <c r="Q18" s="83">
        <f t="shared" si="1"/>
        <v>0</v>
      </c>
      <c r="R18" s="83">
        <f t="shared" si="1"/>
        <v>0</v>
      </c>
      <c r="S18" s="83">
        <f t="shared" si="1"/>
        <v>0</v>
      </c>
      <c r="T18" s="83"/>
      <c r="U18" s="75">
        <f t="shared" si="2"/>
        <v>0</v>
      </c>
      <c r="V18" s="75">
        <f t="shared" si="3"/>
        <v>0</v>
      </c>
      <c r="W18" s="75">
        <f t="shared" si="4"/>
        <v>0</v>
      </c>
      <c r="X18" s="75">
        <f t="shared" si="5"/>
        <v>0</v>
      </c>
      <c r="Y18" s="75">
        <f t="shared" si="6"/>
        <v>0</v>
      </c>
      <c r="Z18" s="75">
        <f t="shared" si="7"/>
        <v>0</v>
      </c>
    </row>
    <row r="19" spans="2:26" s="84" customFormat="1" ht="19.899999999999999" customHeight="1" x14ac:dyDescent="0.35">
      <c r="B19" s="75">
        <f t="shared" si="8"/>
        <v>0</v>
      </c>
      <c r="C19" s="89" t="str">
        <f t="shared" si="9"/>
        <v/>
      </c>
      <c r="D19" s="76" t="str">
        <f t="shared" si="10"/>
        <v/>
      </c>
      <c r="E19" s="86"/>
      <c r="F19" s="86"/>
      <c r="G19" s="86"/>
      <c r="H19" s="78"/>
      <c r="I19" s="79"/>
      <c r="J19" s="80"/>
      <c r="K19" s="81"/>
      <c r="L19" s="77"/>
      <c r="M19" s="82"/>
      <c r="N19" s="83">
        <f t="shared" si="1"/>
        <v>0</v>
      </c>
      <c r="O19" s="83">
        <f t="shared" si="1"/>
        <v>0</v>
      </c>
      <c r="P19" s="83">
        <f t="shared" si="1"/>
        <v>0</v>
      </c>
      <c r="Q19" s="83">
        <f t="shared" si="1"/>
        <v>0</v>
      </c>
      <c r="R19" s="83">
        <f t="shared" si="1"/>
        <v>0</v>
      </c>
      <c r="S19" s="83">
        <f t="shared" si="1"/>
        <v>0</v>
      </c>
      <c r="T19" s="83"/>
      <c r="U19" s="75">
        <f t="shared" si="2"/>
        <v>0</v>
      </c>
      <c r="V19" s="75">
        <f t="shared" si="3"/>
        <v>0</v>
      </c>
      <c r="W19" s="75">
        <f t="shared" si="4"/>
        <v>0</v>
      </c>
      <c r="X19" s="75">
        <f t="shared" si="5"/>
        <v>0</v>
      </c>
      <c r="Y19" s="75">
        <f t="shared" si="6"/>
        <v>0</v>
      </c>
      <c r="Z19" s="75">
        <f t="shared" si="7"/>
        <v>0</v>
      </c>
    </row>
    <row r="20" spans="2:26" s="84" customFormat="1" ht="19.899999999999999" customHeight="1" x14ac:dyDescent="0.35">
      <c r="B20" s="75">
        <f t="shared" si="8"/>
        <v>0</v>
      </c>
      <c r="C20" s="89" t="str">
        <f t="shared" si="9"/>
        <v/>
      </c>
      <c r="D20" s="76" t="str">
        <f t="shared" si="10"/>
        <v/>
      </c>
      <c r="E20" s="86"/>
      <c r="F20" s="86"/>
      <c r="G20" s="86"/>
      <c r="H20" s="78"/>
      <c r="I20" s="79"/>
      <c r="J20" s="80"/>
      <c r="K20" s="81"/>
      <c r="L20" s="77"/>
      <c r="M20" s="83"/>
      <c r="N20" s="83">
        <f t="shared" si="1"/>
        <v>0</v>
      </c>
      <c r="O20" s="83">
        <f t="shared" si="1"/>
        <v>0</v>
      </c>
      <c r="P20" s="83">
        <f t="shared" si="1"/>
        <v>0</v>
      </c>
      <c r="Q20" s="83">
        <f t="shared" si="1"/>
        <v>0</v>
      </c>
      <c r="R20" s="83">
        <f t="shared" si="1"/>
        <v>0</v>
      </c>
      <c r="S20" s="83">
        <f t="shared" si="1"/>
        <v>0</v>
      </c>
      <c r="T20" s="83"/>
      <c r="U20" s="75">
        <f t="shared" si="2"/>
        <v>0</v>
      </c>
      <c r="V20" s="75">
        <f t="shared" si="3"/>
        <v>0</v>
      </c>
      <c r="W20" s="75">
        <f t="shared" si="4"/>
        <v>0</v>
      </c>
      <c r="X20" s="75">
        <f t="shared" si="5"/>
        <v>0</v>
      </c>
      <c r="Y20" s="75">
        <f t="shared" si="6"/>
        <v>0</v>
      </c>
      <c r="Z20" s="75">
        <f t="shared" si="7"/>
        <v>0</v>
      </c>
    </row>
    <row r="21" spans="2:26" s="84" customFormat="1" ht="19.899999999999999" customHeight="1" x14ac:dyDescent="0.35">
      <c r="B21" s="75">
        <f t="shared" si="8"/>
        <v>0</v>
      </c>
      <c r="C21" s="89" t="str">
        <f t="shared" si="9"/>
        <v/>
      </c>
      <c r="D21" s="76" t="str">
        <f t="shared" si="10"/>
        <v/>
      </c>
      <c r="E21" s="86"/>
      <c r="F21" s="86"/>
      <c r="G21" s="86"/>
      <c r="H21" s="78"/>
      <c r="I21" s="79"/>
      <c r="J21" s="80"/>
      <c r="K21" s="81"/>
      <c r="L21" s="77"/>
      <c r="M21" s="83"/>
      <c r="N21" s="83">
        <f t="shared" si="1"/>
        <v>0</v>
      </c>
      <c r="O21" s="83">
        <f t="shared" si="1"/>
        <v>0</v>
      </c>
      <c r="P21" s="83">
        <f t="shared" si="1"/>
        <v>0</v>
      </c>
      <c r="Q21" s="83">
        <f t="shared" si="1"/>
        <v>0</v>
      </c>
      <c r="R21" s="83">
        <f t="shared" si="1"/>
        <v>0</v>
      </c>
      <c r="S21" s="83">
        <f t="shared" si="1"/>
        <v>0</v>
      </c>
      <c r="T21" s="83"/>
      <c r="U21" s="75">
        <f t="shared" si="2"/>
        <v>0</v>
      </c>
      <c r="V21" s="75">
        <f t="shared" si="3"/>
        <v>0</v>
      </c>
      <c r="W21" s="75">
        <f t="shared" si="4"/>
        <v>0</v>
      </c>
      <c r="X21" s="75">
        <f t="shared" si="5"/>
        <v>0</v>
      </c>
      <c r="Y21" s="75">
        <f t="shared" si="6"/>
        <v>0</v>
      </c>
      <c r="Z21" s="75">
        <f t="shared" si="7"/>
        <v>0</v>
      </c>
    </row>
    <row r="22" spans="2:26" s="84" customFormat="1" ht="19.899999999999999" customHeight="1" x14ac:dyDescent="0.35">
      <c r="B22" s="75">
        <f t="shared" si="8"/>
        <v>0</v>
      </c>
      <c r="C22" s="89" t="str">
        <f t="shared" si="9"/>
        <v/>
      </c>
      <c r="D22" s="76" t="str">
        <f t="shared" si="10"/>
        <v/>
      </c>
      <c r="E22" s="86"/>
      <c r="F22" s="86"/>
      <c r="G22" s="86"/>
      <c r="H22" s="78"/>
      <c r="I22" s="79"/>
      <c r="J22" s="80"/>
      <c r="K22" s="81"/>
      <c r="L22" s="77"/>
      <c r="M22" s="83"/>
      <c r="N22" s="83">
        <f t="shared" si="1"/>
        <v>0</v>
      </c>
      <c r="O22" s="83">
        <f t="shared" si="1"/>
        <v>0</v>
      </c>
      <c r="P22" s="83">
        <f t="shared" si="1"/>
        <v>0</v>
      </c>
      <c r="Q22" s="83">
        <f t="shared" si="1"/>
        <v>0</v>
      </c>
      <c r="R22" s="83">
        <f t="shared" si="1"/>
        <v>0</v>
      </c>
      <c r="S22" s="83">
        <f t="shared" si="1"/>
        <v>0</v>
      </c>
      <c r="T22" s="83"/>
      <c r="U22" s="75">
        <f t="shared" si="2"/>
        <v>0</v>
      </c>
      <c r="V22" s="75">
        <f t="shared" si="3"/>
        <v>0</v>
      </c>
      <c r="W22" s="75">
        <f t="shared" si="4"/>
        <v>0</v>
      </c>
      <c r="X22" s="75">
        <f t="shared" si="5"/>
        <v>0</v>
      </c>
      <c r="Y22" s="75">
        <f t="shared" si="6"/>
        <v>0</v>
      </c>
      <c r="Z22" s="75">
        <f t="shared" si="7"/>
        <v>0</v>
      </c>
    </row>
    <row r="23" spans="2:26" s="84" customFormat="1" ht="19.899999999999999" customHeight="1" x14ac:dyDescent="0.35">
      <c r="B23" s="75">
        <f t="shared" si="8"/>
        <v>0</v>
      </c>
      <c r="C23" s="89" t="str">
        <f t="shared" si="9"/>
        <v/>
      </c>
      <c r="D23" s="76" t="str">
        <f t="shared" si="10"/>
        <v/>
      </c>
      <c r="E23" s="86"/>
      <c r="F23" s="86"/>
      <c r="G23" s="86"/>
      <c r="H23" s="78"/>
      <c r="I23" s="79"/>
      <c r="J23" s="80"/>
      <c r="K23" s="81"/>
      <c r="L23" s="77"/>
      <c r="M23" s="83"/>
      <c r="N23" s="83">
        <f t="shared" si="1"/>
        <v>0</v>
      </c>
      <c r="O23" s="83">
        <f t="shared" si="1"/>
        <v>0</v>
      </c>
      <c r="P23" s="83">
        <f t="shared" si="1"/>
        <v>0</v>
      </c>
      <c r="Q23" s="83">
        <f t="shared" si="1"/>
        <v>0</v>
      </c>
      <c r="R23" s="83">
        <f t="shared" si="1"/>
        <v>0</v>
      </c>
      <c r="S23" s="83">
        <f t="shared" si="1"/>
        <v>0</v>
      </c>
      <c r="T23" s="83"/>
      <c r="U23" s="75">
        <f t="shared" si="2"/>
        <v>0</v>
      </c>
      <c r="V23" s="75">
        <f t="shared" si="3"/>
        <v>0</v>
      </c>
      <c r="W23" s="75">
        <f t="shared" si="4"/>
        <v>0</v>
      </c>
      <c r="X23" s="75">
        <f t="shared" si="5"/>
        <v>0</v>
      </c>
      <c r="Y23" s="75">
        <f t="shared" si="6"/>
        <v>0</v>
      </c>
      <c r="Z23" s="75">
        <f t="shared" si="7"/>
        <v>0</v>
      </c>
    </row>
    <row r="24" spans="2:26" s="84" customFormat="1" ht="19.899999999999999" customHeight="1" x14ac:dyDescent="0.35">
      <c r="B24" s="75">
        <f t="shared" si="8"/>
        <v>0</v>
      </c>
      <c r="C24" s="89" t="str">
        <f t="shared" si="9"/>
        <v/>
      </c>
      <c r="D24" s="76" t="str">
        <f t="shared" si="10"/>
        <v/>
      </c>
      <c r="E24" s="86"/>
      <c r="F24" s="86"/>
      <c r="G24" s="86"/>
      <c r="H24" s="78"/>
      <c r="I24" s="79"/>
      <c r="J24" s="80"/>
      <c r="K24" s="81"/>
      <c r="L24" s="77"/>
      <c r="M24" s="83"/>
      <c r="N24" s="83">
        <f t="shared" si="1"/>
        <v>0</v>
      </c>
      <c r="O24" s="83">
        <f t="shared" si="1"/>
        <v>0</v>
      </c>
      <c r="P24" s="83">
        <f t="shared" si="1"/>
        <v>0</v>
      </c>
      <c r="Q24" s="83">
        <f t="shared" si="1"/>
        <v>0</v>
      </c>
      <c r="R24" s="83">
        <f t="shared" si="1"/>
        <v>0</v>
      </c>
      <c r="S24" s="83">
        <f t="shared" si="1"/>
        <v>0</v>
      </c>
      <c r="T24" s="83"/>
      <c r="U24" s="75">
        <f t="shared" si="2"/>
        <v>0</v>
      </c>
      <c r="V24" s="75">
        <f t="shared" si="3"/>
        <v>0</v>
      </c>
      <c r="W24" s="75">
        <f t="shared" si="4"/>
        <v>0</v>
      </c>
      <c r="X24" s="75">
        <f t="shared" si="5"/>
        <v>0</v>
      </c>
      <c r="Y24" s="75">
        <f t="shared" si="6"/>
        <v>0</v>
      </c>
      <c r="Z24" s="75">
        <f t="shared" si="7"/>
        <v>0</v>
      </c>
    </row>
    <row r="25" spans="2:26" s="84" customFormat="1" ht="19.899999999999999" customHeight="1" x14ac:dyDescent="0.35">
      <c r="B25" s="75">
        <f t="shared" si="8"/>
        <v>0</v>
      </c>
      <c r="C25" s="89" t="str">
        <f t="shared" si="9"/>
        <v/>
      </c>
      <c r="D25" s="76" t="str">
        <f t="shared" si="10"/>
        <v/>
      </c>
      <c r="E25" s="86"/>
      <c r="F25" s="86"/>
      <c r="G25" s="86"/>
      <c r="H25" s="78"/>
      <c r="I25" s="79"/>
      <c r="J25" s="80"/>
      <c r="K25" s="81"/>
      <c r="L25" s="77"/>
      <c r="M25" s="83"/>
      <c r="N25" s="83">
        <f t="shared" si="1"/>
        <v>0</v>
      </c>
      <c r="O25" s="83">
        <f t="shared" si="1"/>
        <v>0</v>
      </c>
      <c r="P25" s="83">
        <f t="shared" si="1"/>
        <v>0</v>
      </c>
      <c r="Q25" s="83">
        <f t="shared" si="1"/>
        <v>0</v>
      </c>
      <c r="R25" s="83">
        <f t="shared" si="1"/>
        <v>0</v>
      </c>
      <c r="S25" s="83">
        <f t="shared" si="1"/>
        <v>0</v>
      </c>
      <c r="T25" s="83"/>
      <c r="U25" s="75">
        <f t="shared" si="2"/>
        <v>0</v>
      </c>
      <c r="V25" s="75">
        <f t="shared" si="3"/>
        <v>0</v>
      </c>
      <c r="W25" s="75">
        <f t="shared" si="4"/>
        <v>0</v>
      </c>
      <c r="X25" s="75">
        <f t="shared" si="5"/>
        <v>0</v>
      </c>
      <c r="Y25" s="75">
        <f t="shared" si="6"/>
        <v>0</v>
      </c>
      <c r="Z25" s="75">
        <f t="shared" si="7"/>
        <v>0</v>
      </c>
    </row>
    <row r="26" spans="2:26" s="84" customFormat="1" ht="19.899999999999999" customHeight="1" x14ac:dyDescent="0.35">
      <c r="B26" s="75">
        <f t="shared" si="8"/>
        <v>0</v>
      </c>
      <c r="C26" s="89" t="str">
        <f t="shared" si="9"/>
        <v/>
      </c>
      <c r="D26" s="76" t="str">
        <f t="shared" si="10"/>
        <v/>
      </c>
      <c r="E26" s="86"/>
      <c r="F26" s="86"/>
      <c r="G26" s="86"/>
      <c r="H26" s="78"/>
      <c r="I26" s="79"/>
      <c r="J26" s="80"/>
      <c r="K26" s="81"/>
      <c r="L26" s="77"/>
      <c r="M26" s="83"/>
      <c r="N26" s="83">
        <f t="shared" si="1"/>
        <v>0</v>
      </c>
      <c r="O26" s="83">
        <f t="shared" si="1"/>
        <v>0</v>
      </c>
      <c r="P26" s="83">
        <f t="shared" si="1"/>
        <v>0</v>
      </c>
      <c r="Q26" s="83">
        <f t="shared" si="1"/>
        <v>0</v>
      </c>
      <c r="R26" s="83">
        <f t="shared" si="1"/>
        <v>0</v>
      </c>
      <c r="S26" s="83">
        <f t="shared" si="1"/>
        <v>0</v>
      </c>
      <c r="T26" s="83"/>
      <c r="U26" s="75">
        <f t="shared" si="2"/>
        <v>0</v>
      </c>
      <c r="V26" s="75">
        <f t="shared" si="3"/>
        <v>0</v>
      </c>
      <c r="W26" s="75">
        <f t="shared" si="4"/>
        <v>0</v>
      </c>
      <c r="X26" s="75">
        <f t="shared" si="5"/>
        <v>0</v>
      </c>
      <c r="Y26" s="75">
        <f t="shared" si="6"/>
        <v>0</v>
      </c>
      <c r="Z26" s="75">
        <f t="shared" si="7"/>
        <v>0</v>
      </c>
    </row>
    <row r="27" spans="2:26" s="84" customFormat="1" ht="19.899999999999999" customHeight="1" x14ac:dyDescent="0.35">
      <c r="B27" s="75">
        <f t="shared" si="8"/>
        <v>0</v>
      </c>
      <c r="C27" s="89" t="str">
        <f t="shared" si="9"/>
        <v/>
      </c>
      <c r="D27" s="76" t="str">
        <f t="shared" si="10"/>
        <v/>
      </c>
      <c r="E27" s="86"/>
      <c r="F27" s="86"/>
      <c r="G27" s="86"/>
      <c r="H27" s="78"/>
      <c r="I27" s="79"/>
      <c r="J27" s="80"/>
      <c r="K27" s="81"/>
      <c r="L27" s="77"/>
      <c r="M27" s="83"/>
      <c r="N27" s="83">
        <f t="shared" si="1"/>
        <v>0</v>
      </c>
      <c r="O27" s="83">
        <f t="shared" si="1"/>
        <v>0</v>
      </c>
      <c r="P27" s="83">
        <f t="shared" si="1"/>
        <v>0</v>
      </c>
      <c r="Q27" s="83">
        <f t="shared" si="1"/>
        <v>0</v>
      </c>
      <c r="R27" s="83">
        <f t="shared" si="1"/>
        <v>0</v>
      </c>
      <c r="S27" s="83">
        <f t="shared" si="1"/>
        <v>0</v>
      </c>
      <c r="T27" s="83"/>
      <c r="U27" s="75">
        <f t="shared" si="2"/>
        <v>0</v>
      </c>
      <c r="V27" s="75">
        <f t="shared" si="3"/>
        <v>0</v>
      </c>
      <c r="W27" s="75">
        <f t="shared" si="4"/>
        <v>0</v>
      </c>
      <c r="X27" s="75">
        <f t="shared" si="5"/>
        <v>0</v>
      </c>
      <c r="Y27" s="75">
        <f t="shared" si="6"/>
        <v>0</v>
      </c>
      <c r="Z27" s="75">
        <f t="shared" si="7"/>
        <v>0</v>
      </c>
    </row>
    <row r="28" spans="2:26" s="84" customFormat="1" ht="19.899999999999999" customHeight="1" x14ac:dyDescent="0.35">
      <c r="B28" s="75">
        <f t="shared" si="8"/>
        <v>0</v>
      </c>
      <c r="C28" s="89" t="str">
        <f t="shared" si="9"/>
        <v/>
      </c>
      <c r="D28" s="76" t="str">
        <f t="shared" si="10"/>
        <v/>
      </c>
      <c r="E28" s="86"/>
      <c r="F28" s="86"/>
      <c r="G28" s="86"/>
      <c r="H28" s="78"/>
      <c r="I28" s="79"/>
      <c r="J28" s="80"/>
      <c r="K28" s="81"/>
      <c r="L28" s="77"/>
      <c r="M28" s="83"/>
      <c r="N28" s="83">
        <f t="shared" si="1"/>
        <v>0</v>
      </c>
      <c r="O28" s="83">
        <f t="shared" si="1"/>
        <v>0</v>
      </c>
      <c r="P28" s="83">
        <f t="shared" si="1"/>
        <v>0</v>
      </c>
      <c r="Q28" s="83">
        <f t="shared" si="1"/>
        <v>0</v>
      </c>
      <c r="R28" s="83">
        <f t="shared" si="1"/>
        <v>0</v>
      </c>
      <c r="S28" s="83">
        <f t="shared" si="1"/>
        <v>0</v>
      </c>
      <c r="T28" s="83"/>
      <c r="U28" s="75">
        <f t="shared" si="2"/>
        <v>0</v>
      </c>
      <c r="V28" s="75">
        <f t="shared" si="3"/>
        <v>0</v>
      </c>
      <c r="W28" s="75">
        <f t="shared" si="4"/>
        <v>0</v>
      </c>
      <c r="X28" s="75">
        <f t="shared" si="5"/>
        <v>0</v>
      </c>
      <c r="Y28" s="75">
        <f t="shared" si="6"/>
        <v>0</v>
      </c>
      <c r="Z28" s="75">
        <f t="shared" si="7"/>
        <v>0</v>
      </c>
    </row>
    <row r="29" spans="2:26" s="84" customFormat="1" ht="19.899999999999999" customHeight="1" x14ac:dyDescent="0.35">
      <c r="B29" s="75">
        <f t="shared" si="8"/>
        <v>0</v>
      </c>
      <c r="C29" s="89" t="str">
        <f t="shared" si="9"/>
        <v/>
      </c>
      <c r="D29" s="76" t="str">
        <f t="shared" si="10"/>
        <v/>
      </c>
      <c r="E29" s="86"/>
      <c r="F29" s="86"/>
      <c r="G29" s="86"/>
      <c r="H29" s="78"/>
      <c r="I29" s="79"/>
      <c r="J29" s="80"/>
      <c r="K29" s="81"/>
      <c r="L29" s="77"/>
      <c r="M29" s="83"/>
      <c r="N29" s="83">
        <f t="shared" si="1"/>
        <v>0</v>
      </c>
      <c r="O29" s="83">
        <f t="shared" si="1"/>
        <v>0</v>
      </c>
      <c r="P29" s="83">
        <f t="shared" si="1"/>
        <v>0</v>
      </c>
      <c r="Q29" s="83">
        <f t="shared" si="1"/>
        <v>0</v>
      </c>
      <c r="R29" s="83">
        <f t="shared" si="1"/>
        <v>0</v>
      </c>
      <c r="S29" s="83">
        <f t="shared" si="1"/>
        <v>0</v>
      </c>
      <c r="T29" s="83"/>
      <c r="U29" s="75">
        <f t="shared" si="2"/>
        <v>0</v>
      </c>
      <c r="V29" s="75">
        <f t="shared" si="3"/>
        <v>0</v>
      </c>
      <c r="W29" s="75">
        <f t="shared" si="4"/>
        <v>0</v>
      </c>
      <c r="X29" s="75">
        <f t="shared" si="5"/>
        <v>0</v>
      </c>
      <c r="Y29" s="75">
        <f t="shared" si="6"/>
        <v>0</v>
      </c>
      <c r="Z29" s="75">
        <f t="shared" si="7"/>
        <v>0</v>
      </c>
    </row>
    <row r="30" spans="2:26" s="84" customFormat="1" ht="19.899999999999999" customHeight="1" x14ac:dyDescent="0.35">
      <c r="B30" s="75">
        <f t="shared" si="8"/>
        <v>0</v>
      </c>
      <c r="C30" s="89" t="str">
        <f t="shared" si="9"/>
        <v/>
      </c>
      <c r="D30" s="76" t="str">
        <f t="shared" si="10"/>
        <v/>
      </c>
      <c r="E30" s="86"/>
      <c r="F30" s="86"/>
      <c r="G30" s="86"/>
      <c r="H30" s="78"/>
      <c r="I30" s="79"/>
      <c r="J30" s="80"/>
      <c r="K30" s="81"/>
      <c r="L30" s="77"/>
      <c r="M30" s="83"/>
      <c r="N30" s="83">
        <f t="shared" si="1"/>
        <v>0</v>
      </c>
      <c r="O30" s="83">
        <f t="shared" si="1"/>
        <v>0</v>
      </c>
      <c r="P30" s="83">
        <f t="shared" si="1"/>
        <v>0</v>
      </c>
      <c r="Q30" s="83">
        <f t="shared" si="1"/>
        <v>0</v>
      </c>
      <c r="R30" s="83">
        <f t="shared" si="1"/>
        <v>0</v>
      </c>
      <c r="S30" s="83">
        <f t="shared" si="1"/>
        <v>0</v>
      </c>
      <c r="T30" s="83"/>
      <c r="U30" s="75">
        <f t="shared" si="2"/>
        <v>0</v>
      </c>
      <c r="V30" s="75">
        <f t="shared" si="3"/>
        <v>0</v>
      </c>
      <c r="W30" s="75">
        <f t="shared" si="4"/>
        <v>0</v>
      </c>
      <c r="X30" s="75">
        <f t="shared" si="5"/>
        <v>0</v>
      </c>
      <c r="Y30" s="75">
        <f t="shared" si="6"/>
        <v>0</v>
      </c>
      <c r="Z30" s="75">
        <f t="shared" si="7"/>
        <v>0</v>
      </c>
    </row>
    <row r="31" spans="2:26" s="84" customFormat="1" ht="19.899999999999999" customHeight="1" x14ac:dyDescent="0.35">
      <c r="B31" s="75">
        <f t="shared" si="8"/>
        <v>0</v>
      </c>
      <c r="C31" s="89" t="str">
        <f t="shared" si="9"/>
        <v/>
      </c>
      <c r="D31" s="76" t="str">
        <f t="shared" si="10"/>
        <v/>
      </c>
      <c r="E31" s="86"/>
      <c r="F31" s="86"/>
      <c r="G31" s="86"/>
      <c r="H31" s="78"/>
      <c r="I31" s="79"/>
      <c r="J31" s="80"/>
      <c r="K31" s="81"/>
      <c r="L31" s="77"/>
      <c r="M31" s="83"/>
      <c r="N31" s="83">
        <f t="shared" si="1"/>
        <v>0</v>
      </c>
      <c r="O31" s="83">
        <f t="shared" si="1"/>
        <v>0</v>
      </c>
      <c r="P31" s="83">
        <f t="shared" si="1"/>
        <v>0</v>
      </c>
      <c r="Q31" s="83">
        <f t="shared" si="1"/>
        <v>0</v>
      </c>
      <c r="R31" s="83">
        <f t="shared" si="1"/>
        <v>0</v>
      </c>
      <c r="S31" s="83">
        <f t="shared" si="1"/>
        <v>0</v>
      </c>
      <c r="T31" s="83"/>
      <c r="U31" s="75">
        <f t="shared" si="2"/>
        <v>0</v>
      </c>
      <c r="V31" s="75">
        <f t="shared" si="3"/>
        <v>0</v>
      </c>
      <c r="W31" s="75">
        <f t="shared" si="4"/>
        <v>0</v>
      </c>
      <c r="X31" s="75">
        <f t="shared" si="5"/>
        <v>0</v>
      </c>
      <c r="Y31" s="75">
        <f t="shared" si="6"/>
        <v>0</v>
      </c>
      <c r="Z31" s="75">
        <f t="shared" si="7"/>
        <v>0</v>
      </c>
    </row>
    <row r="32" spans="2:26" s="84" customFormat="1" ht="19.899999999999999" customHeight="1" x14ac:dyDescent="0.35">
      <c r="B32" s="75">
        <f t="shared" si="8"/>
        <v>0</v>
      </c>
      <c r="C32" s="89" t="str">
        <f t="shared" si="9"/>
        <v/>
      </c>
      <c r="D32" s="76" t="str">
        <f t="shared" si="10"/>
        <v/>
      </c>
      <c r="E32" s="86"/>
      <c r="F32" s="86"/>
      <c r="G32" s="86"/>
      <c r="H32" s="78"/>
      <c r="I32" s="79"/>
      <c r="J32" s="80"/>
      <c r="K32" s="81"/>
      <c r="L32" s="77"/>
      <c r="M32" s="83"/>
      <c r="N32" s="83">
        <f t="shared" si="1"/>
        <v>0</v>
      </c>
      <c r="O32" s="83">
        <f t="shared" si="1"/>
        <v>0</v>
      </c>
      <c r="P32" s="83">
        <f t="shared" si="1"/>
        <v>0</v>
      </c>
      <c r="Q32" s="83">
        <f t="shared" si="1"/>
        <v>0</v>
      </c>
      <c r="R32" s="83">
        <f t="shared" si="1"/>
        <v>0</v>
      </c>
      <c r="S32" s="83">
        <f t="shared" si="1"/>
        <v>0</v>
      </c>
      <c r="T32" s="83"/>
      <c r="U32" s="75">
        <f t="shared" si="2"/>
        <v>0</v>
      </c>
      <c r="V32" s="75">
        <f t="shared" si="3"/>
        <v>0</v>
      </c>
      <c r="W32" s="75">
        <f t="shared" si="4"/>
        <v>0</v>
      </c>
      <c r="X32" s="75">
        <f t="shared" si="5"/>
        <v>0</v>
      </c>
      <c r="Y32" s="75">
        <f t="shared" si="6"/>
        <v>0</v>
      </c>
      <c r="Z32" s="75">
        <f t="shared" si="7"/>
        <v>0</v>
      </c>
    </row>
    <row r="33" spans="2:26" s="84" customFormat="1" ht="19.899999999999999" customHeight="1" x14ac:dyDescent="0.35">
      <c r="B33" s="75">
        <f t="shared" si="8"/>
        <v>0</v>
      </c>
      <c r="C33" s="89" t="str">
        <f t="shared" si="9"/>
        <v/>
      </c>
      <c r="D33" s="76" t="str">
        <f t="shared" si="10"/>
        <v/>
      </c>
      <c r="E33" s="86"/>
      <c r="F33" s="86"/>
      <c r="G33" s="86"/>
      <c r="H33" s="78"/>
      <c r="I33" s="79"/>
      <c r="J33" s="80"/>
      <c r="K33" s="81"/>
      <c r="L33" s="77"/>
      <c r="M33" s="83"/>
      <c r="N33" s="83">
        <f t="shared" si="1"/>
        <v>0</v>
      </c>
      <c r="O33" s="83">
        <f t="shared" si="1"/>
        <v>0</v>
      </c>
      <c r="P33" s="83">
        <f t="shared" si="1"/>
        <v>0</v>
      </c>
      <c r="Q33" s="83">
        <f t="shared" si="1"/>
        <v>0</v>
      </c>
      <c r="R33" s="83">
        <f t="shared" si="1"/>
        <v>0</v>
      </c>
      <c r="S33" s="83">
        <f t="shared" si="1"/>
        <v>0</v>
      </c>
      <c r="T33" s="83"/>
      <c r="U33" s="75">
        <f t="shared" si="2"/>
        <v>0</v>
      </c>
      <c r="V33" s="75">
        <f t="shared" si="3"/>
        <v>0</v>
      </c>
      <c r="W33" s="75">
        <f t="shared" si="4"/>
        <v>0</v>
      </c>
      <c r="X33" s="75">
        <f t="shared" si="5"/>
        <v>0</v>
      </c>
      <c r="Y33" s="75">
        <f t="shared" si="6"/>
        <v>0</v>
      </c>
      <c r="Z33" s="75">
        <f t="shared" si="7"/>
        <v>0</v>
      </c>
    </row>
    <row r="34" spans="2:26" s="84" customFormat="1" ht="19.899999999999999" customHeight="1" x14ac:dyDescent="0.35">
      <c r="B34" s="75">
        <f t="shared" si="8"/>
        <v>0</v>
      </c>
      <c r="C34" s="89" t="str">
        <f t="shared" si="9"/>
        <v/>
      </c>
      <c r="D34" s="76" t="str">
        <f t="shared" si="10"/>
        <v/>
      </c>
      <c r="E34" s="86"/>
      <c r="F34" s="86"/>
      <c r="G34" s="86"/>
      <c r="H34" s="78"/>
      <c r="I34" s="79"/>
      <c r="J34" s="80"/>
      <c r="K34" s="81"/>
      <c r="L34" s="77"/>
      <c r="M34" s="83"/>
      <c r="N34" s="83">
        <f t="shared" si="1"/>
        <v>0</v>
      </c>
      <c r="O34" s="83">
        <f t="shared" si="1"/>
        <v>0</v>
      </c>
      <c r="P34" s="83">
        <f t="shared" si="1"/>
        <v>0</v>
      </c>
      <c r="Q34" s="83">
        <f t="shared" si="1"/>
        <v>0</v>
      </c>
      <c r="R34" s="83">
        <f t="shared" si="1"/>
        <v>0</v>
      </c>
      <c r="S34" s="83">
        <f t="shared" si="1"/>
        <v>0</v>
      </c>
      <c r="T34" s="83"/>
      <c r="U34" s="75">
        <f t="shared" si="2"/>
        <v>0</v>
      </c>
      <c r="V34" s="75">
        <f t="shared" si="3"/>
        <v>0</v>
      </c>
      <c r="W34" s="75">
        <f t="shared" si="4"/>
        <v>0</v>
      </c>
      <c r="X34" s="75">
        <f t="shared" si="5"/>
        <v>0</v>
      </c>
      <c r="Y34" s="75">
        <f t="shared" si="6"/>
        <v>0</v>
      </c>
      <c r="Z34" s="75">
        <f t="shared" si="7"/>
        <v>0</v>
      </c>
    </row>
    <row r="35" spans="2:26" s="84" customFormat="1" ht="19.899999999999999" customHeight="1" x14ac:dyDescent="0.35">
      <c r="B35" s="75">
        <f t="shared" si="8"/>
        <v>0</v>
      </c>
      <c r="C35" s="89" t="str">
        <f t="shared" si="9"/>
        <v/>
      </c>
      <c r="D35" s="76" t="str">
        <f t="shared" si="10"/>
        <v/>
      </c>
      <c r="E35" s="86"/>
      <c r="F35" s="86"/>
      <c r="G35" s="86"/>
      <c r="H35" s="78"/>
      <c r="I35" s="79"/>
      <c r="J35" s="80"/>
      <c r="K35" s="81"/>
      <c r="L35" s="77"/>
      <c r="M35" s="83"/>
      <c r="N35" s="83">
        <f t="shared" si="1"/>
        <v>0</v>
      </c>
      <c r="O35" s="83">
        <f t="shared" si="1"/>
        <v>0</v>
      </c>
      <c r="P35" s="83">
        <f t="shared" si="1"/>
        <v>0</v>
      </c>
      <c r="Q35" s="83">
        <f t="shared" si="1"/>
        <v>0</v>
      </c>
      <c r="R35" s="83">
        <f t="shared" si="1"/>
        <v>0</v>
      </c>
      <c r="S35" s="83">
        <f t="shared" si="1"/>
        <v>0</v>
      </c>
      <c r="T35" s="83"/>
      <c r="U35" s="75">
        <f t="shared" si="2"/>
        <v>0</v>
      </c>
      <c r="V35" s="75">
        <f t="shared" si="3"/>
        <v>0</v>
      </c>
      <c r="W35" s="75">
        <f t="shared" si="4"/>
        <v>0</v>
      </c>
      <c r="X35" s="75">
        <f t="shared" si="5"/>
        <v>0</v>
      </c>
      <c r="Y35" s="75">
        <f t="shared" si="6"/>
        <v>0</v>
      </c>
      <c r="Z35" s="75">
        <f t="shared" si="7"/>
        <v>0</v>
      </c>
    </row>
    <row r="36" spans="2:26" s="84" customFormat="1" ht="19.899999999999999" customHeight="1" x14ac:dyDescent="0.35">
      <c r="B36" s="75">
        <f t="shared" si="8"/>
        <v>0</v>
      </c>
      <c r="C36" s="89" t="str">
        <f t="shared" si="9"/>
        <v/>
      </c>
      <c r="D36" s="76" t="str">
        <f t="shared" si="10"/>
        <v/>
      </c>
      <c r="E36" s="86"/>
      <c r="F36" s="86"/>
      <c r="G36" s="86"/>
      <c r="H36" s="78"/>
      <c r="I36" s="79"/>
      <c r="J36" s="80"/>
      <c r="K36" s="81"/>
      <c r="L36" s="77"/>
      <c r="M36" s="83"/>
      <c r="N36" s="83">
        <f t="shared" si="1"/>
        <v>0</v>
      </c>
      <c r="O36" s="83">
        <f t="shared" si="1"/>
        <v>0</v>
      </c>
      <c r="P36" s="83">
        <f t="shared" si="1"/>
        <v>0</v>
      </c>
      <c r="Q36" s="83">
        <f t="shared" si="1"/>
        <v>0</v>
      </c>
      <c r="R36" s="83">
        <f t="shared" si="1"/>
        <v>0</v>
      </c>
      <c r="S36" s="83">
        <f t="shared" si="1"/>
        <v>0</v>
      </c>
      <c r="T36" s="83"/>
      <c r="U36" s="75">
        <f t="shared" si="2"/>
        <v>0</v>
      </c>
      <c r="V36" s="75">
        <f t="shared" si="3"/>
        <v>0</v>
      </c>
      <c r="W36" s="75">
        <f t="shared" si="4"/>
        <v>0</v>
      </c>
      <c r="X36" s="75">
        <f t="shared" si="5"/>
        <v>0</v>
      </c>
      <c r="Y36" s="75">
        <f t="shared" si="6"/>
        <v>0</v>
      </c>
      <c r="Z36" s="75">
        <f t="shared" si="7"/>
        <v>0</v>
      </c>
    </row>
    <row r="37" spans="2:26" s="84" customFormat="1" ht="19.899999999999999" customHeight="1" x14ac:dyDescent="0.35">
      <c r="B37" s="75">
        <f t="shared" si="8"/>
        <v>0</v>
      </c>
      <c r="C37" s="89" t="str">
        <f t="shared" si="9"/>
        <v/>
      </c>
      <c r="D37" s="76" t="str">
        <f t="shared" si="10"/>
        <v/>
      </c>
      <c r="E37" s="86"/>
      <c r="F37" s="86"/>
      <c r="G37" s="86"/>
      <c r="H37" s="78"/>
      <c r="I37" s="79"/>
      <c r="J37" s="80"/>
      <c r="K37" s="81"/>
      <c r="L37" s="77"/>
      <c r="M37" s="83"/>
      <c r="N37" s="83">
        <f t="shared" si="1"/>
        <v>0</v>
      </c>
      <c r="O37" s="83">
        <f t="shared" si="1"/>
        <v>0</v>
      </c>
      <c r="P37" s="83">
        <f t="shared" si="1"/>
        <v>0</v>
      </c>
      <c r="Q37" s="83">
        <f t="shared" si="1"/>
        <v>0</v>
      </c>
      <c r="R37" s="83">
        <f t="shared" si="1"/>
        <v>0</v>
      </c>
      <c r="S37" s="83">
        <f t="shared" si="1"/>
        <v>0</v>
      </c>
      <c r="T37" s="83"/>
      <c r="U37" s="75">
        <f t="shared" si="2"/>
        <v>0</v>
      </c>
      <c r="V37" s="75">
        <f t="shared" si="3"/>
        <v>0</v>
      </c>
      <c r="W37" s="75">
        <f t="shared" si="4"/>
        <v>0</v>
      </c>
      <c r="X37" s="75">
        <f t="shared" si="5"/>
        <v>0</v>
      </c>
      <c r="Y37" s="75">
        <f t="shared" si="6"/>
        <v>0</v>
      </c>
      <c r="Z37" s="75">
        <f t="shared" si="7"/>
        <v>0</v>
      </c>
    </row>
    <row r="38" spans="2:26" s="84" customFormat="1" ht="19.899999999999999" customHeight="1" x14ac:dyDescent="0.35">
      <c r="B38" s="75">
        <f t="shared" si="8"/>
        <v>0</v>
      </c>
      <c r="C38" s="89" t="str">
        <f t="shared" si="9"/>
        <v/>
      </c>
      <c r="D38" s="76" t="str">
        <f t="shared" si="10"/>
        <v/>
      </c>
      <c r="E38" s="86"/>
      <c r="F38" s="86"/>
      <c r="G38" s="86"/>
      <c r="H38" s="78"/>
      <c r="I38" s="79"/>
      <c r="J38" s="80"/>
      <c r="K38" s="81"/>
      <c r="L38" s="77"/>
      <c r="M38" s="83"/>
      <c r="N38" s="83">
        <f t="shared" si="1"/>
        <v>0</v>
      </c>
      <c r="O38" s="83">
        <f t="shared" si="1"/>
        <v>0</v>
      </c>
      <c r="P38" s="83">
        <f t="shared" si="1"/>
        <v>0</v>
      </c>
      <c r="Q38" s="83">
        <f t="shared" si="1"/>
        <v>0</v>
      </c>
      <c r="R38" s="83">
        <f t="shared" si="1"/>
        <v>0</v>
      </c>
      <c r="S38" s="83">
        <f t="shared" si="1"/>
        <v>0</v>
      </c>
      <c r="T38" s="83"/>
      <c r="U38" s="75">
        <f t="shared" si="2"/>
        <v>0</v>
      </c>
      <c r="V38" s="75">
        <f t="shared" si="3"/>
        <v>0</v>
      </c>
      <c r="W38" s="75">
        <f t="shared" si="4"/>
        <v>0</v>
      </c>
      <c r="X38" s="75">
        <f t="shared" si="5"/>
        <v>0</v>
      </c>
      <c r="Y38" s="75">
        <f t="shared" si="6"/>
        <v>0</v>
      </c>
      <c r="Z38" s="75">
        <f t="shared" si="7"/>
        <v>0</v>
      </c>
    </row>
    <row r="39" spans="2:26" s="84" customFormat="1" ht="19.899999999999999" customHeight="1" x14ac:dyDescent="0.35">
      <c r="B39" s="75">
        <f t="shared" si="8"/>
        <v>0</v>
      </c>
      <c r="C39" s="89" t="str">
        <f t="shared" si="9"/>
        <v/>
      </c>
      <c r="D39" s="76" t="str">
        <f t="shared" si="10"/>
        <v/>
      </c>
      <c r="E39" s="86"/>
      <c r="F39" s="86"/>
      <c r="G39" s="86"/>
      <c r="H39" s="78"/>
      <c r="I39" s="79"/>
      <c r="J39" s="80"/>
      <c r="K39" s="81"/>
      <c r="L39" s="77"/>
      <c r="M39" s="83"/>
      <c r="N39" s="83">
        <f t="shared" si="1"/>
        <v>0</v>
      </c>
      <c r="O39" s="83">
        <f t="shared" si="1"/>
        <v>0</v>
      </c>
      <c r="P39" s="83">
        <f t="shared" si="1"/>
        <v>0</v>
      </c>
      <c r="Q39" s="83">
        <f t="shared" si="1"/>
        <v>0</v>
      </c>
      <c r="R39" s="83">
        <f t="shared" si="1"/>
        <v>0</v>
      </c>
      <c r="S39" s="83">
        <f t="shared" si="1"/>
        <v>0</v>
      </c>
      <c r="T39" s="83"/>
      <c r="U39" s="75">
        <f t="shared" si="2"/>
        <v>0</v>
      </c>
      <c r="V39" s="75">
        <f t="shared" si="3"/>
        <v>0</v>
      </c>
      <c r="W39" s="75">
        <f t="shared" si="4"/>
        <v>0</v>
      </c>
      <c r="X39" s="75">
        <f t="shared" si="5"/>
        <v>0</v>
      </c>
      <c r="Y39" s="75">
        <f t="shared" si="6"/>
        <v>0</v>
      </c>
      <c r="Z39" s="75">
        <f t="shared" si="7"/>
        <v>0</v>
      </c>
    </row>
    <row r="40" spans="2:26" s="84" customFormat="1" ht="19.899999999999999" customHeight="1" x14ac:dyDescent="0.35">
      <c r="B40" s="75">
        <f t="shared" si="8"/>
        <v>0</v>
      </c>
      <c r="C40" s="89" t="str">
        <f t="shared" si="9"/>
        <v/>
      </c>
      <c r="D40" s="76" t="str">
        <f t="shared" si="10"/>
        <v/>
      </c>
      <c r="E40" s="86"/>
      <c r="F40" s="86"/>
      <c r="G40" s="86"/>
      <c r="H40" s="78"/>
      <c r="I40" s="79"/>
      <c r="J40" s="80"/>
      <c r="K40" s="81"/>
      <c r="L40" s="77"/>
      <c r="M40" s="83"/>
      <c r="N40" s="83">
        <f t="shared" si="1"/>
        <v>0</v>
      </c>
      <c r="O40" s="83">
        <f t="shared" si="1"/>
        <v>0</v>
      </c>
      <c r="P40" s="83">
        <f t="shared" si="1"/>
        <v>0</v>
      </c>
      <c r="Q40" s="83">
        <f t="shared" si="1"/>
        <v>0</v>
      </c>
      <c r="R40" s="83">
        <f t="shared" si="1"/>
        <v>0</v>
      </c>
      <c r="S40" s="83">
        <f t="shared" si="1"/>
        <v>0</v>
      </c>
      <c r="T40" s="83"/>
      <c r="U40" s="75">
        <f t="shared" si="2"/>
        <v>0</v>
      </c>
      <c r="V40" s="75">
        <f t="shared" si="3"/>
        <v>0</v>
      </c>
      <c r="W40" s="75">
        <f t="shared" si="4"/>
        <v>0</v>
      </c>
      <c r="X40" s="75">
        <f t="shared" si="5"/>
        <v>0</v>
      </c>
      <c r="Y40" s="75">
        <f t="shared" si="6"/>
        <v>0</v>
      </c>
      <c r="Z40" s="75">
        <f t="shared" si="7"/>
        <v>0</v>
      </c>
    </row>
    <row r="41" spans="2:26" s="84" customFormat="1" ht="19.899999999999999" customHeight="1" x14ac:dyDescent="0.35">
      <c r="B41" s="75">
        <f t="shared" si="8"/>
        <v>0</v>
      </c>
      <c r="C41" s="89" t="str">
        <f t="shared" si="9"/>
        <v/>
      </c>
      <c r="D41" s="76" t="str">
        <f t="shared" si="10"/>
        <v/>
      </c>
      <c r="E41" s="86"/>
      <c r="F41" s="86"/>
      <c r="G41" s="86"/>
      <c r="H41" s="78"/>
      <c r="I41" s="79"/>
      <c r="J41" s="80"/>
      <c r="K41" s="81"/>
      <c r="L41" s="77"/>
      <c r="M41" s="83"/>
      <c r="N41" s="83">
        <f t="shared" si="1"/>
        <v>0</v>
      </c>
      <c r="O41" s="83">
        <f t="shared" si="1"/>
        <v>0</v>
      </c>
      <c r="P41" s="83">
        <f t="shared" si="1"/>
        <v>0</v>
      </c>
      <c r="Q41" s="83">
        <f t="shared" si="1"/>
        <v>0</v>
      </c>
      <c r="R41" s="83">
        <f t="shared" si="1"/>
        <v>0</v>
      </c>
      <c r="S41" s="83">
        <f t="shared" si="1"/>
        <v>0</v>
      </c>
      <c r="T41" s="83"/>
      <c r="U41" s="75">
        <f t="shared" si="2"/>
        <v>0</v>
      </c>
      <c r="V41" s="75">
        <f t="shared" si="3"/>
        <v>0</v>
      </c>
      <c r="W41" s="75">
        <f t="shared" si="4"/>
        <v>0</v>
      </c>
      <c r="X41" s="75">
        <f t="shared" si="5"/>
        <v>0</v>
      </c>
      <c r="Y41" s="75">
        <f t="shared" si="6"/>
        <v>0</v>
      </c>
      <c r="Z41" s="75">
        <f t="shared" si="7"/>
        <v>0</v>
      </c>
    </row>
    <row r="42" spans="2:26" s="84" customFormat="1" ht="19.899999999999999" customHeight="1" x14ac:dyDescent="0.35">
      <c r="B42" s="75">
        <f t="shared" ref="B42:B90" si="11">IF(C42="",0,1)</f>
        <v>0</v>
      </c>
      <c r="C42" s="89" t="str">
        <f t="shared" ref="C42:C90" si="12">IF(SUM(N42:S42)&gt;0,IF(SUM(N42:S42)&lt;6,"X",""),"")</f>
        <v/>
      </c>
      <c r="D42" s="76" t="str">
        <f t="shared" ref="D42:D90" si="13">IF(F$5="","",LEFT(F$5,2))</f>
        <v/>
      </c>
      <c r="E42" s="86"/>
      <c r="F42" s="86"/>
      <c r="G42" s="86"/>
      <c r="H42" s="78"/>
      <c r="I42" s="79"/>
      <c r="J42" s="80"/>
      <c r="K42" s="81"/>
      <c r="L42" s="77"/>
      <c r="M42" s="83"/>
      <c r="N42" s="83">
        <f t="shared" ref="N42:N90" si="14">IF(E42="",0,1)</f>
        <v>0</v>
      </c>
      <c r="O42" s="83">
        <f t="shared" ref="O42:O90" si="15">IF(F42="",0,1)</f>
        <v>0</v>
      </c>
      <c r="P42" s="83">
        <f t="shared" ref="P42:P90" si="16">IF(G42="",0,1)</f>
        <v>0</v>
      </c>
      <c r="Q42" s="83">
        <f t="shared" ref="Q42:Q90" si="17">IF(H42="",0,1)</f>
        <v>0</v>
      </c>
      <c r="R42" s="83">
        <f t="shared" ref="R42:R90" si="18">IF(I42="",0,1)</f>
        <v>0</v>
      </c>
      <c r="S42" s="83">
        <f t="shared" ref="S42:S90" si="19">IF(J42="",0,1)</f>
        <v>0</v>
      </c>
      <c r="T42" s="83"/>
      <c r="U42" s="75">
        <f t="shared" ref="U42:U90" si="20">IF(H42&gt;0,IF(I42=M$17,1,0),0)</f>
        <v>0</v>
      </c>
      <c r="V42" s="75">
        <f t="shared" ref="V42:V90" si="21">IF(U42=1,H42,0)</f>
        <v>0</v>
      </c>
      <c r="W42" s="75">
        <f t="shared" ref="W42:W90" si="22">IF(H42&gt;0,IF(I42=M$18,1,0),0)</f>
        <v>0</v>
      </c>
      <c r="X42" s="75">
        <f t="shared" ref="X42:X90" si="23">IF(W42=1,H42,0)</f>
        <v>0</v>
      </c>
      <c r="Y42" s="75">
        <f t="shared" ref="Y42:Y90" si="24">IF(H42&gt;0,IF(I42=M$19,1,0),0)</f>
        <v>0</v>
      </c>
      <c r="Z42" s="75">
        <f t="shared" ref="Z42:Z90" si="25">IF(Y42=1,H42,0)</f>
        <v>0</v>
      </c>
    </row>
    <row r="43" spans="2:26" s="84" customFormat="1" ht="19.899999999999999" customHeight="1" x14ac:dyDescent="0.35">
      <c r="B43" s="75">
        <f t="shared" si="11"/>
        <v>0</v>
      </c>
      <c r="C43" s="89" t="str">
        <f t="shared" si="12"/>
        <v/>
      </c>
      <c r="D43" s="76" t="str">
        <f t="shared" si="13"/>
        <v/>
      </c>
      <c r="E43" s="86"/>
      <c r="F43" s="86"/>
      <c r="G43" s="86"/>
      <c r="H43" s="78"/>
      <c r="I43" s="79"/>
      <c r="J43" s="80"/>
      <c r="K43" s="81"/>
      <c r="L43" s="77"/>
      <c r="M43" s="83"/>
      <c r="N43" s="83">
        <f t="shared" si="14"/>
        <v>0</v>
      </c>
      <c r="O43" s="83">
        <f t="shared" si="15"/>
        <v>0</v>
      </c>
      <c r="P43" s="83">
        <f t="shared" si="16"/>
        <v>0</v>
      </c>
      <c r="Q43" s="83">
        <f t="shared" si="17"/>
        <v>0</v>
      </c>
      <c r="R43" s="83">
        <f t="shared" si="18"/>
        <v>0</v>
      </c>
      <c r="S43" s="83">
        <f t="shared" si="19"/>
        <v>0</v>
      </c>
      <c r="T43" s="83"/>
      <c r="U43" s="75">
        <f t="shared" si="20"/>
        <v>0</v>
      </c>
      <c r="V43" s="75">
        <f t="shared" si="21"/>
        <v>0</v>
      </c>
      <c r="W43" s="75">
        <f t="shared" si="22"/>
        <v>0</v>
      </c>
      <c r="X43" s="75">
        <f t="shared" si="23"/>
        <v>0</v>
      </c>
      <c r="Y43" s="75">
        <f t="shared" si="24"/>
        <v>0</v>
      </c>
      <c r="Z43" s="75">
        <f t="shared" si="25"/>
        <v>0</v>
      </c>
    </row>
    <row r="44" spans="2:26" x14ac:dyDescent="0.35">
      <c r="B44" s="75">
        <f t="shared" si="11"/>
        <v>0</v>
      </c>
      <c r="C44" s="89" t="str">
        <f t="shared" si="12"/>
        <v/>
      </c>
      <c r="D44" s="76" t="str">
        <f t="shared" si="13"/>
        <v/>
      </c>
      <c r="E44" s="86"/>
      <c r="F44" s="86"/>
      <c r="G44" s="86"/>
      <c r="H44" s="78"/>
      <c r="I44" s="79"/>
      <c r="J44" s="80"/>
      <c r="K44" s="81"/>
      <c r="L44" s="77"/>
      <c r="M44" s="83"/>
      <c r="N44" s="83">
        <f t="shared" si="14"/>
        <v>0</v>
      </c>
      <c r="O44" s="83">
        <f t="shared" si="15"/>
        <v>0</v>
      </c>
      <c r="P44" s="83">
        <f t="shared" si="16"/>
        <v>0</v>
      </c>
      <c r="Q44" s="83">
        <f t="shared" si="17"/>
        <v>0</v>
      </c>
      <c r="R44" s="83">
        <f t="shared" si="18"/>
        <v>0</v>
      </c>
      <c r="S44" s="83">
        <f t="shared" si="19"/>
        <v>0</v>
      </c>
      <c r="T44" s="83"/>
      <c r="U44" s="75">
        <f t="shared" si="20"/>
        <v>0</v>
      </c>
      <c r="V44" s="75">
        <f t="shared" si="21"/>
        <v>0</v>
      </c>
      <c r="W44" s="75">
        <f t="shared" si="22"/>
        <v>0</v>
      </c>
      <c r="X44" s="75">
        <f t="shared" si="23"/>
        <v>0</v>
      </c>
      <c r="Y44" s="75">
        <f t="shared" si="24"/>
        <v>0</v>
      </c>
      <c r="Z44" s="75">
        <f t="shared" si="25"/>
        <v>0</v>
      </c>
    </row>
    <row r="45" spans="2:26" x14ac:dyDescent="0.35">
      <c r="B45" s="75">
        <f t="shared" si="11"/>
        <v>0</v>
      </c>
      <c r="C45" s="89" t="str">
        <f t="shared" si="12"/>
        <v/>
      </c>
      <c r="D45" s="76" t="str">
        <f t="shared" si="13"/>
        <v/>
      </c>
      <c r="E45" s="86"/>
      <c r="F45" s="86"/>
      <c r="G45" s="86"/>
      <c r="H45" s="78"/>
      <c r="I45" s="79"/>
      <c r="J45" s="80"/>
      <c r="K45" s="81"/>
      <c r="L45" s="77"/>
      <c r="M45" s="83"/>
      <c r="N45" s="83">
        <f t="shared" si="14"/>
        <v>0</v>
      </c>
      <c r="O45" s="83">
        <f t="shared" si="15"/>
        <v>0</v>
      </c>
      <c r="P45" s="83">
        <f t="shared" si="16"/>
        <v>0</v>
      </c>
      <c r="Q45" s="83">
        <f t="shared" si="17"/>
        <v>0</v>
      </c>
      <c r="R45" s="83">
        <f t="shared" si="18"/>
        <v>0</v>
      </c>
      <c r="S45" s="83">
        <f t="shared" si="19"/>
        <v>0</v>
      </c>
      <c r="T45" s="83"/>
      <c r="U45" s="75">
        <f t="shared" si="20"/>
        <v>0</v>
      </c>
      <c r="V45" s="75">
        <f t="shared" si="21"/>
        <v>0</v>
      </c>
      <c r="W45" s="75">
        <f t="shared" si="22"/>
        <v>0</v>
      </c>
      <c r="X45" s="75">
        <f t="shared" si="23"/>
        <v>0</v>
      </c>
      <c r="Y45" s="75">
        <f t="shared" si="24"/>
        <v>0</v>
      </c>
      <c r="Z45" s="75">
        <f t="shared" si="25"/>
        <v>0</v>
      </c>
    </row>
    <row r="46" spans="2:26" x14ac:dyDescent="0.35">
      <c r="B46" s="75">
        <f t="shared" si="11"/>
        <v>0</v>
      </c>
      <c r="C46" s="89" t="str">
        <f t="shared" si="12"/>
        <v/>
      </c>
      <c r="D46" s="76" t="str">
        <f t="shared" si="13"/>
        <v/>
      </c>
      <c r="E46" s="86"/>
      <c r="F46" s="86"/>
      <c r="G46" s="86"/>
      <c r="H46" s="78"/>
      <c r="I46" s="79"/>
      <c r="J46" s="80"/>
      <c r="K46" s="81"/>
      <c r="L46" s="77"/>
      <c r="M46" s="83"/>
      <c r="N46" s="83">
        <f t="shared" si="14"/>
        <v>0</v>
      </c>
      <c r="O46" s="83">
        <f t="shared" si="15"/>
        <v>0</v>
      </c>
      <c r="P46" s="83">
        <f t="shared" si="16"/>
        <v>0</v>
      </c>
      <c r="Q46" s="83">
        <f t="shared" si="17"/>
        <v>0</v>
      </c>
      <c r="R46" s="83">
        <f t="shared" si="18"/>
        <v>0</v>
      </c>
      <c r="S46" s="83">
        <f t="shared" si="19"/>
        <v>0</v>
      </c>
      <c r="T46" s="83"/>
      <c r="U46" s="75">
        <f t="shared" si="20"/>
        <v>0</v>
      </c>
      <c r="V46" s="75">
        <f t="shared" si="21"/>
        <v>0</v>
      </c>
      <c r="W46" s="75">
        <f t="shared" si="22"/>
        <v>0</v>
      </c>
      <c r="X46" s="75">
        <f t="shared" si="23"/>
        <v>0</v>
      </c>
      <c r="Y46" s="75">
        <f t="shared" si="24"/>
        <v>0</v>
      </c>
      <c r="Z46" s="75">
        <f t="shared" si="25"/>
        <v>0</v>
      </c>
    </row>
    <row r="47" spans="2:26" x14ac:dyDescent="0.35">
      <c r="B47" s="75">
        <f t="shared" si="11"/>
        <v>0</v>
      </c>
      <c r="C47" s="89" t="str">
        <f t="shared" si="12"/>
        <v/>
      </c>
      <c r="D47" s="76" t="str">
        <f t="shared" si="13"/>
        <v/>
      </c>
      <c r="E47" s="86"/>
      <c r="F47" s="86"/>
      <c r="G47" s="86"/>
      <c r="H47" s="78"/>
      <c r="I47" s="79"/>
      <c r="J47" s="80"/>
      <c r="K47" s="81"/>
      <c r="L47" s="77"/>
      <c r="M47" s="83"/>
      <c r="N47" s="83">
        <f t="shared" si="14"/>
        <v>0</v>
      </c>
      <c r="O47" s="83">
        <f t="shared" si="15"/>
        <v>0</v>
      </c>
      <c r="P47" s="83">
        <f t="shared" si="16"/>
        <v>0</v>
      </c>
      <c r="Q47" s="83">
        <f t="shared" si="17"/>
        <v>0</v>
      </c>
      <c r="R47" s="83">
        <f t="shared" si="18"/>
        <v>0</v>
      </c>
      <c r="S47" s="83">
        <f t="shared" si="19"/>
        <v>0</v>
      </c>
      <c r="T47" s="83"/>
      <c r="U47" s="75">
        <f t="shared" si="20"/>
        <v>0</v>
      </c>
      <c r="V47" s="75">
        <f t="shared" si="21"/>
        <v>0</v>
      </c>
      <c r="W47" s="75">
        <f t="shared" si="22"/>
        <v>0</v>
      </c>
      <c r="X47" s="75">
        <f t="shared" si="23"/>
        <v>0</v>
      </c>
      <c r="Y47" s="75">
        <f t="shared" si="24"/>
        <v>0</v>
      </c>
      <c r="Z47" s="75">
        <f t="shared" si="25"/>
        <v>0</v>
      </c>
    </row>
    <row r="48" spans="2:26" x14ac:dyDescent="0.35">
      <c r="B48" s="75">
        <f t="shared" si="11"/>
        <v>0</v>
      </c>
      <c r="C48" s="89" t="str">
        <f t="shared" si="12"/>
        <v/>
      </c>
      <c r="D48" s="76" t="str">
        <f t="shared" si="13"/>
        <v/>
      </c>
      <c r="E48" s="86"/>
      <c r="F48" s="86"/>
      <c r="G48" s="86"/>
      <c r="H48" s="78"/>
      <c r="I48" s="79"/>
      <c r="J48" s="80"/>
      <c r="K48" s="81"/>
      <c r="L48" s="77"/>
      <c r="M48" s="83"/>
      <c r="N48" s="83">
        <f t="shared" si="14"/>
        <v>0</v>
      </c>
      <c r="O48" s="83">
        <f t="shared" si="15"/>
        <v>0</v>
      </c>
      <c r="P48" s="83">
        <f t="shared" si="16"/>
        <v>0</v>
      </c>
      <c r="Q48" s="83">
        <f t="shared" si="17"/>
        <v>0</v>
      </c>
      <c r="R48" s="83">
        <f t="shared" si="18"/>
        <v>0</v>
      </c>
      <c r="S48" s="83">
        <f t="shared" si="19"/>
        <v>0</v>
      </c>
      <c r="T48" s="83"/>
      <c r="U48" s="75">
        <f t="shared" si="20"/>
        <v>0</v>
      </c>
      <c r="V48" s="75">
        <f t="shared" si="21"/>
        <v>0</v>
      </c>
      <c r="W48" s="75">
        <f t="shared" si="22"/>
        <v>0</v>
      </c>
      <c r="X48" s="75">
        <f t="shared" si="23"/>
        <v>0</v>
      </c>
      <c r="Y48" s="75">
        <f t="shared" si="24"/>
        <v>0</v>
      </c>
      <c r="Z48" s="75">
        <f t="shared" si="25"/>
        <v>0</v>
      </c>
    </row>
    <row r="49" spans="2:26" x14ac:dyDescent="0.35">
      <c r="B49" s="75">
        <f t="shared" si="11"/>
        <v>0</v>
      </c>
      <c r="C49" s="89" t="str">
        <f t="shared" si="12"/>
        <v/>
      </c>
      <c r="D49" s="76" t="str">
        <f t="shared" si="13"/>
        <v/>
      </c>
      <c r="E49" s="86"/>
      <c r="F49" s="86"/>
      <c r="G49" s="86"/>
      <c r="H49" s="78"/>
      <c r="I49" s="79"/>
      <c r="J49" s="80"/>
      <c r="K49" s="81"/>
      <c r="L49" s="77"/>
      <c r="M49" s="83"/>
      <c r="N49" s="83">
        <f t="shared" si="14"/>
        <v>0</v>
      </c>
      <c r="O49" s="83">
        <f t="shared" si="15"/>
        <v>0</v>
      </c>
      <c r="P49" s="83">
        <f t="shared" si="16"/>
        <v>0</v>
      </c>
      <c r="Q49" s="83">
        <f t="shared" si="17"/>
        <v>0</v>
      </c>
      <c r="R49" s="83">
        <f t="shared" si="18"/>
        <v>0</v>
      </c>
      <c r="S49" s="83">
        <f t="shared" si="19"/>
        <v>0</v>
      </c>
      <c r="T49" s="83"/>
      <c r="U49" s="75">
        <f t="shared" si="20"/>
        <v>0</v>
      </c>
      <c r="V49" s="75">
        <f t="shared" si="21"/>
        <v>0</v>
      </c>
      <c r="W49" s="75">
        <f t="shared" si="22"/>
        <v>0</v>
      </c>
      <c r="X49" s="75">
        <f t="shared" si="23"/>
        <v>0</v>
      </c>
      <c r="Y49" s="75">
        <f t="shared" si="24"/>
        <v>0</v>
      </c>
      <c r="Z49" s="75">
        <f t="shared" si="25"/>
        <v>0</v>
      </c>
    </row>
    <row r="50" spans="2:26" x14ac:dyDescent="0.35">
      <c r="B50" s="75">
        <f t="shared" si="11"/>
        <v>0</v>
      </c>
      <c r="C50" s="89" t="str">
        <f t="shared" si="12"/>
        <v/>
      </c>
      <c r="D50" s="76" t="str">
        <f t="shared" si="13"/>
        <v/>
      </c>
      <c r="E50" s="86"/>
      <c r="F50" s="86"/>
      <c r="G50" s="86"/>
      <c r="H50" s="78"/>
      <c r="I50" s="79"/>
      <c r="J50" s="80"/>
      <c r="K50" s="81"/>
      <c r="L50" s="77"/>
      <c r="M50" s="83"/>
      <c r="N50" s="83">
        <f t="shared" si="14"/>
        <v>0</v>
      </c>
      <c r="O50" s="83">
        <f t="shared" si="15"/>
        <v>0</v>
      </c>
      <c r="P50" s="83">
        <f t="shared" si="16"/>
        <v>0</v>
      </c>
      <c r="Q50" s="83">
        <f t="shared" si="17"/>
        <v>0</v>
      </c>
      <c r="R50" s="83">
        <f t="shared" si="18"/>
        <v>0</v>
      </c>
      <c r="S50" s="83">
        <f t="shared" si="19"/>
        <v>0</v>
      </c>
      <c r="T50" s="83"/>
      <c r="U50" s="75">
        <f t="shared" si="20"/>
        <v>0</v>
      </c>
      <c r="V50" s="75">
        <f t="shared" si="21"/>
        <v>0</v>
      </c>
      <c r="W50" s="75">
        <f t="shared" si="22"/>
        <v>0</v>
      </c>
      <c r="X50" s="75">
        <f t="shared" si="23"/>
        <v>0</v>
      </c>
      <c r="Y50" s="75">
        <f t="shared" si="24"/>
        <v>0</v>
      </c>
      <c r="Z50" s="75">
        <f t="shared" si="25"/>
        <v>0</v>
      </c>
    </row>
    <row r="51" spans="2:26" x14ac:dyDescent="0.35">
      <c r="B51" s="75">
        <f t="shared" si="11"/>
        <v>0</v>
      </c>
      <c r="C51" s="89" t="str">
        <f t="shared" si="12"/>
        <v/>
      </c>
      <c r="D51" s="76" t="str">
        <f t="shared" si="13"/>
        <v/>
      </c>
      <c r="E51" s="86"/>
      <c r="F51" s="86"/>
      <c r="G51" s="86"/>
      <c r="H51" s="78"/>
      <c r="I51" s="79"/>
      <c r="J51" s="80"/>
      <c r="K51" s="81"/>
      <c r="L51" s="77"/>
      <c r="M51" s="83"/>
      <c r="N51" s="83">
        <f t="shared" si="14"/>
        <v>0</v>
      </c>
      <c r="O51" s="83">
        <f t="shared" si="15"/>
        <v>0</v>
      </c>
      <c r="P51" s="83">
        <f t="shared" si="16"/>
        <v>0</v>
      </c>
      <c r="Q51" s="83">
        <f t="shared" si="17"/>
        <v>0</v>
      </c>
      <c r="R51" s="83">
        <f t="shared" si="18"/>
        <v>0</v>
      </c>
      <c r="S51" s="83">
        <f t="shared" si="19"/>
        <v>0</v>
      </c>
      <c r="T51" s="83"/>
      <c r="U51" s="75">
        <f t="shared" si="20"/>
        <v>0</v>
      </c>
      <c r="V51" s="75">
        <f t="shared" si="21"/>
        <v>0</v>
      </c>
      <c r="W51" s="75">
        <f t="shared" si="22"/>
        <v>0</v>
      </c>
      <c r="X51" s="75">
        <f t="shared" si="23"/>
        <v>0</v>
      </c>
      <c r="Y51" s="75">
        <f t="shared" si="24"/>
        <v>0</v>
      </c>
      <c r="Z51" s="75">
        <f t="shared" si="25"/>
        <v>0</v>
      </c>
    </row>
    <row r="52" spans="2:26" x14ac:dyDescent="0.35">
      <c r="B52" s="75">
        <f t="shared" si="11"/>
        <v>0</v>
      </c>
      <c r="C52" s="89" t="str">
        <f t="shared" si="12"/>
        <v/>
      </c>
      <c r="D52" s="76" t="str">
        <f t="shared" si="13"/>
        <v/>
      </c>
      <c r="E52" s="86"/>
      <c r="F52" s="86"/>
      <c r="G52" s="86"/>
      <c r="H52" s="78"/>
      <c r="I52" s="79"/>
      <c r="J52" s="80"/>
      <c r="K52" s="81"/>
      <c r="L52" s="77"/>
      <c r="M52" s="83"/>
      <c r="N52" s="83">
        <f t="shared" si="14"/>
        <v>0</v>
      </c>
      <c r="O52" s="83">
        <f t="shared" si="15"/>
        <v>0</v>
      </c>
      <c r="P52" s="83">
        <f t="shared" si="16"/>
        <v>0</v>
      </c>
      <c r="Q52" s="83">
        <f t="shared" si="17"/>
        <v>0</v>
      </c>
      <c r="R52" s="83">
        <f t="shared" si="18"/>
        <v>0</v>
      </c>
      <c r="S52" s="83">
        <f t="shared" si="19"/>
        <v>0</v>
      </c>
      <c r="T52" s="83"/>
      <c r="U52" s="75">
        <f t="shared" si="20"/>
        <v>0</v>
      </c>
      <c r="V52" s="75">
        <f t="shared" si="21"/>
        <v>0</v>
      </c>
      <c r="W52" s="75">
        <f t="shared" si="22"/>
        <v>0</v>
      </c>
      <c r="X52" s="75">
        <f t="shared" si="23"/>
        <v>0</v>
      </c>
      <c r="Y52" s="75">
        <f t="shared" si="24"/>
        <v>0</v>
      </c>
      <c r="Z52" s="75">
        <f t="shared" si="25"/>
        <v>0</v>
      </c>
    </row>
    <row r="53" spans="2:26" x14ac:dyDescent="0.35">
      <c r="B53" s="75">
        <f t="shared" si="11"/>
        <v>0</v>
      </c>
      <c r="C53" s="89" t="str">
        <f t="shared" si="12"/>
        <v/>
      </c>
      <c r="D53" s="76" t="str">
        <f t="shared" si="13"/>
        <v/>
      </c>
      <c r="E53" s="86"/>
      <c r="F53" s="86"/>
      <c r="G53" s="86"/>
      <c r="H53" s="78"/>
      <c r="I53" s="79"/>
      <c r="J53" s="80"/>
      <c r="K53" s="81"/>
      <c r="L53" s="77"/>
      <c r="M53" s="83"/>
      <c r="N53" s="83">
        <f t="shared" si="14"/>
        <v>0</v>
      </c>
      <c r="O53" s="83">
        <f t="shared" si="15"/>
        <v>0</v>
      </c>
      <c r="P53" s="83">
        <f t="shared" si="16"/>
        <v>0</v>
      </c>
      <c r="Q53" s="83">
        <f t="shared" si="17"/>
        <v>0</v>
      </c>
      <c r="R53" s="83">
        <f t="shared" si="18"/>
        <v>0</v>
      </c>
      <c r="S53" s="83">
        <f t="shared" si="19"/>
        <v>0</v>
      </c>
      <c r="T53" s="83"/>
      <c r="U53" s="75">
        <f t="shared" si="20"/>
        <v>0</v>
      </c>
      <c r="V53" s="75">
        <f t="shared" si="21"/>
        <v>0</v>
      </c>
      <c r="W53" s="75">
        <f t="shared" si="22"/>
        <v>0</v>
      </c>
      <c r="X53" s="75">
        <f t="shared" si="23"/>
        <v>0</v>
      </c>
      <c r="Y53" s="75">
        <f t="shared" si="24"/>
        <v>0</v>
      </c>
      <c r="Z53" s="75">
        <f t="shared" si="25"/>
        <v>0</v>
      </c>
    </row>
    <row r="54" spans="2:26" x14ac:dyDescent="0.35">
      <c r="B54" s="75">
        <f t="shared" si="11"/>
        <v>0</v>
      </c>
      <c r="C54" s="89" t="str">
        <f t="shared" si="12"/>
        <v/>
      </c>
      <c r="D54" s="76" t="str">
        <f t="shared" si="13"/>
        <v/>
      </c>
      <c r="E54" s="86"/>
      <c r="F54" s="86"/>
      <c r="G54" s="86"/>
      <c r="H54" s="78"/>
      <c r="I54" s="79"/>
      <c r="J54" s="80"/>
      <c r="K54" s="81"/>
      <c r="L54" s="77"/>
      <c r="M54" s="83"/>
      <c r="N54" s="83">
        <f t="shared" si="14"/>
        <v>0</v>
      </c>
      <c r="O54" s="83">
        <f t="shared" si="15"/>
        <v>0</v>
      </c>
      <c r="P54" s="83">
        <f t="shared" si="16"/>
        <v>0</v>
      </c>
      <c r="Q54" s="83">
        <f t="shared" si="17"/>
        <v>0</v>
      </c>
      <c r="R54" s="83">
        <f t="shared" si="18"/>
        <v>0</v>
      </c>
      <c r="S54" s="83">
        <f t="shared" si="19"/>
        <v>0</v>
      </c>
      <c r="T54" s="83"/>
      <c r="U54" s="75">
        <f t="shared" si="20"/>
        <v>0</v>
      </c>
      <c r="V54" s="75">
        <f t="shared" si="21"/>
        <v>0</v>
      </c>
      <c r="W54" s="75">
        <f t="shared" si="22"/>
        <v>0</v>
      </c>
      <c r="X54" s="75">
        <f t="shared" si="23"/>
        <v>0</v>
      </c>
      <c r="Y54" s="75">
        <f t="shared" si="24"/>
        <v>0</v>
      </c>
      <c r="Z54" s="75">
        <f t="shared" si="25"/>
        <v>0</v>
      </c>
    </row>
    <row r="55" spans="2:26" x14ac:dyDescent="0.35">
      <c r="B55" s="75">
        <f t="shared" si="11"/>
        <v>0</v>
      </c>
      <c r="C55" s="89" t="str">
        <f t="shared" si="12"/>
        <v/>
      </c>
      <c r="D55" s="76" t="str">
        <f t="shared" si="13"/>
        <v/>
      </c>
      <c r="E55" s="86"/>
      <c r="F55" s="86"/>
      <c r="G55" s="86"/>
      <c r="H55" s="78"/>
      <c r="I55" s="79"/>
      <c r="J55" s="80"/>
      <c r="K55" s="81"/>
      <c r="L55" s="77"/>
      <c r="M55" s="83"/>
      <c r="N55" s="83">
        <f t="shared" si="14"/>
        <v>0</v>
      </c>
      <c r="O55" s="83">
        <f t="shared" si="15"/>
        <v>0</v>
      </c>
      <c r="P55" s="83">
        <f t="shared" si="16"/>
        <v>0</v>
      </c>
      <c r="Q55" s="83">
        <f t="shared" si="17"/>
        <v>0</v>
      </c>
      <c r="R55" s="83">
        <f t="shared" si="18"/>
        <v>0</v>
      </c>
      <c r="S55" s="83">
        <f t="shared" si="19"/>
        <v>0</v>
      </c>
      <c r="T55" s="83"/>
      <c r="U55" s="75">
        <f t="shared" si="20"/>
        <v>0</v>
      </c>
      <c r="V55" s="75">
        <f t="shared" si="21"/>
        <v>0</v>
      </c>
      <c r="W55" s="75">
        <f t="shared" si="22"/>
        <v>0</v>
      </c>
      <c r="X55" s="75">
        <f t="shared" si="23"/>
        <v>0</v>
      </c>
      <c r="Y55" s="75">
        <f t="shared" si="24"/>
        <v>0</v>
      </c>
      <c r="Z55" s="75">
        <f t="shared" si="25"/>
        <v>0</v>
      </c>
    </row>
    <row r="56" spans="2:26" x14ac:dyDescent="0.35">
      <c r="B56" s="75">
        <f t="shared" si="11"/>
        <v>0</v>
      </c>
      <c r="C56" s="89" t="str">
        <f t="shared" si="12"/>
        <v/>
      </c>
      <c r="D56" s="76" t="str">
        <f t="shared" si="13"/>
        <v/>
      </c>
      <c r="E56" s="86"/>
      <c r="F56" s="86"/>
      <c r="G56" s="86"/>
      <c r="H56" s="78"/>
      <c r="I56" s="79"/>
      <c r="J56" s="80"/>
      <c r="K56" s="81"/>
      <c r="L56" s="77"/>
      <c r="M56" s="83"/>
      <c r="N56" s="83">
        <f t="shared" si="14"/>
        <v>0</v>
      </c>
      <c r="O56" s="83">
        <f t="shared" si="15"/>
        <v>0</v>
      </c>
      <c r="P56" s="83">
        <f t="shared" si="16"/>
        <v>0</v>
      </c>
      <c r="Q56" s="83">
        <f t="shared" si="17"/>
        <v>0</v>
      </c>
      <c r="R56" s="83">
        <f t="shared" si="18"/>
        <v>0</v>
      </c>
      <c r="S56" s="83">
        <f t="shared" si="19"/>
        <v>0</v>
      </c>
      <c r="T56" s="83"/>
      <c r="U56" s="75">
        <f t="shared" si="20"/>
        <v>0</v>
      </c>
      <c r="V56" s="75">
        <f t="shared" si="21"/>
        <v>0</v>
      </c>
      <c r="W56" s="75">
        <f t="shared" si="22"/>
        <v>0</v>
      </c>
      <c r="X56" s="75">
        <f t="shared" si="23"/>
        <v>0</v>
      </c>
      <c r="Y56" s="75">
        <f t="shared" si="24"/>
        <v>0</v>
      </c>
      <c r="Z56" s="75">
        <f t="shared" si="25"/>
        <v>0</v>
      </c>
    </row>
    <row r="57" spans="2:26" x14ac:dyDescent="0.35">
      <c r="B57" s="75">
        <f t="shared" si="11"/>
        <v>0</v>
      </c>
      <c r="C57" s="89" t="str">
        <f t="shared" si="12"/>
        <v/>
      </c>
      <c r="D57" s="76" t="str">
        <f t="shared" si="13"/>
        <v/>
      </c>
      <c r="E57" s="86"/>
      <c r="F57" s="86"/>
      <c r="G57" s="86"/>
      <c r="H57" s="78"/>
      <c r="I57" s="79"/>
      <c r="J57" s="80"/>
      <c r="K57" s="81"/>
      <c r="L57" s="77"/>
      <c r="M57" s="83"/>
      <c r="N57" s="83">
        <f t="shared" si="14"/>
        <v>0</v>
      </c>
      <c r="O57" s="83">
        <f t="shared" si="15"/>
        <v>0</v>
      </c>
      <c r="P57" s="83">
        <f t="shared" si="16"/>
        <v>0</v>
      </c>
      <c r="Q57" s="83">
        <f t="shared" si="17"/>
        <v>0</v>
      </c>
      <c r="R57" s="83">
        <f t="shared" si="18"/>
        <v>0</v>
      </c>
      <c r="S57" s="83">
        <f t="shared" si="19"/>
        <v>0</v>
      </c>
      <c r="T57" s="83"/>
      <c r="U57" s="75">
        <f t="shared" si="20"/>
        <v>0</v>
      </c>
      <c r="V57" s="75">
        <f t="shared" si="21"/>
        <v>0</v>
      </c>
      <c r="W57" s="75">
        <f t="shared" si="22"/>
        <v>0</v>
      </c>
      <c r="X57" s="75">
        <f t="shared" si="23"/>
        <v>0</v>
      </c>
      <c r="Y57" s="75">
        <f t="shared" si="24"/>
        <v>0</v>
      </c>
      <c r="Z57" s="75">
        <f t="shared" si="25"/>
        <v>0</v>
      </c>
    </row>
    <row r="58" spans="2:26" x14ac:dyDescent="0.35">
      <c r="B58" s="75">
        <f t="shared" si="11"/>
        <v>0</v>
      </c>
      <c r="C58" s="89" t="str">
        <f t="shared" si="12"/>
        <v/>
      </c>
      <c r="D58" s="76" t="str">
        <f t="shared" si="13"/>
        <v/>
      </c>
      <c r="E58" s="86"/>
      <c r="F58" s="86"/>
      <c r="G58" s="86"/>
      <c r="H58" s="78"/>
      <c r="I58" s="79"/>
      <c r="J58" s="80"/>
      <c r="K58" s="81"/>
      <c r="L58" s="77"/>
      <c r="M58" s="83"/>
      <c r="N58" s="83">
        <f t="shared" si="14"/>
        <v>0</v>
      </c>
      <c r="O58" s="83">
        <f t="shared" si="15"/>
        <v>0</v>
      </c>
      <c r="P58" s="83">
        <f t="shared" si="16"/>
        <v>0</v>
      </c>
      <c r="Q58" s="83">
        <f t="shared" si="17"/>
        <v>0</v>
      </c>
      <c r="R58" s="83">
        <f t="shared" si="18"/>
        <v>0</v>
      </c>
      <c r="S58" s="83">
        <f t="shared" si="19"/>
        <v>0</v>
      </c>
      <c r="T58" s="83"/>
      <c r="U58" s="75">
        <f t="shared" si="20"/>
        <v>0</v>
      </c>
      <c r="V58" s="75">
        <f t="shared" si="21"/>
        <v>0</v>
      </c>
      <c r="W58" s="75">
        <f t="shared" si="22"/>
        <v>0</v>
      </c>
      <c r="X58" s="75">
        <f t="shared" si="23"/>
        <v>0</v>
      </c>
      <c r="Y58" s="75">
        <f t="shared" si="24"/>
        <v>0</v>
      </c>
      <c r="Z58" s="75">
        <f t="shared" si="25"/>
        <v>0</v>
      </c>
    </row>
    <row r="59" spans="2:26" x14ac:dyDescent="0.35">
      <c r="B59" s="75">
        <f t="shared" si="11"/>
        <v>0</v>
      </c>
      <c r="C59" s="89" t="str">
        <f t="shared" si="12"/>
        <v/>
      </c>
      <c r="D59" s="76" t="str">
        <f t="shared" si="13"/>
        <v/>
      </c>
      <c r="E59" s="86"/>
      <c r="F59" s="86"/>
      <c r="G59" s="86"/>
      <c r="H59" s="78"/>
      <c r="I59" s="79"/>
      <c r="J59" s="80"/>
      <c r="K59" s="81"/>
      <c r="L59" s="77"/>
      <c r="M59" s="83"/>
      <c r="N59" s="83">
        <f t="shared" si="14"/>
        <v>0</v>
      </c>
      <c r="O59" s="83">
        <f t="shared" si="15"/>
        <v>0</v>
      </c>
      <c r="P59" s="83">
        <f t="shared" si="16"/>
        <v>0</v>
      </c>
      <c r="Q59" s="83">
        <f t="shared" si="17"/>
        <v>0</v>
      </c>
      <c r="R59" s="83">
        <f t="shared" si="18"/>
        <v>0</v>
      </c>
      <c r="S59" s="83">
        <f t="shared" si="19"/>
        <v>0</v>
      </c>
      <c r="T59" s="83"/>
      <c r="U59" s="75">
        <f t="shared" si="20"/>
        <v>0</v>
      </c>
      <c r="V59" s="75">
        <f t="shared" si="21"/>
        <v>0</v>
      </c>
      <c r="W59" s="75">
        <f t="shared" si="22"/>
        <v>0</v>
      </c>
      <c r="X59" s="75">
        <f t="shared" si="23"/>
        <v>0</v>
      </c>
      <c r="Y59" s="75">
        <f t="shared" si="24"/>
        <v>0</v>
      </c>
      <c r="Z59" s="75">
        <f t="shared" si="25"/>
        <v>0</v>
      </c>
    </row>
    <row r="60" spans="2:26" x14ac:dyDescent="0.35">
      <c r="B60" s="75">
        <f t="shared" si="11"/>
        <v>0</v>
      </c>
      <c r="C60" s="89" t="str">
        <f t="shared" si="12"/>
        <v/>
      </c>
      <c r="D60" s="76" t="str">
        <f t="shared" si="13"/>
        <v/>
      </c>
      <c r="E60" s="86"/>
      <c r="F60" s="86"/>
      <c r="G60" s="86"/>
      <c r="H60" s="78"/>
      <c r="I60" s="79"/>
      <c r="J60" s="80"/>
      <c r="K60" s="81"/>
      <c r="L60" s="77"/>
      <c r="M60" s="83"/>
      <c r="N60" s="83">
        <f t="shared" si="14"/>
        <v>0</v>
      </c>
      <c r="O60" s="83">
        <f t="shared" si="15"/>
        <v>0</v>
      </c>
      <c r="P60" s="83">
        <f t="shared" si="16"/>
        <v>0</v>
      </c>
      <c r="Q60" s="83">
        <f t="shared" si="17"/>
        <v>0</v>
      </c>
      <c r="R60" s="83">
        <f t="shared" si="18"/>
        <v>0</v>
      </c>
      <c r="S60" s="83">
        <f t="shared" si="19"/>
        <v>0</v>
      </c>
      <c r="T60" s="83"/>
      <c r="U60" s="75">
        <f t="shared" si="20"/>
        <v>0</v>
      </c>
      <c r="V60" s="75">
        <f t="shared" si="21"/>
        <v>0</v>
      </c>
      <c r="W60" s="75">
        <f t="shared" si="22"/>
        <v>0</v>
      </c>
      <c r="X60" s="75">
        <f t="shared" si="23"/>
        <v>0</v>
      </c>
      <c r="Y60" s="75">
        <f t="shared" si="24"/>
        <v>0</v>
      </c>
      <c r="Z60" s="75">
        <f t="shared" si="25"/>
        <v>0</v>
      </c>
    </row>
    <row r="61" spans="2:26" x14ac:dyDescent="0.35">
      <c r="B61" s="75">
        <f t="shared" si="11"/>
        <v>0</v>
      </c>
      <c r="C61" s="89" t="str">
        <f t="shared" si="12"/>
        <v/>
      </c>
      <c r="D61" s="76" t="str">
        <f t="shared" si="13"/>
        <v/>
      </c>
      <c r="E61" s="86"/>
      <c r="F61" s="86"/>
      <c r="G61" s="86"/>
      <c r="H61" s="78"/>
      <c r="I61" s="79"/>
      <c r="J61" s="80"/>
      <c r="K61" s="81"/>
      <c r="L61" s="77"/>
      <c r="M61" s="83"/>
      <c r="N61" s="83">
        <f t="shared" si="14"/>
        <v>0</v>
      </c>
      <c r="O61" s="83">
        <f t="shared" si="15"/>
        <v>0</v>
      </c>
      <c r="P61" s="83">
        <f t="shared" si="16"/>
        <v>0</v>
      </c>
      <c r="Q61" s="83">
        <f t="shared" si="17"/>
        <v>0</v>
      </c>
      <c r="R61" s="83">
        <f t="shared" si="18"/>
        <v>0</v>
      </c>
      <c r="S61" s="83">
        <f t="shared" si="19"/>
        <v>0</v>
      </c>
      <c r="T61" s="83"/>
      <c r="U61" s="75">
        <f t="shared" si="20"/>
        <v>0</v>
      </c>
      <c r="V61" s="75">
        <f t="shared" si="21"/>
        <v>0</v>
      </c>
      <c r="W61" s="75">
        <f t="shared" si="22"/>
        <v>0</v>
      </c>
      <c r="X61" s="75">
        <f t="shared" si="23"/>
        <v>0</v>
      </c>
      <c r="Y61" s="75">
        <f t="shared" si="24"/>
        <v>0</v>
      </c>
      <c r="Z61" s="75">
        <f t="shared" si="25"/>
        <v>0</v>
      </c>
    </row>
    <row r="62" spans="2:26" x14ac:dyDescent="0.35">
      <c r="B62" s="75">
        <f t="shared" si="11"/>
        <v>0</v>
      </c>
      <c r="C62" s="89" t="str">
        <f t="shared" si="12"/>
        <v/>
      </c>
      <c r="D62" s="76" t="str">
        <f t="shared" si="13"/>
        <v/>
      </c>
      <c r="E62" s="86"/>
      <c r="F62" s="86"/>
      <c r="G62" s="86"/>
      <c r="H62" s="78"/>
      <c r="I62" s="79"/>
      <c r="J62" s="80"/>
      <c r="K62" s="81"/>
      <c r="L62" s="77"/>
      <c r="M62" s="83"/>
      <c r="N62" s="83">
        <f t="shared" si="14"/>
        <v>0</v>
      </c>
      <c r="O62" s="83">
        <f t="shared" si="15"/>
        <v>0</v>
      </c>
      <c r="P62" s="83">
        <f t="shared" si="16"/>
        <v>0</v>
      </c>
      <c r="Q62" s="83">
        <f t="shared" si="17"/>
        <v>0</v>
      </c>
      <c r="R62" s="83">
        <f t="shared" si="18"/>
        <v>0</v>
      </c>
      <c r="S62" s="83">
        <f t="shared" si="19"/>
        <v>0</v>
      </c>
      <c r="T62" s="83"/>
      <c r="U62" s="75">
        <f t="shared" si="20"/>
        <v>0</v>
      </c>
      <c r="V62" s="75">
        <f t="shared" si="21"/>
        <v>0</v>
      </c>
      <c r="W62" s="75">
        <f t="shared" si="22"/>
        <v>0</v>
      </c>
      <c r="X62" s="75">
        <f t="shared" si="23"/>
        <v>0</v>
      </c>
      <c r="Y62" s="75">
        <f t="shared" si="24"/>
        <v>0</v>
      </c>
      <c r="Z62" s="75">
        <f t="shared" si="25"/>
        <v>0</v>
      </c>
    </row>
    <row r="63" spans="2:26" x14ac:dyDescent="0.35">
      <c r="B63" s="75">
        <f t="shared" si="11"/>
        <v>0</v>
      </c>
      <c r="C63" s="89" t="str">
        <f t="shared" si="12"/>
        <v/>
      </c>
      <c r="D63" s="76" t="str">
        <f t="shared" si="13"/>
        <v/>
      </c>
      <c r="E63" s="86"/>
      <c r="F63" s="86"/>
      <c r="G63" s="86"/>
      <c r="H63" s="78"/>
      <c r="I63" s="79"/>
      <c r="J63" s="80"/>
      <c r="K63" s="81"/>
      <c r="L63" s="77"/>
      <c r="M63" s="83"/>
      <c r="N63" s="83">
        <f t="shared" si="14"/>
        <v>0</v>
      </c>
      <c r="O63" s="83">
        <f t="shared" si="15"/>
        <v>0</v>
      </c>
      <c r="P63" s="83">
        <f t="shared" si="16"/>
        <v>0</v>
      </c>
      <c r="Q63" s="83">
        <f t="shared" si="17"/>
        <v>0</v>
      </c>
      <c r="R63" s="83">
        <f t="shared" si="18"/>
        <v>0</v>
      </c>
      <c r="S63" s="83">
        <f t="shared" si="19"/>
        <v>0</v>
      </c>
      <c r="T63" s="83"/>
      <c r="U63" s="75">
        <f t="shared" si="20"/>
        <v>0</v>
      </c>
      <c r="V63" s="75">
        <f t="shared" si="21"/>
        <v>0</v>
      </c>
      <c r="W63" s="75">
        <f t="shared" si="22"/>
        <v>0</v>
      </c>
      <c r="X63" s="75">
        <f t="shared" si="23"/>
        <v>0</v>
      </c>
      <c r="Y63" s="75">
        <f t="shared" si="24"/>
        <v>0</v>
      </c>
      <c r="Z63" s="75">
        <f t="shared" si="25"/>
        <v>0</v>
      </c>
    </row>
    <row r="64" spans="2:26" x14ac:dyDescent="0.35">
      <c r="B64" s="75">
        <f t="shared" si="11"/>
        <v>0</v>
      </c>
      <c r="C64" s="89" t="str">
        <f t="shared" si="12"/>
        <v/>
      </c>
      <c r="D64" s="76" t="str">
        <f t="shared" si="13"/>
        <v/>
      </c>
      <c r="E64" s="86"/>
      <c r="F64" s="86"/>
      <c r="G64" s="86"/>
      <c r="H64" s="78"/>
      <c r="I64" s="79"/>
      <c r="J64" s="80"/>
      <c r="K64" s="81"/>
      <c r="L64" s="77"/>
      <c r="M64" s="83"/>
      <c r="N64" s="83">
        <f t="shared" si="14"/>
        <v>0</v>
      </c>
      <c r="O64" s="83">
        <f t="shared" si="15"/>
        <v>0</v>
      </c>
      <c r="P64" s="83">
        <f t="shared" si="16"/>
        <v>0</v>
      </c>
      <c r="Q64" s="83">
        <f t="shared" si="17"/>
        <v>0</v>
      </c>
      <c r="R64" s="83">
        <f t="shared" si="18"/>
        <v>0</v>
      </c>
      <c r="S64" s="83">
        <f t="shared" si="19"/>
        <v>0</v>
      </c>
      <c r="T64" s="83"/>
      <c r="U64" s="75">
        <f t="shared" si="20"/>
        <v>0</v>
      </c>
      <c r="V64" s="75">
        <f t="shared" si="21"/>
        <v>0</v>
      </c>
      <c r="W64" s="75">
        <f t="shared" si="22"/>
        <v>0</v>
      </c>
      <c r="X64" s="75">
        <f t="shared" si="23"/>
        <v>0</v>
      </c>
      <c r="Y64" s="75">
        <f t="shared" si="24"/>
        <v>0</v>
      </c>
      <c r="Z64" s="75">
        <f t="shared" si="25"/>
        <v>0</v>
      </c>
    </row>
    <row r="65" spans="2:26" x14ac:dyDescent="0.35">
      <c r="B65" s="75">
        <f t="shared" si="11"/>
        <v>0</v>
      </c>
      <c r="C65" s="89" t="str">
        <f t="shared" si="12"/>
        <v/>
      </c>
      <c r="D65" s="76" t="str">
        <f t="shared" si="13"/>
        <v/>
      </c>
      <c r="E65" s="86"/>
      <c r="F65" s="86"/>
      <c r="G65" s="86"/>
      <c r="H65" s="78"/>
      <c r="I65" s="79"/>
      <c r="J65" s="80"/>
      <c r="K65" s="81"/>
      <c r="L65" s="77"/>
      <c r="M65" s="83"/>
      <c r="N65" s="83">
        <f t="shared" si="14"/>
        <v>0</v>
      </c>
      <c r="O65" s="83">
        <f t="shared" si="15"/>
        <v>0</v>
      </c>
      <c r="P65" s="83">
        <f t="shared" si="16"/>
        <v>0</v>
      </c>
      <c r="Q65" s="83">
        <f t="shared" si="17"/>
        <v>0</v>
      </c>
      <c r="R65" s="83">
        <f t="shared" si="18"/>
        <v>0</v>
      </c>
      <c r="S65" s="83">
        <f t="shared" si="19"/>
        <v>0</v>
      </c>
      <c r="T65" s="83"/>
      <c r="U65" s="75">
        <f t="shared" si="20"/>
        <v>0</v>
      </c>
      <c r="V65" s="75">
        <f t="shared" si="21"/>
        <v>0</v>
      </c>
      <c r="W65" s="75">
        <f t="shared" si="22"/>
        <v>0</v>
      </c>
      <c r="X65" s="75">
        <f t="shared" si="23"/>
        <v>0</v>
      </c>
      <c r="Y65" s="75">
        <f t="shared" si="24"/>
        <v>0</v>
      </c>
      <c r="Z65" s="75">
        <f t="shared" si="25"/>
        <v>0</v>
      </c>
    </row>
    <row r="66" spans="2:26" x14ac:dyDescent="0.35">
      <c r="B66" s="75">
        <f t="shared" si="11"/>
        <v>0</v>
      </c>
      <c r="C66" s="89" t="str">
        <f t="shared" si="12"/>
        <v/>
      </c>
      <c r="D66" s="76" t="str">
        <f t="shared" si="13"/>
        <v/>
      </c>
      <c r="E66" s="86"/>
      <c r="F66" s="86"/>
      <c r="G66" s="86"/>
      <c r="H66" s="78"/>
      <c r="I66" s="79"/>
      <c r="J66" s="80"/>
      <c r="K66" s="81"/>
      <c r="L66" s="77"/>
      <c r="M66" s="83"/>
      <c r="N66" s="83">
        <f t="shared" si="14"/>
        <v>0</v>
      </c>
      <c r="O66" s="83">
        <f t="shared" si="15"/>
        <v>0</v>
      </c>
      <c r="P66" s="83">
        <f t="shared" si="16"/>
        <v>0</v>
      </c>
      <c r="Q66" s="83">
        <f t="shared" si="17"/>
        <v>0</v>
      </c>
      <c r="R66" s="83">
        <f t="shared" si="18"/>
        <v>0</v>
      </c>
      <c r="S66" s="83">
        <f t="shared" si="19"/>
        <v>0</v>
      </c>
      <c r="T66" s="83"/>
      <c r="U66" s="75">
        <f t="shared" si="20"/>
        <v>0</v>
      </c>
      <c r="V66" s="75">
        <f t="shared" si="21"/>
        <v>0</v>
      </c>
      <c r="W66" s="75">
        <f t="shared" si="22"/>
        <v>0</v>
      </c>
      <c r="X66" s="75">
        <f t="shared" si="23"/>
        <v>0</v>
      </c>
      <c r="Y66" s="75">
        <f t="shared" si="24"/>
        <v>0</v>
      </c>
      <c r="Z66" s="75">
        <f t="shared" si="25"/>
        <v>0</v>
      </c>
    </row>
    <row r="67" spans="2:26" x14ac:dyDescent="0.35">
      <c r="B67" s="75">
        <f t="shared" si="11"/>
        <v>0</v>
      </c>
      <c r="C67" s="89" t="str">
        <f t="shared" si="12"/>
        <v/>
      </c>
      <c r="D67" s="76" t="str">
        <f t="shared" si="13"/>
        <v/>
      </c>
      <c r="E67" s="86"/>
      <c r="F67" s="86"/>
      <c r="G67" s="86"/>
      <c r="H67" s="78"/>
      <c r="I67" s="79"/>
      <c r="J67" s="80"/>
      <c r="K67" s="81"/>
      <c r="L67" s="77"/>
      <c r="M67" s="83"/>
      <c r="N67" s="83">
        <f t="shared" si="14"/>
        <v>0</v>
      </c>
      <c r="O67" s="83">
        <f t="shared" si="15"/>
        <v>0</v>
      </c>
      <c r="P67" s="83">
        <f t="shared" si="16"/>
        <v>0</v>
      </c>
      <c r="Q67" s="83">
        <f t="shared" si="17"/>
        <v>0</v>
      </c>
      <c r="R67" s="83">
        <f t="shared" si="18"/>
        <v>0</v>
      </c>
      <c r="S67" s="83">
        <f t="shared" si="19"/>
        <v>0</v>
      </c>
      <c r="T67" s="83"/>
      <c r="U67" s="75">
        <f t="shared" si="20"/>
        <v>0</v>
      </c>
      <c r="V67" s="75">
        <f t="shared" si="21"/>
        <v>0</v>
      </c>
      <c r="W67" s="75">
        <f t="shared" si="22"/>
        <v>0</v>
      </c>
      <c r="X67" s="75">
        <f t="shared" si="23"/>
        <v>0</v>
      </c>
      <c r="Y67" s="75">
        <f t="shared" si="24"/>
        <v>0</v>
      </c>
      <c r="Z67" s="75">
        <f t="shared" si="25"/>
        <v>0</v>
      </c>
    </row>
    <row r="68" spans="2:26" x14ac:dyDescent="0.35">
      <c r="B68" s="75">
        <f t="shared" si="11"/>
        <v>0</v>
      </c>
      <c r="C68" s="89" t="str">
        <f t="shared" si="12"/>
        <v/>
      </c>
      <c r="D68" s="76" t="str">
        <f t="shared" si="13"/>
        <v/>
      </c>
      <c r="E68" s="86"/>
      <c r="F68" s="86"/>
      <c r="G68" s="86"/>
      <c r="H68" s="78"/>
      <c r="I68" s="79"/>
      <c r="J68" s="80"/>
      <c r="K68" s="81"/>
      <c r="L68" s="77"/>
      <c r="M68" s="83"/>
      <c r="N68" s="83">
        <f t="shared" si="14"/>
        <v>0</v>
      </c>
      <c r="O68" s="83">
        <f t="shared" si="15"/>
        <v>0</v>
      </c>
      <c r="P68" s="83">
        <f t="shared" si="16"/>
        <v>0</v>
      </c>
      <c r="Q68" s="83">
        <f t="shared" si="17"/>
        <v>0</v>
      </c>
      <c r="R68" s="83">
        <f t="shared" si="18"/>
        <v>0</v>
      </c>
      <c r="S68" s="83">
        <f t="shared" si="19"/>
        <v>0</v>
      </c>
      <c r="T68" s="83"/>
      <c r="U68" s="75">
        <f t="shared" si="20"/>
        <v>0</v>
      </c>
      <c r="V68" s="75">
        <f t="shared" si="21"/>
        <v>0</v>
      </c>
      <c r="W68" s="75">
        <f t="shared" si="22"/>
        <v>0</v>
      </c>
      <c r="X68" s="75">
        <f t="shared" si="23"/>
        <v>0</v>
      </c>
      <c r="Y68" s="75">
        <f t="shared" si="24"/>
        <v>0</v>
      </c>
      <c r="Z68" s="75">
        <f t="shared" si="25"/>
        <v>0</v>
      </c>
    </row>
    <row r="69" spans="2:26" x14ac:dyDescent="0.35">
      <c r="B69" s="75">
        <f t="shared" si="11"/>
        <v>0</v>
      </c>
      <c r="C69" s="89" t="str">
        <f t="shared" si="12"/>
        <v/>
      </c>
      <c r="D69" s="76" t="str">
        <f t="shared" si="13"/>
        <v/>
      </c>
      <c r="E69" s="86"/>
      <c r="F69" s="86"/>
      <c r="G69" s="86"/>
      <c r="H69" s="78"/>
      <c r="I69" s="79"/>
      <c r="J69" s="80"/>
      <c r="K69" s="81"/>
      <c r="L69" s="77"/>
      <c r="M69" s="83"/>
      <c r="N69" s="83">
        <f t="shared" si="14"/>
        <v>0</v>
      </c>
      <c r="O69" s="83">
        <f t="shared" si="15"/>
        <v>0</v>
      </c>
      <c r="P69" s="83">
        <f t="shared" si="16"/>
        <v>0</v>
      </c>
      <c r="Q69" s="83">
        <f t="shared" si="17"/>
        <v>0</v>
      </c>
      <c r="R69" s="83">
        <f t="shared" si="18"/>
        <v>0</v>
      </c>
      <c r="S69" s="83">
        <f t="shared" si="19"/>
        <v>0</v>
      </c>
      <c r="T69" s="83"/>
      <c r="U69" s="75">
        <f t="shared" si="20"/>
        <v>0</v>
      </c>
      <c r="V69" s="75">
        <f t="shared" si="21"/>
        <v>0</v>
      </c>
      <c r="W69" s="75">
        <f t="shared" si="22"/>
        <v>0</v>
      </c>
      <c r="X69" s="75">
        <f t="shared" si="23"/>
        <v>0</v>
      </c>
      <c r="Y69" s="75">
        <f t="shared" si="24"/>
        <v>0</v>
      </c>
      <c r="Z69" s="75">
        <f t="shared" si="25"/>
        <v>0</v>
      </c>
    </row>
    <row r="70" spans="2:26" x14ac:dyDescent="0.35">
      <c r="B70" s="75">
        <f t="shared" si="11"/>
        <v>0</v>
      </c>
      <c r="C70" s="89" t="str">
        <f t="shared" si="12"/>
        <v/>
      </c>
      <c r="D70" s="76" t="str">
        <f t="shared" si="13"/>
        <v/>
      </c>
      <c r="E70" s="86"/>
      <c r="F70" s="86"/>
      <c r="G70" s="86"/>
      <c r="H70" s="78"/>
      <c r="I70" s="79"/>
      <c r="J70" s="80"/>
      <c r="K70" s="81"/>
      <c r="L70" s="77"/>
      <c r="M70" s="83"/>
      <c r="N70" s="83">
        <f t="shared" si="14"/>
        <v>0</v>
      </c>
      <c r="O70" s="83">
        <f t="shared" si="15"/>
        <v>0</v>
      </c>
      <c r="P70" s="83">
        <f t="shared" si="16"/>
        <v>0</v>
      </c>
      <c r="Q70" s="83">
        <f t="shared" si="17"/>
        <v>0</v>
      </c>
      <c r="R70" s="83">
        <f t="shared" si="18"/>
        <v>0</v>
      </c>
      <c r="S70" s="83">
        <f t="shared" si="19"/>
        <v>0</v>
      </c>
      <c r="T70" s="83"/>
      <c r="U70" s="75">
        <f t="shared" si="20"/>
        <v>0</v>
      </c>
      <c r="V70" s="75">
        <f t="shared" si="21"/>
        <v>0</v>
      </c>
      <c r="W70" s="75">
        <f t="shared" si="22"/>
        <v>0</v>
      </c>
      <c r="X70" s="75">
        <f t="shared" si="23"/>
        <v>0</v>
      </c>
      <c r="Y70" s="75">
        <f t="shared" si="24"/>
        <v>0</v>
      </c>
      <c r="Z70" s="75">
        <f t="shared" si="25"/>
        <v>0</v>
      </c>
    </row>
    <row r="71" spans="2:26" x14ac:dyDescent="0.35">
      <c r="B71" s="75">
        <f t="shared" si="11"/>
        <v>0</v>
      </c>
      <c r="C71" s="89" t="str">
        <f t="shared" si="12"/>
        <v/>
      </c>
      <c r="D71" s="76" t="str">
        <f t="shared" si="13"/>
        <v/>
      </c>
      <c r="E71" s="86"/>
      <c r="F71" s="86"/>
      <c r="G71" s="86"/>
      <c r="H71" s="78"/>
      <c r="I71" s="79"/>
      <c r="J71" s="80"/>
      <c r="K71" s="81"/>
      <c r="L71" s="77"/>
      <c r="M71" s="83"/>
      <c r="N71" s="83">
        <f t="shared" si="14"/>
        <v>0</v>
      </c>
      <c r="O71" s="83">
        <f t="shared" si="15"/>
        <v>0</v>
      </c>
      <c r="P71" s="83">
        <f t="shared" si="16"/>
        <v>0</v>
      </c>
      <c r="Q71" s="83">
        <f t="shared" si="17"/>
        <v>0</v>
      </c>
      <c r="R71" s="83">
        <f t="shared" si="18"/>
        <v>0</v>
      </c>
      <c r="S71" s="83">
        <f t="shared" si="19"/>
        <v>0</v>
      </c>
      <c r="T71" s="83"/>
      <c r="U71" s="75">
        <f t="shared" si="20"/>
        <v>0</v>
      </c>
      <c r="V71" s="75">
        <f t="shared" si="21"/>
        <v>0</v>
      </c>
      <c r="W71" s="75">
        <f t="shared" si="22"/>
        <v>0</v>
      </c>
      <c r="X71" s="75">
        <f t="shared" si="23"/>
        <v>0</v>
      </c>
      <c r="Y71" s="75">
        <f t="shared" si="24"/>
        <v>0</v>
      </c>
      <c r="Z71" s="75">
        <f t="shared" si="25"/>
        <v>0</v>
      </c>
    </row>
    <row r="72" spans="2:26" x14ac:dyDescent="0.35">
      <c r="B72" s="75">
        <f t="shared" si="11"/>
        <v>0</v>
      </c>
      <c r="C72" s="89" t="str">
        <f t="shared" si="12"/>
        <v/>
      </c>
      <c r="D72" s="76" t="str">
        <f t="shared" si="13"/>
        <v/>
      </c>
      <c r="E72" s="86"/>
      <c r="F72" s="86"/>
      <c r="G72" s="86"/>
      <c r="H72" s="78"/>
      <c r="I72" s="79"/>
      <c r="J72" s="80"/>
      <c r="K72" s="81"/>
      <c r="L72" s="77"/>
      <c r="M72" s="83"/>
      <c r="N72" s="83">
        <f t="shared" si="14"/>
        <v>0</v>
      </c>
      <c r="O72" s="83">
        <f t="shared" si="15"/>
        <v>0</v>
      </c>
      <c r="P72" s="83">
        <f t="shared" si="16"/>
        <v>0</v>
      </c>
      <c r="Q72" s="83">
        <f t="shared" si="17"/>
        <v>0</v>
      </c>
      <c r="R72" s="83">
        <f t="shared" si="18"/>
        <v>0</v>
      </c>
      <c r="S72" s="83">
        <f t="shared" si="19"/>
        <v>0</v>
      </c>
      <c r="T72" s="83"/>
      <c r="U72" s="75">
        <f t="shared" si="20"/>
        <v>0</v>
      </c>
      <c r="V72" s="75">
        <f t="shared" si="21"/>
        <v>0</v>
      </c>
      <c r="W72" s="75">
        <f t="shared" si="22"/>
        <v>0</v>
      </c>
      <c r="X72" s="75">
        <f t="shared" si="23"/>
        <v>0</v>
      </c>
      <c r="Y72" s="75">
        <f t="shared" si="24"/>
        <v>0</v>
      </c>
      <c r="Z72" s="75">
        <f t="shared" si="25"/>
        <v>0</v>
      </c>
    </row>
    <row r="73" spans="2:26" x14ac:dyDescent="0.35">
      <c r="B73" s="75">
        <f t="shared" si="11"/>
        <v>0</v>
      </c>
      <c r="C73" s="89" t="str">
        <f t="shared" si="12"/>
        <v/>
      </c>
      <c r="D73" s="76" t="str">
        <f t="shared" si="13"/>
        <v/>
      </c>
      <c r="E73" s="86"/>
      <c r="F73" s="86"/>
      <c r="G73" s="86"/>
      <c r="H73" s="78"/>
      <c r="I73" s="79"/>
      <c r="J73" s="80"/>
      <c r="K73" s="81"/>
      <c r="L73" s="77"/>
      <c r="M73" s="83"/>
      <c r="N73" s="83">
        <f t="shared" si="14"/>
        <v>0</v>
      </c>
      <c r="O73" s="83">
        <f t="shared" si="15"/>
        <v>0</v>
      </c>
      <c r="P73" s="83">
        <f t="shared" si="16"/>
        <v>0</v>
      </c>
      <c r="Q73" s="83">
        <f t="shared" si="17"/>
        <v>0</v>
      </c>
      <c r="R73" s="83">
        <f t="shared" si="18"/>
        <v>0</v>
      </c>
      <c r="S73" s="83">
        <f t="shared" si="19"/>
        <v>0</v>
      </c>
      <c r="T73" s="83"/>
      <c r="U73" s="75">
        <f t="shared" si="20"/>
        <v>0</v>
      </c>
      <c r="V73" s="75">
        <f t="shared" si="21"/>
        <v>0</v>
      </c>
      <c r="W73" s="75">
        <f t="shared" si="22"/>
        <v>0</v>
      </c>
      <c r="X73" s="75">
        <f t="shared" si="23"/>
        <v>0</v>
      </c>
      <c r="Y73" s="75">
        <f t="shared" si="24"/>
        <v>0</v>
      </c>
      <c r="Z73" s="75">
        <f t="shared" si="25"/>
        <v>0</v>
      </c>
    </row>
    <row r="74" spans="2:26" x14ac:dyDescent="0.35">
      <c r="B74" s="75">
        <f t="shared" si="11"/>
        <v>0</v>
      </c>
      <c r="C74" s="89" t="str">
        <f t="shared" si="12"/>
        <v/>
      </c>
      <c r="D74" s="76" t="str">
        <f t="shared" si="13"/>
        <v/>
      </c>
      <c r="E74" s="86"/>
      <c r="F74" s="86"/>
      <c r="G74" s="86"/>
      <c r="H74" s="78"/>
      <c r="I74" s="79"/>
      <c r="J74" s="80"/>
      <c r="K74" s="81"/>
      <c r="L74" s="77"/>
      <c r="M74" s="83"/>
      <c r="N74" s="83">
        <f t="shared" si="14"/>
        <v>0</v>
      </c>
      <c r="O74" s="83">
        <f t="shared" si="15"/>
        <v>0</v>
      </c>
      <c r="P74" s="83">
        <f t="shared" si="16"/>
        <v>0</v>
      </c>
      <c r="Q74" s="83">
        <f t="shared" si="17"/>
        <v>0</v>
      </c>
      <c r="R74" s="83">
        <f t="shared" si="18"/>
        <v>0</v>
      </c>
      <c r="S74" s="83">
        <f t="shared" si="19"/>
        <v>0</v>
      </c>
      <c r="T74" s="83"/>
      <c r="U74" s="75">
        <f t="shared" si="20"/>
        <v>0</v>
      </c>
      <c r="V74" s="75">
        <f t="shared" si="21"/>
        <v>0</v>
      </c>
      <c r="W74" s="75">
        <f t="shared" si="22"/>
        <v>0</v>
      </c>
      <c r="X74" s="75">
        <f t="shared" si="23"/>
        <v>0</v>
      </c>
      <c r="Y74" s="75">
        <f t="shared" si="24"/>
        <v>0</v>
      </c>
      <c r="Z74" s="75">
        <f t="shared" si="25"/>
        <v>0</v>
      </c>
    </row>
    <row r="75" spans="2:26" x14ac:dyDescent="0.35">
      <c r="B75" s="75">
        <f t="shared" si="11"/>
        <v>0</v>
      </c>
      <c r="C75" s="89" t="str">
        <f t="shared" si="12"/>
        <v/>
      </c>
      <c r="D75" s="76" t="str">
        <f t="shared" si="13"/>
        <v/>
      </c>
      <c r="E75" s="86"/>
      <c r="F75" s="86"/>
      <c r="G75" s="86"/>
      <c r="H75" s="78"/>
      <c r="I75" s="79"/>
      <c r="J75" s="80"/>
      <c r="K75" s="81"/>
      <c r="L75" s="77"/>
      <c r="M75" s="83"/>
      <c r="N75" s="83">
        <f t="shared" si="14"/>
        <v>0</v>
      </c>
      <c r="O75" s="83">
        <f t="shared" si="15"/>
        <v>0</v>
      </c>
      <c r="P75" s="83">
        <f t="shared" si="16"/>
        <v>0</v>
      </c>
      <c r="Q75" s="83">
        <f t="shared" si="17"/>
        <v>0</v>
      </c>
      <c r="R75" s="83">
        <f t="shared" si="18"/>
        <v>0</v>
      </c>
      <c r="S75" s="83">
        <f t="shared" si="19"/>
        <v>0</v>
      </c>
      <c r="T75" s="83"/>
      <c r="U75" s="75">
        <f t="shared" si="20"/>
        <v>0</v>
      </c>
      <c r="V75" s="75">
        <f t="shared" si="21"/>
        <v>0</v>
      </c>
      <c r="W75" s="75">
        <f t="shared" si="22"/>
        <v>0</v>
      </c>
      <c r="X75" s="75">
        <f t="shared" si="23"/>
        <v>0</v>
      </c>
      <c r="Y75" s="75">
        <f t="shared" si="24"/>
        <v>0</v>
      </c>
      <c r="Z75" s="75">
        <f t="shared" si="25"/>
        <v>0</v>
      </c>
    </row>
    <row r="76" spans="2:26" x14ac:dyDescent="0.35">
      <c r="B76" s="75">
        <f t="shared" si="11"/>
        <v>0</v>
      </c>
      <c r="C76" s="89" t="str">
        <f t="shared" si="12"/>
        <v/>
      </c>
      <c r="D76" s="76" t="str">
        <f t="shared" si="13"/>
        <v/>
      </c>
      <c r="E76" s="86"/>
      <c r="F76" s="86"/>
      <c r="G76" s="86"/>
      <c r="H76" s="78"/>
      <c r="I76" s="79"/>
      <c r="J76" s="80"/>
      <c r="K76" s="81"/>
      <c r="L76" s="77"/>
      <c r="M76" s="83"/>
      <c r="N76" s="83">
        <f t="shared" si="14"/>
        <v>0</v>
      </c>
      <c r="O76" s="83">
        <f t="shared" si="15"/>
        <v>0</v>
      </c>
      <c r="P76" s="83">
        <f t="shared" si="16"/>
        <v>0</v>
      </c>
      <c r="Q76" s="83">
        <f t="shared" si="17"/>
        <v>0</v>
      </c>
      <c r="R76" s="83">
        <f t="shared" si="18"/>
        <v>0</v>
      </c>
      <c r="S76" s="83">
        <f t="shared" si="19"/>
        <v>0</v>
      </c>
      <c r="T76" s="83"/>
      <c r="U76" s="75">
        <f t="shared" si="20"/>
        <v>0</v>
      </c>
      <c r="V76" s="75">
        <f t="shared" si="21"/>
        <v>0</v>
      </c>
      <c r="W76" s="75">
        <f t="shared" si="22"/>
        <v>0</v>
      </c>
      <c r="X76" s="75">
        <f t="shared" si="23"/>
        <v>0</v>
      </c>
      <c r="Y76" s="75">
        <f t="shared" si="24"/>
        <v>0</v>
      </c>
      <c r="Z76" s="75">
        <f t="shared" si="25"/>
        <v>0</v>
      </c>
    </row>
    <row r="77" spans="2:26" x14ac:dyDescent="0.35">
      <c r="B77" s="75">
        <f t="shared" si="11"/>
        <v>0</v>
      </c>
      <c r="C77" s="89" t="str">
        <f t="shared" si="12"/>
        <v/>
      </c>
      <c r="D77" s="76" t="str">
        <f t="shared" si="13"/>
        <v/>
      </c>
      <c r="E77" s="86"/>
      <c r="F77" s="86"/>
      <c r="G77" s="86"/>
      <c r="H77" s="78"/>
      <c r="I77" s="79"/>
      <c r="J77" s="80"/>
      <c r="K77" s="81"/>
      <c r="L77" s="77"/>
      <c r="M77" s="83"/>
      <c r="N77" s="83">
        <f t="shared" si="14"/>
        <v>0</v>
      </c>
      <c r="O77" s="83">
        <f t="shared" si="15"/>
        <v>0</v>
      </c>
      <c r="P77" s="83">
        <f t="shared" si="16"/>
        <v>0</v>
      </c>
      <c r="Q77" s="83">
        <f t="shared" si="17"/>
        <v>0</v>
      </c>
      <c r="R77" s="83">
        <f t="shared" si="18"/>
        <v>0</v>
      </c>
      <c r="S77" s="83">
        <f t="shared" si="19"/>
        <v>0</v>
      </c>
      <c r="T77" s="83"/>
      <c r="U77" s="75">
        <f t="shared" si="20"/>
        <v>0</v>
      </c>
      <c r="V77" s="75">
        <f t="shared" si="21"/>
        <v>0</v>
      </c>
      <c r="W77" s="75">
        <f t="shared" si="22"/>
        <v>0</v>
      </c>
      <c r="X77" s="75">
        <f t="shared" si="23"/>
        <v>0</v>
      </c>
      <c r="Y77" s="75">
        <f t="shared" si="24"/>
        <v>0</v>
      </c>
      <c r="Z77" s="75">
        <f t="shared" si="25"/>
        <v>0</v>
      </c>
    </row>
    <row r="78" spans="2:26" x14ac:dyDescent="0.35">
      <c r="B78" s="75">
        <f t="shared" si="11"/>
        <v>0</v>
      </c>
      <c r="C78" s="89" t="str">
        <f t="shared" si="12"/>
        <v/>
      </c>
      <c r="D78" s="76" t="str">
        <f t="shared" si="13"/>
        <v/>
      </c>
      <c r="E78" s="86"/>
      <c r="F78" s="86"/>
      <c r="G78" s="86"/>
      <c r="H78" s="78"/>
      <c r="I78" s="79"/>
      <c r="J78" s="80"/>
      <c r="K78" s="81"/>
      <c r="L78" s="77"/>
      <c r="M78" s="83"/>
      <c r="N78" s="83">
        <f t="shared" si="14"/>
        <v>0</v>
      </c>
      <c r="O78" s="83">
        <f t="shared" si="15"/>
        <v>0</v>
      </c>
      <c r="P78" s="83">
        <f t="shared" si="16"/>
        <v>0</v>
      </c>
      <c r="Q78" s="83">
        <f t="shared" si="17"/>
        <v>0</v>
      </c>
      <c r="R78" s="83">
        <f t="shared" si="18"/>
        <v>0</v>
      </c>
      <c r="S78" s="83">
        <f t="shared" si="19"/>
        <v>0</v>
      </c>
      <c r="T78" s="83"/>
      <c r="U78" s="75">
        <f t="shared" si="20"/>
        <v>0</v>
      </c>
      <c r="V78" s="75">
        <f t="shared" si="21"/>
        <v>0</v>
      </c>
      <c r="W78" s="75">
        <f t="shared" si="22"/>
        <v>0</v>
      </c>
      <c r="X78" s="75">
        <f t="shared" si="23"/>
        <v>0</v>
      </c>
      <c r="Y78" s="75">
        <f t="shared" si="24"/>
        <v>0</v>
      </c>
      <c r="Z78" s="75">
        <f t="shared" si="25"/>
        <v>0</v>
      </c>
    </row>
    <row r="79" spans="2:26" x14ac:dyDescent="0.35">
      <c r="B79" s="75">
        <f t="shared" si="11"/>
        <v>0</v>
      </c>
      <c r="C79" s="89" t="str">
        <f t="shared" si="12"/>
        <v/>
      </c>
      <c r="D79" s="76" t="str">
        <f t="shared" si="13"/>
        <v/>
      </c>
      <c r="E79" s="86"/>
      <c r="F79" s="86"/>
      <c r="G79" s="86"/>
      <c r="H79" s="78"/>
      <c r="I79" s="79"/>
      <c r="J79" s="80"/>
      <c r="K79" s="81"/>
      <c r="L79" s="77"/>
      <c r="M79" s="83"/>
      <c r="N79" s="83">
        <f t="shared" si="14"/>
        <v>0</v>
      </c>
      <c r="O79" s="83">
        <f t="shared" si="15"/>
        <v>0</v>
      </c>
      <c r="P79" s="83">
        <f t="shared" si="16"/>
        <v>0</v>
      </c>
      <c r="Q79" s="83">
        <f t="shared" si="17"/>
        <v>0</v>
      </c>
      <c r="R79" s="83">
        <f t="shared" si="18"/>
        <v>0</v>
      </c>
      <c r="S79" s="83">
        <f t="shared" si="19"/>
        <v>0</v>
      </c>
      <c r="T79" s="83"/>
      <c r="U79" s="75">
        <f t="shared" si="20"/>
        <v>0</v>
      </c>
      <c r="V79" s="75">
        <f t="shared" si="21"/>
        <v>0</v>
      </c>
      <c r="W79" s="75">
        <f t="shared" si="22"/>
        <v>0</v>
      </c>
      <c r="X79" s="75">
        <f t="shared" si="23"/>
        <v>0</v>
      </c>
      <c r="Y79" s="75">
        <f t="shared" si="24"/>
        <v>0</v>
      </c>
      <c r="Z79" s="75">
        <f t="shared" si="25"/>
        <v>0</v>
      </c>
    </row>
    <row r="80" spans="2:26" x14ac:dyDescent="0.35">
      <c r="B80" s="75">
        <f t="shared" si="11"/>
        <v>0</v>
      </c>
      <c r="C80" s="89" t="str">
        <f t="shared" si="12"/>
        <v/>
      </c>
      <c r="D80" s="76" t="str">
        <f t="shared" si="13"/>
        <v/>
      </c>
      <c r="E80" s="86"/>
      <c r="F80" s="86"/>
      <c r="G80" s="86"/>
      <c r="H80" s="78"/>
      <c r="I80" s="79"/>
      <c r="J80" s="80"/>
      <c r="K80" s="81"/>
      <c r="L80" s="77"/>
      <c r="M80" s="83"/>
      <c r="N80" s="83">
        <f t="shared" si="14"/>
        <v>0</v>
      </c>
      <c r="O80" s="83">
        <f t="shared" si="15"/>
        <v>0</v>
      </c>
      <c r="P80" s="83">
        <f t="shared" si="16"/>
        <v>0</v>
      </c>
      <c r="Q80" s="83">
        <f t="shared" si="17"/>
        <v>0</v>
      </c>
      <c r="R80" s="83">
        <f t="shared" si="18"/>
        <v>0</v>
      </c>
      <c r="S80" s="83">
        <f t="shared" si="19"/>
        <v>0</v>
      </c>
      <c r="T80" s="83"/>
      <c r="U80" s="75">
        <f t="shared" si="20"/>
        <v>0</v>
      </c>
      <c r="V80" s="75">
        <f t="shared" si="21"/>
        <v>0</v>
      </c>
      <c r="W80" s="75">
        <f t="shared" si="22"/>
        <v>0</v>
      </c>
      <c r="X80" s="75">
        <f t="shared" si="23"/>
        <v>0</v>
      </c>
      <c r="Y80" s="75">
        <f t="shared" si="24"/>
        <v>0</v>
      </c>
      <c r="Z80" s="75">
        <f t="shared" si="25"/>
        <v>0</v>
      </c>
    </row>
    <row r="81" spans="2:26" x14ac:dyDescent="0.35">
      <c r="B81" s="75">
        <f t="shared" si="11"/>
        <v>0</v>
      </c>
      <c r="C81" s="89" t="str">
        <f t="shared" si="12"/>
        <v/>
      </c>
      <c r="D81" s="76" t="str">
        <f t="shared" si="13"/>
        <v/>
      </c>
      <c r="E81" s="86"/>
      <c r="F81" s="86"/>
      <c r="G81" s="86"/>
      <c r="H81" s="78"/>
      <c r="I81" s="79"/>
      <c r="J81" s="80"/>
      <c r="K81" s="81"/>
      <c r="L81" s="77"/>
      <c r="M81" s="83"/>
      <c r="N81" s="83">
        <f t="shared" si="14"/>
        <v>0</v>
      </c>
      <c r="O81" s="83">
        <f t="shared" si="15"/>
        <v>0</v>
      </c>
      <c r="P81" s="83">
        <f t="shared" si="16"/>
        <v>0</v>
      </c>
      <c r="Q81" s="83">
        <f t="shared" si="17"/>
        <v>0</v>
      </c>
      <c r="R81" s="83">
        <f t="shared" si="18"/>
        <v>0</v>
      </c>
      <c r="S81" s="83">
        <f t="shared" si="19"/>
        <v>0</v>
      </c>
      <c r="T81" s="83"/>
      <c r="U81" s="75">
        <f t="shared" si="20"/>
        <v>0</v>
      </c>
      <c r="V81" s="75">
        <f t="shared" si="21"/>
        <v>0</v>
      </c>
      <c r="W81" s="75">
        <f t="shared" si="22"/>
        <v>0</v>
      </c>
      <c r="X81" s="75">
        <f t="shared" si="23"/>
        <v>0</v>
      </c>
      <c r="Y81" s="75">
        <f t="shared" si="24"/>
        <v>0</v>
      </c>
      <c r="Z81" s="75">
        <f t="shared" si="25"/>
        <v>0</v>
      </c>
    </row>
    <row r="82" spans="2:26" x14ac:dyDescent="0.35">
      <c r="B82" s="75">
        <f t="shared" si="11"/>
        <v>0</v>
      </c>
      <c r="C82" s="89" t="str">
        <f t="shared" si="12"/>
        <v/>
      </c>
      <c r="D82" s="76" t="str">
        <f t="shared" si="13"/>
        <v/>
      </c>
      <c r="E82" s="86"/>
      <c r="F82" s="86"/>
      <c r="G82" s="86"/>
      <c r="H82" s="78"/>
      <c r="I82" s="79"/>
      <c r="J82" s="80"/>
      <c r="K82" s="81"/>
      <c r="L82" s="77"/>
      <c r="M82" s="83"/>
      <c r="N82" s="83">
        <f t="shared" si="14"/>
        <v>0</v>
      </c>
      <c r="O82" s="83">
        <f t="shared" si="15"/>
        <v>0</v>
      </c>
      <c r="P82" s="83">
        <f t="shared" si="16"/>
        <v>0</v>
      </c>
      <c r="Q82" s="83">
        <f t="shared" si="17"/>
        <v>0</v>
      </c>
      <c r="R82" s="83">
        <f t="shared" si="18"/>
        <v>0</v>
      </c>
      <c r="S82" s="83">
        <f t="shared" si="19"/>
        <v>0</v>
      </c>
      <c r="T82" s="83"/>
      <c r="U82" s="75">
        <f t="shared" si="20"/>
        <v>0</v>
      </c>
      <c r="V82" s="75">
        <f t="shared" si="21"/>
        <v>0</v>
      </c>
      <c r="W82" s="75">
        <f t="shared" si="22"/>
        <v>0</v>
      </c>
      <c r="X82" s="75">
        <f t="shared" si="23"/>
        <v>0</v>
      </c>
      <c r="Y82" s="75">
        <f t="shared" si="24"/>
        <v>0</v>
      </c>
      <c r="Z82" s="75">
        <f t="shared" si="25"/>
        <v>0</v>
      </c>
    </row>
    <row r="83" spans="2:26" x14ac:dyDescent="0.35">
      <c r="B83" s="75">
        <f t="shared" si="11"/>
        <v>0</v>
      </c>
      <c r="C83" s="89" t="str">
        <f t="shared" si="12"/>
        <v/>
      </c>
      <c r="D83" s="76" t="str">
        <f t="shared" si="13"/>
        <v/>
      </c>
      <c r="E83" s="86"/>
      <c r="F83" s="86"/>
      <c r="G83" s="86"/>
      <c r="H83" s="78"/>
      <c r="I83" s="79"/>
      <c r="J83" s="80"/>
      <c r="K83" s="81"/>
      <c r="L83" s="77"/>
      <c r="M83" s="83"/>
      <c r="N83" s="83">
        <f t="shared" si="14"/>
        <v>0</v>
      </c>
      <c r="O83" s="83">
        <f t="shared" si="15"/>
        <v>0</v>
      </c>
      <c r="P83" s="83">
        <f t="shared" si="16"/>
        <v>0</v>
      </c>
      <c r="Q83" s="83">
        <f t="shared" si="17"/>
        <v>0</v>
      </c>
      <c r="R83" s="83">
        <f t="shared" si="18"/>
        <v>0</v>
      </c>
      <c r="S83" s="83">
        <f t="shared" si="19"/>
        <v>0</v>
      </c>
      <c r="T83" s="83"/>
      <c r="U83" s="75">
        <f t="shared" si="20"/>
        <v>0</v>
      </c>
      <c r="V83" s="75">
        <f t="shared" si="21"/>
        <v>0</v>
      </c>
      <c r="W83" s="75">
        <f t="shared" si="22"/>
        <v>0</v>
      </c>
      <c r="X83" s="75">
        <f t="shared" si="23"/>
        <v>0</v>
      </c>
      <c r="Y83" s="75">
        <f t="shared" si="24"/>
        <v>0</v>
      </c>
      <c r="Z83" s="75">
        <f t="shared" si="25"/>
        <v>0</v>
      </c>
    </row>
    <row r="84" spans="2:26" x14ac:dyDescent="0.35">
      <c r="B84" s="75">
        <f t="shared" si="11"/>
        <v>0</v>
      </c>
      <c r="C84" s="89" t="str">
        <f t="shared" si="12"/>
        <v/>
      </c>
      <c r="D84" s="76" t="str">
        <f t="shared" si="13"/>
        <v/>
      </c>
      <c r="E84" s="86"/>
      <c r="F84" s="86"/>
      <c r="G84" s="86"/>
      <c r="H84" s="78"/>
      <c r="I84" s="79"/>
      <c r="J84" s="80"/>
      <c r="K84" s="81"/>
      <c r="L84" s="77"/>
      <c r="M84" s="83"/>
      <c r="N84" s="83">
        <f t="shared" si="14"/>
        <v>0</v>
      </c>
      <c r="O84" s="83">
        <f t="shared" si="15"/>
        <v>0</v>
      </c>
      <c r="P84" s="83">
        <f t="shared" si="16"/>
        <v>0</v>
      </c>
      <c r="Q84" s="83">
        <f t="shared" si="17"/>
        <v>0</v>
      </c>
      <c r="R84" s="83">
        <f t="shared" si="18"/>
        <v>0</v>
      </c>
      <c r="S84" s="83">
        <f t="shared" si="19"/>
        <v>0</v>
      </c>
      <c r="T84" s="83"/>
      <c r="U84" s="75">
        <f t="shared" si="20"/>
        <v>0</v>
      </c>
      <c r="V84" s="75">
        <f t="shared" si="21"/>
        <v>0</v>
      </c>
      <c r="W84" s="75">
        <f t="shared" si="22"/>
        <v>0</v>
      </c>
      <c r="X84" s="75">
        <f t="shared" si="23"/>
        <v>0</v>
      </c>
      <c r="Y84" s="75">
        <f t="shared" si="24"/>
        <v>0</v>
      </c>
      <c r="Z84" s="75">
        <f t="shared" si="25"/>
        <v>0</v>
      </c>
    </row>
    <row r="85" spans="2:26" x14ac:dyDescent="0.35">
      <c r="B85" s="75">
        <f t="shared" si="11"/>
        <v>0</v>
      </c>
      <c r="C85" s="89" t="str">
        <f t="shared" si="12"/>
        <v/>
      </c>
      <c r="D85" s="76" t="str">
        <f t="shared" si="13"/>
        <v/>
      </c>
      <c r="E85" s="86"/>
      <c r="F85" s="86"/>
      <c r="G85" s="86"/>
      <c r="H85" s="78"/>
      <c r="I85" s="79"/>
      <c r="J85" s="80"/>
      <c r="K85" s="81"/>
      <c r="L85" s="77"/>
      <c r="M85" s="83"/>
      <c r="N85" s="83">
        <f t="shared" si="14"/>
        <v>0</v>
      </c>
      <c r="O85" s="83">
        <f t="shared" si="15"/>
        <v>0</v>
      </c>
      <c r="P85" s="83">
        <f t="shared" si="16"/>
        <v>0</v>
      </c>
      <c r="Q85" s="83">
        <f t="shared" si="17"/>
        <v>0</v>
      </c>
      <c r="R85" s="83">
        <f t="shared" si="18"/>
        <v>0</v>
      </c>
      <c r="S85" s="83">
        <f t="shared" si="19"/>
        <v>0</v>
      </c>
      <c r="T85" s="83"/>
      <c r="U85" s="75">
        <f t="shared" si="20"/>
        <v>0</v>
      </c>
      <c r="V85" s="75">
        <f t="shared" si="21"/>
        <v>0</v>
      </c>
      <c r="W85" s="75">
        <f t="shared" si="22"/>
        <v>0</v>
      </c>
      <c r="X85" s="75">
        <f t="shared" si="23"/>
        <v>0</v>
      </c>
      <c r="Y85" s="75">
        <f t="shared" si="24"/>
        <v>0</v>
      </c>
      <c r="Z85" s="75">
        <f t="shared" si="25"/>
        <v>0</v>
      </c>
    </row>
    <row r="86" spans="2:26" x14ac:dyDescent="0.35">
      <c r="B86" s="75">
        <f t="shared" si="11"/>
        <v>0</v>
      </c>
      <c r="C86" s="89" t="str">
        <f t="shared" si="12"/>
        <v/>
      </c>
      <c r="D86" s="76" t="str">
        <f t="shared" si="13"/>
        <v/>
      </c>
      <c r="E86" s="86"/>
      <c r="F86" s="86"/>
      <c r="G86" s="86"/>
      <c r="H86" s="78"/>
      <c r="I86" s="79"/>
      <c r="J86" s="80"/>
      <c r="K86" s="81"/>
      <c r="L86" s="77"/>
      <c r="M86" s="83"/>
      <c r="N86" s="83">
        <f t="shared" si="14"/>
        <v>0</v>
      </c>
      <c r="O86" s="83">
        <f t="shared" si="15"/>
        <v>0</v>
      </c>
      <c r="P86" s="83">
        <f t="shared" si="16"/>
        <v>0</v>
      </c>
      <c r="Q86" s="83">
        <f t="shared" si="17"/>
        <v>0</v>
      </c>
      <c r="R86" s="83">
        <f t="shared" si="18"/>
        <v>0</v>
      </c>
      <c r="S86" s="83">
        <f t="shared" si="19"/>
        <v>0</v>
      </c>
      <c r="T86" s="83"/>
      <c r="U86" s="75">
        <f t="shared" si="20"/>
        <v>0</v>
      </c>
      <c r="V86" s="75">
        <f t="shared" si="21"/>
        <v>0</v>
      </c>
      <c r="W86" s="75">
        <f t="shared" si="22"/>
        <v>0</v>
      </c>
      <c r="X86" s="75">
        <f t="shared" si="23"/>
        <v>0</v>
      </c>
      <c r="Y86" s="75">
        <f t="shared" si="24"/>
        <v>0</v>
      </c>
      <c r="Z86" s="75">
        <f t="shared" si="25"/>
        <v>0</v>
      </c>
    </row>
    <row r="87" spans="2:26" x14ac:dyDescent="0.35">
      <c r="B87" s="75">
        <f t="shared" si="11"/>
        <v>0</v>
      </c>
      <c r="C87" s="89" t="str">
        <f t="shared" si="12"/>
        <v/>
      </c>
      <c r="D87" s="76" t="str">
        <f t="shared" si="13"/>
        <v/>
      </c>
      <c r="E87" s="86"/>
      <c r="F87" s="86"/>
      <c r="G87" s="86"/>
      <c r="H87" s="78"/>
      <c r="I87" s="79"/>
      <c r="J87" s="80"/>
      <c r="K87" s="81"/>
      <c r="L87" s="77"/>
      <c r="M87" s="83"/>
      <c r="N87" s="83">
        <f t="shared" si="14"/>
        <v>0</v>
      </c>
      <c r="O87" s="83">
        <f t="shared" si="15"/>
        <v>0</v>
      </c>
      <c r="P87" s="83">
        <f t="shared" si="16"/>
        <v>0</v>
      </c>
      <c r="Q87" s="83">
        <f t="shared" si="17"/>
        <v>0</v>
      </c>
      <c r="R87" s="83">
        <f t="shared" si="18"/>
        <v>0</v>
      </c>
      <c r="S87" s="83">
        <f t="shared" si="19"/>
        <v>0</v>
      </c>
      <c r="T87" s="83"/>
      <c r="U87" s="75">
        <f t="shared" si="20"/>
        <v>0</v>
      </c>
      <c r="V87" s="75">
        <f t="shared" si="21"/>
        <v>0</v>
      </c>
      <c r="W87" s="75">
        <f t="shared" si="22"/>
        <v>0</v>
      </c>
      <c r="X87" s="75">
        <f t="shared" si="23"/>
        <v>0</v>
      </c>
      <c r="Y87" s="75">
        <f t="shared" si="24"/>
        <v>0</v>
      </c>
      <c r="Z87" s="75">
        <f t="shared" si="25"/>
        <v>0</v>
      </c>
    </row>
    <row r="88" spans="2:26" x14ac:dyDescent="0.35">
      <c r="B88" s="75">
        <f t="shared" si="11"/>
        <v>0</v>
      </c>
      <c r="C88" s="89" t="str">
        <f t="shared" si="12"/>
        <v/>
      </c>
      <c r="D88" s="76" t="str">
        <f t="shared" si="13"/>
        <v/>
      </c>
      <c r="E88" s="86"/>
      <c r="F88" s="86"/>
      <c r="G88" s="86"/>
      <c r="H88" s="78"/>
      <c r="I88" s="79"/>
      <c r="J88" s="80"/>
      <c r="K88" s="81"/>
      <c r="L88" s="77"/>
      <c r="M88" s="83"/>
      <c r="N88" s="83">
        <f t="shared" si="14"/>
        <v>0</v>
      </c>
      <c r="O88" s="83">
        <f t="shared" si="15"/>
        <v>0</v>
      </c>
      <c r="P88" s="83">
        <f t="shared" si="16"/>
        <v>0</v>
      </c>
      <c r="Q88" s="83">
        <f t="shared" si="17"/>
        <v>0</v>
      </c>
      <c r="R88" s="83">
        <f t="shared" si="18"/>
        <v>0</v>
      </c>
      <c r="S88" s="83">
        <f t="shared" si="19"/>
        <v>0</v>
      </c>
      <c r="T88" s="83"/>
      <c r="U88" s="75">
        <f t="shared" si="20"/>
        <v>0</v>
      </c>
      <c r="V88" s="75">
        <f t="shared" si="21"/>
        <v>0</v>
      </c>
      <c r="W88" s="75">
        <f t="shared" si="22"/>
        <v>0</v>
      </c>
      <c r="X88" s="75">
        <f t="shared" si="23"/>
        <v>0</v>
      </c>
      <c r="Y88" s="75">
        <f t="shared" si="24"/>
        <v>0</v>
      </c>
      <c r="Z88" s="75">
        <f t="shared" si="25"/>
        <v>0</v>
      </c>
    </row>
    <row r="89" spans="2:26" x14ac:dyDescent="0.35">
      <c r="B89" s="75">
        <f t="shared" si="11"/>
        <v>0</v>
      </c>
      <c r="C89" s="89" t="str">
        <f t="shared" si="12"/>
        <v/>
      </c>
      <c r="D89" s="76" t="str">
        <f t="shared" si="13"/>
        <v/>
      </c>
      <c r="E89" s="86"/>
      <c r="F89" s="86"/>
      <c r="G89" s="86"/>
      <c r="H89" s="78"/>
      <c r="I89" s="79"/>
      <c r="J89" s="80"/>
      <c r="K89" s="81"/>
      <c r="L89" s="77"/>
      <c r="M89" s="83"/>
      <c r="N89" s="83">
        <f t="shared" si="14"/>
        <v>0</v>
      </c>
      <c r="O89" s="83">
        <f t="shared" si="15"/>
        <v>0</v>
      </c>
      <c r="P89" s="83">
        <f t="shared" si="16"/>
        <v>0</v>
      </c>
      <c r="Q89" s="83">
        <f t="shared" si="17"/>
        <v>0</v>
      </c>
      <c r="R89" s="83">
        <f t="shared" si="18"/>
        <v>0</v>
      </c>
      <c r="S89" s="83">
        <f t="shared" si="19"/>
        <v>0</v>
      </c>
      <c r="T89" s="83"/>
      <c r="U89" s="75">
        <f t="shared" si="20"/>
        <v>0</v>
      </c>
      <c r="V89" s="75">
        <f t="shared" si="21"/>
        <v>0</v>
      </c>
      <c r="W89" s="75">
        <f t="shared" si="22"/>
        <v>0</v>
      </c>
      <c r="X89" s="75">
        <f t="shared" si="23"/>
        <v>0</v>
      </c>
      <c r="Y89" s="75">
        <f t="shared" si="24"/>
        <v>0</v>
      </c>
      <c r="Z89" s="75">
        <f t="shared" si="25"/>
        <v>0</v>
      </c>
    </row>
    <row r="90" spans="2:26" x14ac:dyDescent="0.35">
      <c r="B90" s="75">
        <f t="shared" si="11"/>
        <v>0</v>
      </c>
      <c r="C90" s="89" t="str">
        <f t="shared" si="12"/>
        <v/>
      </c>
      <c r="D90" s="76" t="str">
        <f t="shared" si="13"/>
        <v/>
      </c>
      <c r="E90" s="86"/>
      <c r="F90" s="86"/>
      <c r="G90" s="86"/>
      <c r="H90" s="78"/>
      <c r="I90" s="79"/>
      <c r="J90" s="80"/>
      <c r="K90" s="81"/>
      <c r="L90" s="77"/>
      <c r="M90" s="83"/>
      <c r="N90" s="83">
        <f t="shared" si="14"/>
        <v>0</v>
      </c>
      <c r="O90" s="83">
        <f t="shared" si="15"/>
        <v>0</v>
      </c>
      <c r="P90" s="83">
        <f t="shared" si="16"/>
        <v>0</v>
      </c>
      <c r="Q90" s="83">
        <f t="shared" si="17"/>
        <v>0</v>
      </c>
      <c r="R90" s="83">
        <f t="shared" si="18"/>
        <v>0</v>
      </c>
      <c r="S90" s="83">
        <f t="shared" si="19"/>
        <v>0</v>
      </c>
      <c r="T90" s="83"/>
      <c r="U90" s="75">
        <f t="shared" si="20"/>
        <v>0</v>
      </c>
      <c r="V90" s="75">
        <f t="shared" si="21"/>
        <v>0</v>
      </c>
      <c r="W90" s="75">
        <f t="shared" si="22"/>
        <v>0</v>
      </c>
      <c r="X90" s="75">
        <f t="shared" si="23"/>
        <v>0</v>
      </c>
      <c r="Y90" s="75">
        <f t="shared" si="24"/>
        <v>0</v>
      </c>
      <c r="Z90" s="75">
        <f t="shared" si="25"/>
        <v>0</v>
      </c>
    </row>
  </sheetData>
  <sheetProtection algorithmName="SHA-512" hashValue="2jUVnl8OVCvorBeznkzW/JGK+7Roxy+Dk76sqtZEEnhx3MXQeItLGrI5h77TToEHXrF1XtKRBTAJ5JoKxYKS8Q==" saltValue="CdjBJWo7XxEi519L6SJjNQ==" spinCount="100000" sheet="1" selectLockedCells="1"/>
  <mergeCells count="12">
    <mergeCell ref="O15:S15"/>
    <mergeCell ref="U15:V15"/>
    <mergeCell ref="W15:X15"/>
    <mergeCell ref="Y15:Z15"/>
    <mergeCell ref="N16:S16"/>
    <mergeCell ref="U14:Z14"/>
    <mergeCell ref="C2:L2"/>
    <mergeCell ref="H5:J5"/>
    <mergeCell ref="E7:F7"/>
    <mergeCell ref="C11:L11"/>
    <mergeCell ref="C12:L12"/>
    <mergeCell ref="C13:L13"/>
  </mergeCells>
  <dataValidations count="4">
    <dataValidation type="whole" operator="greaterThanOrEqual" allowBlank="1" showInputMessage="1" showErrorMessage="1" sqref="H17:H90" xr:uid="{D3F027C9-D86B-45A9-B000-FF6B27BC7FA1}">
      <formula1>0</formula1>
    </dataValidation>
    <dataValidation operator="greaterThan" allowBlank="1" showInputMessage="1" showErrorMessage="1" sqref="J17:L90" xr:uid="{0BF20FCC-258A-4761-BEB3-46194FD334EA}"/>
    <dataValidation type="list" showInputMessage="1" showErrorMessage="1" sqref="I90" xr:uid="{586123AA-A3C6-41F1-B05E-4C0CAC03A15E}">
      <formula1>$M$16:$M$19</formula1>
    </dataValidation>
    <dataValidation type="list" showInputMessage="1" showErrorMessage="1" sqref="I17:I89" xr:uid="{4A489C14-7169-44DA-B266-5704A87AACBB}">
      <formula1>$M$17:$M$19</formula1>
    </dataValidation>
  </dataValidations>
  <printOptions horizontalCentered="1"/>
  <pageMargins left="0.2" right="0.2" top="0.25" bottom="0.25" header="0.3" footer="0.3"/>
  <pageSetup scale="37" fitToHeight="3" orientation="landscape" blackAndWhite="1"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B2:Z90"/>
  <sheetViews>
    <sheetView showGridLines="0" view="pageBreakPreview" zoomScale="85" zoomScaleNormal="100" zoomScaleSheetLayoutView="85" workbookViewId="0">
      <selection activeCell="I17" sqref="I17"/>
    </sheetView>
  </sheetViews>
  <sheetFormatPr defaultRowHeight="14.5" x14ac:dyDescent="0.35"/>
  <cols>
    <col min="2" max="2" width="3.81640625" style="11" hidden="1" customWidth="1"/>
    <col min="3" max="4" width="4.26953125" customWidth="1"/>
    <col min="5" max="5" width="30.54296875" customWidth="1"/>
    <col min="6" max="6" width="40.54296875" customWidth="1"/>
    <col min="7" max="7" width="22.54296875" customWidth="1"/>
    <col min="8" max="8" width="13.7265625" customWidth="1"/>
    <col min="9" max="9" width="19.26953125" customWidth="1"/>
    <col min="10" max="10" width="13.7265625" customWidth="1"/>
    <col min="11" max="11" width="18.26953125" customWidth="1"/>
    <col min="12" max="12" width="22" customWidth="1"/>
    <col min="13" max="13" width="19.7265625" style="7" hidden="1" customWidth="1"/>
    <col min="14" max="19" width="2.7265625" style="7" hidden="1" customWidth="1"/>
    <col min="20" max="20" width="1.7265625" style="7" hidden="1" customWidth="1"/>
    <col min="21" max="22" width="8.7265625" style="11" hidden="1" customWidth="1"/>
    <col min="23" max="26" width="9.26953125" style="11" hidden="1" customWidth="1"/>
  </cols>
  <sheetData>
    <row r="2" spans="2:26" ht="17.5" thickBot="1" x14ac:dyDescent="0.45">
      <c r="B2" s="7"/>
      <c r="C2" s="111" t="s">
        <v>67</v>
      </c>
      <c r="D2" s="111"/>
      <c r="E2" s="111"/>
      <c r="F2" s="111"/>
      <c r="G2" s="111"/>
      <c r="H2" s="111"/>
      <c r="I2" s="111"/>
      <c r="J2" s="111"/>
      <c r="K2" s="111"/>
      <c r="L2" s="111"/>
    </row>
    <row r="4" spans="2:26" x14ac:dyDescent="0.35">
      <c r="B4" s="7"/>
      <c r="E4" s="16" t="s">
        <v>65</v>
      </c>
      <c r="F4" t="str">
        <f>IF(Summary!D4="","",Summary!D4)</f>
        <v/>
      </c>
    </row>
    <row r="5" spans="2:26" x14ac:dyDescent="0.35">
      <c r="B5" s="7"/>
      <c r="E5" s="16" t="s">
        <v>15</v>
      </c>
      <c r="F5" t="str">
        <f>IF(Summary!D17="","",Summary!D17)</f>
        <v/>
      </c>
      <c r="H5" s="116" t="s">
        <v>73</v>
      </c>
      <c r="I5" s="116"/>
      <c r="J5" s="116"/>
      <c r="K5" s="43"/>
      <c r="L5" s="16"/>
    </row>
    <row r="6" spans="2:26" x14ac:dyDescent="0.35">
      <c r="B6" s="7"/>
      <c r="H6" s="44" t="s">
        <v>170</v>
      </c>
      <c r="I6" s="44" t="s">
        <v>69</v>
      </c>
      <c r="J6" s="44" t="s">
        <v>74</v>
      </c>
      <c r="K6" s="6"/>
    </row>
    <row r="7" spans="2:26" x14ac:dyDescent="0.35">
      <c r="B7" s="21">
        <f>IF(E7="",0,1)</f>
        <v>0</v>
      </c>
      <c r="E7" s="99" t="str">
        <f>IF(B15&gt;0,IF(F5="","ERROR! Indicate the state of experience on the 'Summary' tab",""),"")</f>
        <v/>
      </c>
      <c r="F7" s="99"/>
      <c r="G7" s="5" t="s">
        <v>42</v>
      </c>
      <c r="H7" s="2">
        <f>W16</f>
        <v>0</v>
      </c>
      <c r="I7" s="2">
        <f>U16</f>
        <v>0</v>
      </c>
      <c r="J7" s="2">
        <f>SUM(H7:I7)</f>
        <v>0</v>
      </c>
    </row>
    <row r="8" spans="2:26" x14ac:dyDescent="0.35">
      <c r="B8" s="7"/>
      <c r="G8" s="5" t="s">
        <v>43</v>
      </c>
      <c r="H8" s="2">
        <f>X16</f>
        <v>0</v>
      </c>
      <c r="I8" s="2">
        <f>V16</f>
        <v>0</v>
      </c>
      <c r="J8" s="2">
        <f>SUM(H8:I8)</f>
        <v>0</v>
      </c>
    </row>
    <row r="11" spans="2:26" ht="15.5" x14ac:dyDescent="0.35">
      <c r="C11" s="117" t="str">
        <f>IF(F5="","",CONCATENATE("Indicate the general contractor experience of ",F4," in ",F5,"  in the cells below."))</f>
        <v/>
      </c>
      <c r="D11" s="117"/>
      <c r="E11" s="117"/>
      <c r="F11" s="117"/>
      <c r="G11" s="117"/>
      <c r="H11" s="117"/>
      <c r="I11" s="117"/>
      <c r="J11" s="117"/>
      <c r="K11" s="117"/>
      <c r="L11" s="117"/>
    </row>
    <row r="13" spans="2:26" x14ac:dyDescent="0.35">
      <c r="B13" s="21">
        <f>IF(C13="",0,1)</f>
        <v>0</v>
      </c>
      <c r="C13" s="113" t="str">
        <f>IF(B16&gt;0,"ERROR! Incomplete data entry in cells denoted by 'X' below","")</f>
        <v/>
      </c>
      <c r="D13" s="113"/>
      <c r="E13" s="113"/>
      <c r="F13" s="113"/>
      <c r="G13" s="113"/>
      <c r="H13" s="113"/>
      <c r="I13" s="113"/>
      <c r="J13" s="113"/>
      <c r="K13" s="113"/>
      <c r="L13" s="113"/>
    </row>
    <row r="14" spans="2:26" ht="15" thickBot="1" x14ac:dyDescent="0.4">
      <c r="U14" s="112" t="s">
        <v>71</v>
      </c>
      <c r="V14" s="112"/>
      <c r="W14" s="112"/>
      <c r="X14" s="112"/>
      <c r="Y14" s="112"/>
      <c r="Z14" s="112"/>
    </row>
    <row r="15" spans="2:26" ht="56.5" thickBot="1" x14ac:dyDescent="0.4">
      <c r="B15" s="19">
        <f>SUM(B17:B43)</f>
        <v>0</v>
      </c>
      <c r="C15" s="87" t="s">
        <v>41</v>
      </c>
      <c r="D15" s="87" t="s">
        <v>11</v>
      </c>
      <c r="E15" s="85" t="s">
        <v>0</v>
      </c>
      <c r="F15" s="85" t="s">
        <v>31</v>
      </c>
      <c r="G15" s="85" t="s">
        <v>16</v>
      </c>
      <c r="H15" s="47" t="s">
        <v>14</v>
      </c>
      <c r="I15" s="47" t="s">
        <v>13</v>
      </c>
      <c r="J15" s="47" t="s">
        <v>72</v>
      </c>
      <c r="K15" s="47" t="s">
        <v>103</v>
      </c>
      <c r="L15" s="47" t="s">
        <v>102</v>
      </c>
      <c r="M15" s="8" t="s">
        <v>17</v>
      </c>
      <c r="O15" s="112" t="s">
        <v>32</v>
      </c>
      <c r="P15" s="112"/>
      <c r="Q15" s="112"/>
      <c r="R15" s="112"/>
      <c r="S15" s="112"/>
      <c r="U15" s="114" t="str">
        <f>M17</f>
        <v>Under Construction</v>
      </c>
      <c r="V15" s="114"/>
      <c r="W15" s="114" t="str">
        <f>M18</f>
        <v>Complete</v>
      </c>
      <c r="X15" s="114"/>
      <c r="Y15" s="114">
        <f>M19</f>
        <v>0</v>
      </c>
      <c r="Z15" s="114"/>
    </row>
    <row r="16" spans="2:26" x14ac:dyDescent="0.35">
      <c r="C16" s="88"/>
      <c r="D16" s="88"/>
      <c r="H16" s="74">
        <f>SUM(H17:H90)</f>
        <v>0</v>
      </c>
      <c r="I16" s="5"/>
      <c r="J16" s="6"/>
      <c r="K16" s="6"/>
      <c r="N16" s="110"/>
      <c r="O16" s="110"/>
      <c r="P16" s="110"/>
      <c r="Q16" s="110"/>
      <c r="R16" s="110"/>
      <c r="S16" s="110"/>
      <c r="U16" s="19">
        <f>SUM(U17:U90)</f>
        <v>0</v>
      </c>
      <c r="V16" s="19">
        <f t="shared" ref="V16:Z16" si="0">SUM(V17:V90)</f>
        <v>0</v>
      </c>
      <c r="W16" s="19">
        <f t="shared" si="0"/>
        <v>0</v>
      </c>
      <c r="X16" s="19">
        <f t="shared" si="0"/>
        <v>0</v>
      </c>
      <c r="Y16" s="19">
        <f t="shared" si="0"/>
        <v>0</v>
      </c>
      <c r="Z16" s="19">
        <f t="shared" si="0"/>
        <v>0</v>
      </c>
    </row>
    <row r="17" spans="2:26" s="84" customFormat="1" ht="19.899999999999999" customHeight="1" x14ac:dyDescent="0.35">
      <c r="B17" s="75">
        <f>IF(C17="",0,1)</f>
        <v>0</v>
      </c>
      <c r="C17" s="89" t="str">
        <f>IF(SUM(N17:S17)&gt;0,IF(SUM(N17:S17)&lt;6,"X",""),"")</f>
        <v/>
      </c>
      <c r="D17" s="76" t="str">
        <f>IF(F$5="","",LEFT(F$5,2))</f>
        <v/>
      </c>
      <c r="E17" s="86"/>
      <c r="F17" s="86"/>
      <c r="G17" s="86"/>
      <c r="H17" s="78"/>
      <c r="I17" s="79"/>
      <c r="J17" s="80"/>
      <c r="K17" s="81"/>
      <c r="L17" s="77"/>
      <c r="M17" s="82" t="s">
        <v>69</v>
      </c>
      <c r="N17" s="83">
        <f t="shared" ref="N17:S41" si="1">IF(E17="",0,1)</f>
        <v>0</v>
      </c>
      <c r="O17" s="83">
        <f t="shared" si="1"/>
        <v>0</v>
      </c>
      <c r="P17" s="83">
        <f t="shared" si="1"/>
        <v>0</v>
      </c>
      <c r="Q17" s="83">
        <f t="shared" si="1"/>
        <v>0</v>
      </c>
      <c r="R17" s="83">
        <f t="shared" si="1"/>
        <v>0</v>
      </c>
      <c r="S17" s="83">
        <f t="shared" si="1"/>
        <v>0</v>
      </c>
      <c r="T17" s="83"/>
      <c r="U17" s="75">
        <f t="shared" ref="U17:U41" si="2">IF(H17&gt;0,IF(I17=M$17,1,0),0)</f>
        <v>0</v>
      </c>
      <c r="V17" s="75">
        <f t="shared" ref="V17:V41" si="3">IF(U17=1,H17,0)</f>
        <v>0</v>
      </c>
      <c r="W17" s="75">
        <f t="shared" ref="W17:W41" si="4">IF(H17&gt;0,IF(I17=M$18,1,0),0)</f>
        <v>0</v>
      </c>
      <c r="X17" s="75">
        <f t="shared" ref="X17:X41" si="5">IF(W17=1,H17,0)</f>
        <v>0</v>
      </c>
      <c r="Y17" s="75">
        <f t="shared" ref="Y17:Y41" si="6">IF(H17&gt;0,IF(I17=M$19,1,0),0)</f>
        <v>0</v>
      </c>
      <c r="Z17" s="75">
        <f t="shared" ref="Z17:Z41" si="7">IF(Y17=1,H17,0)</f>
        <v>0</v>
      </c>
    </row>
    <row r="18" spans="2:26" s="84" customFormat="1" ht="19.899999999999999" customHeight="1" x14ac:dyDescent="0.35">
      <c r="B18" s="75">
        <f t="shared" ref="B18:B41" si="8">IF(C18="",0,1)</f>
        <v>0</v>
      </c>
      <c r="C18" s="89" t="str">
        <f t="shared" ref="C18:C41" si="9">IF(SUM(N18:S18)&gt;0,IF(SUM(N18:S18)&lt;6,"X",""),"")</f>
        <v/>
      </c>
      <c r="D18" s="76" t="str">
        <f t="shared" ref="D18:D41" si="10">IF(F$5="","",LEFT(F$5,2))</f>
        <v/>
      </c>
      <c r="E18" s="86"/>
      <c r="F18" s="86"/>
      <c r="G18" s="86"/>
      <c r="H18" s="78"/>
      <c r="I18" s="79"/>
      <c r="J18" s="80"/>
      <c r="K18" s="81"/>
      <c r="L18" s="77"/>
      <c r="M18" s="82" t="s">
        <v>70</v>
      </c>
      <c r="N18" s="83">
        <f t="shared" si="1"/>
        <v>0</v>
      </c>
      <c r="O18" s="83">
        <f t="shared" si="1"/>
        <v>0</v>
      </c>
      <c r="P18" s="83">
        <f t="shared" si="1"/>
        <v>0</v>
      </c>
      <c r="Q18" s="83">
        <f t="shared" si="1"/>
        <v>0</v>
      </c>
      <c r="R18" s="83">
        <f t="shared" si="1"/>
        <v>0</v>
      </c>
      <c r="S18" s="83">
        <f t="shared" si="1"/>
        <v>0</v>
      </c>
      <c r="T18" s="83"/>
      <c r="U18" s="75">
        <f t="shared" si="2"/>
        <v>0</v>
      </c>
      <c r="V18" s="75">
        <f t="shared" si="3"/>
        <v>0</v>
      </c>
      <c r="W18" s="75">
        <f t="shared" si="4"/>
        <v>0</v>
      </c>
      <c r="X18" s="75">
        <f t="shared" si="5"/>
        <v>0</v>
      </c>
      <c r="Y18" s="75">
        <f t="shared" si="6"/>
        <v>0</v>
      </c>
      <c r="Z18" s="75">
        <f t="shared" si="7"/>
        <v>0</v>
      </c>
    </row>
    <row r="19" spans="2:26" s="84" customFormat="1" ht="19.899999999999999" customHeight="1" x14ac:dyDescent="0.35">
      <c r="B19" s="75">
        <f t="shared" si="8"/>
        <v>0</v>
      </c>
      <c r="C19" s="89" t="str">
        <f t="shared" si="9"/>
        <v/>
      </c>
      <c r="D19" s="76" t="str">
        <f t="shared" si="10"/>
        <v/>
      </c>
      <c r="E19" s="86"/>
      <c r="F19" s="86"/>
      <c r="G19" s="86"/>
      <c r="H19" s="78"/>
      <c r="I19" s="79"/>
      <c r="J19" s="80"/>
      <c r="K19" s="81"/>
      <c r="L19" s="77"/>
      <c r="M19" s="82"/>
      <c r="N19" s="83">
        <f t="shared" si="1"/>
        <v>0</v>
      </c>
      <c r="O19" s="83">
        <f t="shared" si="1"/>
        <v>0</v>
      </c>
      <c r="P19" s="83">
        <f t="shared" si="1"/>
        <v>0</v>
      </c>
      <c r="Q19" s="83">
        <f t="shared" si="1"/>
        <v>0</v>
      </c>
      <c r="R19" s="83">
        <f t="shared" si="1"/>
        <v>0</v>
      </c>
      <c r="S19" s="83">
        <f t="shared" si="1"/>
        <v>0</v>
      </c>
      <c r="T19" s="83"/>
      <c r="U19" s="75">
        <f t="shared" si="2"/>
        <v>0</v>
      </c>
      <c r="V19" s="75">
        <f t="shared" si="3"/>
        <v>0</v>
      </c>
      <c r="W19" s="75">
        <f t="shared" si="4"/>
        <v>0</v>
      </c>
      <c r="X19" s="75">
        <f t="shared" si="5"/>
        <v>0</v>
      </c>
      <c r="Y19" s="75">
        <f t="shared" si="6"/>
        <v>0</v>
      </c>
      <c r="Z19" s="75">
        <f t="shared" si="7"/>
        <v>0</v>
      </c>
    </row>
    <row r="20" spans="2:26" s="84" customFormat="1" ht="19.899999999999999" customHeight="1" x14ac:dyDescent="0.35">
      <c r="B20" s="75">
        <f t="shared" si="8"/>
        <v>0</v>
      </c>
      <c r="C20" s="89" t="str">
        <f t="shared" si="9"/>
        <v/>
      </c>
      <c r="D20" s="76" t="str">
        <f t="shared" si="10"/>
        <v/>
      </c>
      <c r="E20" s="86"/>
      <c r="F20" s="86"/>
      <c r="G20" s="86"/>
      <c r="H20" s="78"/>
      <c r="I20" s="79"/>
      <c r="J20" s="80"/>
      <c r="K20" s="81"/>
      <c r="L20" s="77"/>
      <c r="M20" s="83"/>
      <c r="N20" s="83">
        <f t="shared" si="1"/>
        <v>0</v>
      </c>
      <c r="O20" s="83">
        <f t="shared" si="1"/>
        <v>0</v>
      </c>
      <c r="P20" s="83">
        <f t="shared" si="1"/>
        <v>0</v>
      </c>
      <c r="Q20" s="83">
        <f t="shared" si="1"/>
        <v>0</v>
      </c>
      <c r="R20" s="83">
        <f t="shared" si="1"/>
        <v>0</v>
      </c>
      <c r="S20" s="83">
        <f t="shared" si="1"/>
        <v>0</v>
      </c>
      <c r="T20" s="83"/>
      <c r="U20" s="75">
        <f t="shared" si="2"/>
        <v>0</v>
      </c>
      <c r="V20" s="75">
        <f t="shared" si="3"/>
        <v>0</v>
      </c>
      <c r="W20" s="75">
        <f t="shared" si="4"/>
        <v>0</v>
      </c>
      <c r="X20" s="75">
        <f t="shared" si="5"/>
        <v>0</v>
      </c>
      <c r="Y20" s="75">
        <f t="shared" si="6"/>
        <v>0</v>
      </c>
      <c r="Z20" s="75">
        <f t="shared" si="7"/>
        <v>0</v>
      </c>
    </row>
    <row r="21" spans="2:26" s="84" customFormat="1" ht="19.899999999999999" customHeight="1" x14ac:dyDescent="0.35">
      <c r="B21" s="75">
        <f t="shared" si="8"/>
        <v>0</v>
      </c>
      <c r="C21" s="89" t="str">
        <f t="shared" si="9"/>
        <v/>
      </c>
      <c r="D21" s="76" t="str">
        <f t="shared" si="10"/>
        <v/>
      </c>
      <c r="E21" s="86"/>
      <c r="F21" s="86"/>
      <c r="G21" s="86"/>
      <c r="H21" s="78"/>
      <c r="I21" s="79"/>
      <c r="J21" s="80"/>
      <c r="K21" s="81"/>
      <c r="L21" s="77"/>
      <c r="M21" s="83"/>
      <c r="N21" s="83">
        <f t="shared" si="1"/>
        <v>0</v>
      </c>
      <c r="O21" s="83">
        <f t="shared" si="1"/>
        <v>0</v>
      </c>
      <c r="P21" s="83">
        <f t="shared" si="1"/>
        <v>0</v>
      </c>
      <c r="Q21" s="83">
        <f t="shared" si="1"/>
        <v>0</v>
      </c>
      <c r="R21" s="83">
        <f t="shared" si="1"/>
        <v>0</v>
      </c>
      <c r="S21" s="83">
        <f t="shared" si="1"/>
        <v>0</v>
      </c>
      <c r="T21" s="83"/>
      <c r="U21" s="75">
        <f t="shared" si="2"/>
        <v>0</v>
      </c>
      <c r="V21" s="75">
        <f t="shared" si="3"/>
        <v>0</v>
      </c>
      <c r="W21" s="75">
        <f t="shared" si="4"/>
        <v>0</v>
      </c>
      <c r="X21" s="75">
        <f t="shared" si="5"/>
        <v>0</v>
      </c>
      <c r="Y21" s="75">
        <f t="shared" si="6"/>
        <v>0</v>
      </c>
      <c r="Z21" s="75">
        <f t="shared" si="7"/>
        <v>0</v>
      </c>
    </row>
    <row r="22" spans="2:26" s="84" customFormat="1" ht="19.899999999999999" customHeight="1" x14ac:dyDescent="0.35">
      <c r="B22" s="75">
        <f t="shared" si="8"/>
        <v>0</v>
      </c>
      <c r="C22" s="89" t="str">
        <f t="shared" si="9"/>
        <v/>
      </c>
      <c r="D22" s="76" t="str">
        <f t="shared" si="10"/>
        <v/>
      </c>
      <c r="E22" s="86"/>
      <c r="F22" s="86"/>
      <c r="G22" s="86"/>
      <c r="H22" s="78"/>
      <c r="I22" s="79"/>
      <c r="J22" s="80"/>
      <c r="K22" s="81"/>
      <c r="L22" s="77"/>
      <c r="M22" s="83"/>
      <c r="N22" s="83">
        <f t="shared" si="1"/>
        <v>0</v>
      </c>
      <c r="O22" s="83">
        <f t="shared" si="1"/>
        <v>0</v>
      </c>
      <c r="P22" s="83">
        <f t="shared" si="1"/>
        <v>0</v>
      </c>
      <c r="Q22" s="83">
        <f t="shared" si="1"/>
        <v>0</v>
      </c>
      <c r="R22" s="83">
        <f t="shared" si="1"/>
        <v>0</v>
      </c>
      <c r="S22" s="83">
        <f t="shared" si="1"/>
        <v>0</v>
      </c>
      <c r="T22" s="83"/>
      <c r="U22" s="75">
        <f t="shared" si="2"/>
        <v>0</v>
      </c>
      <c r="V22" s="75">
        <f t="shared" si="3"/>
        <v>0</v>
      </c>
      <c r="W22" s="75">
        <f t="shared" si="4"/>
        <v>0</v>
      </c>
      <c r="X22" s="75">
        <f t="shared" si="5"/>
        <v>0</v>
      </c>
      <c r="Y22" s="75">
        <f t="shared" si="6"/>
        <v>0</v>
      </c>
      <c r="Z22" s="75">
        <f t="shared" si="7"/>
        <v>0</v>
      </c>
    </row>
    <row r="23" spans="2:26" s="84" customFormat="1" ht="19.899999999999999" customHeight="1" x14ac:dyDescent="0.35">
      <c r="B23" s="75">
        <f t="shared" si="8"/>
        <v>0</v>
      </c>
      <c r="C23" s="89" t="str">
        <f t="shared" si="9"/>
        <v/>
      </c>
      <c r="D23" s="76" t="str">
        <f t="shared" si="10"/>
        <v/>
      </c>
      <c r="E23" s="86"/>
      <c r="F23" s="86"/>
      <c r="G23" s="86"/>
      <c r="H23" s="78"/>
      <c r="I23" s="79"/>
      <c r="J23" s="80"/>
      <c r="K23" s="81"/>
      <c r="L23" s="77"/>
      <c r="M23" s="83"/>
      <c r="N23" s="83">
        <f t="shared" si="1"/>
        <v>0</v>
      </c>
      <c r="O23" s="83">
        <f t="shared" si="1"/>
        <v>0</v>
      </c>
      <c r="P23" s="83">
        <f t="shared" si="1"/>
        <v>0</v>
      </c>
      <c r="Q23" s="83">
        <f t="shared" si="1"/>
        <v>0</v>
      </c>
      <c r="R23" s="83">
        <f t="shared" si="1"/>
        <v>0</v>
      </c>
      <c r="S23" s="83">
        <f t="shared" si="1"/>
        <v>0</v>
      </c>
      <c r="T23" s="83"/>
      <c r="U23" s="75">
        <f t="shared" si="2"/>
        <v>0</v>
      </c>
      <c r="V23" s="75">
        <f t="shared" si="3"/>
        <v>0</v>
      </c>
      <c r="W23" s="75">
        <f t="shared" si="4"/>
        <v>0</v>
      </c>
      <c r="X23" s="75">
        <f t="shared" si="5"/>
        <v>0</v>
      </c>
      <c r="Y23" s="75">
        <f t="shared" si="6"/>
        <v>0</v>
      </c>
      <c r="Z23" s="75">
        <f t="shared" si="7"/>
        <v>0</v>
      </c>
    </row>
    <row r="24" spans="2:26" s="84" customFormat="1" ht="19.899999999999999" customHeight="1" x14ac:dyDescent="0.35">
      <c r="B24" s="75">
        <f t="shared" si="8"/>
        <v>0</v>
      </c>
      <c r="C24" s="89" t="str">
        <f t="shared" si="9"/>
        <v/>
      </c>
      <c r="D24" s="76" t="str">
        <f t="shared" si="10"/>
        <v/>
      </c>
      <c r="E24" s="86"/>
      <c r="F24" s="86"/>
      <c r="G24" s="86"/>
      <c r="H24" s="78"/>
      <c r="I24" s="79"/>
      <c r="J24" s="80"/>
      <c r="K24" s="81"/>
      <c r="L24" s="77"/>
      <c r="M24" s="83"/>
      <c r="N24" s="83">
        <f t="shared" si="1"/>
        <v>0</v>
      </c>
      <c r="O24" s="83">
        <f t="shared" si="1"/>
        <v>0</v>
      </c>
      <c r="P24" s="83">
        <f t="shared" si="1"/>
        <v>0</v>
      </c>
      <c r="Q24" s="83">
        <f t="shared" si="1"/>
        <v>0</v>
      </c>
      <c r="R24" s="83">
        <f t="shared" si="1"/>
        <v>0</v>
      </c>
      <c r="S24" s="83">
        <f t="shared" si="1"/>
        <v>0</v>
      </c>
      <c r="T24" s="83"/>
      <c r="U24" s="75">
        <f t="shared" si="2"/>
        <v>0</v>
      </c>
      <c r="V24" s="75">
        <f t="shared" si="3"/>
        <v>0</v>
      </c>
      <c r="W24" s="75">
        <f t="shared" si="4"/>
        <v>0</v>
      </c>
      <c r="X24" s="75">
        <f t="shared" si="5"/>
        <v>0</v>
      </c>
      <c r="Y24" s="75">
        <f t="shared" si="6"/>
        <v>0</v>
      </c>
      <c r="Z24" s="75">
        <f t="shared" si="7"/>
        <v>0</v>
      </c>
    </row>
    <row r="25" spans="2:26" s="84" customFormat="1" ht="19.899999999999999" customHeight="1" x14ac:dyDescent="0.35">
      <c r="B25" s="75">
        <f t="shared" si="8"/>
        <v>0</v>
      </c>
      <c r="C25" s="89" t="str">
        <f t="shared" si="9"/>
        <v/>
      </c>
      <c r="D25" s="76" t="str">
        <f t="shared" si="10"/>
        <v/>
      </c>
      <c r="E25" s="86"/>
      <c r="F25" s="86"/>
      <c r="G25" s="86"/>
      <c r="H25" s="78"/>
      <c r="I25" s="79"/>
      <c r="J25" s="80"/>
      <c r="K25" s="81"/>
      <c r="L25" s="77"/>
      <c r="M25" s="83"/>
      <c r="N25" s="83">
        <f t="shared" si="1"/>
        <v>0</v>
      </c>
      <c r="O25" s="83">
        <f t="shared" si="1"/>
        <v>0</v>
      </c>
      <c r="P25" s="83">
        <f t="shared" si="1"/>
        <v>0</v>
      </c>
      <c r="Q25" s="83">
        <f t="shared" si="1"/>
        <v>0</v>
      </c>
      <c r="R25" s="83">
        <f t="shared" si="1"/>
        <v>0</v>
      </c>
      <c r="S25" s="83">
        <f t="shared" si="1"/>
        <v>0</v>
      </c>
      <c r="T25" s="83"/>
      <c r="U25" s="75">
        <f t="shared" si="2"/>
        <v>0</v>
      </c>
      <c r="V25" s="75">
        <f t="shared" si="3"/>
        <v>0</v>
      </c>
      <c r="W25" s="75">
        <f t="shared" si="4"/>
        <v>0</v>
      </c>
      <c r="X25" s="75">
        <f t="shared" si="5"/>
        <v>0</v>
      </c>
      <c r="Y25" s="75">
        <f t="shared" si="6"/>
        <v>0</v>
      </c>
      <c r="Z25" s="75">
        <f t="shared" si="7"/>
        <v>0</v>
      </c>
    </row>
    <row r="26" spans="2:26" s="84" customFormat="1" ht="19.899999999999999" customHeight="1" x14ac:dyDescent="0.35">
      <c r="B26" s="75">
        <f t="shared" si="8"/>
        <v>0</v>
      </c>
      <c r="C26" s="89" t="str">
        <f t="shared" si="9"/>
        <v/>
      </c>
      <c r="D26" s="76" t="str">
        <f t="shared" si="10"/>
        <v/>
      </c>
      <c r="E26" s="86"/>
      <c r="F26" s="86"/>
      <c r="G26" s="86"/>
      <c r="H26" s="78"/>
      <c r="I26" s="79"/>
      <c r="J26" s="80"/>
      <c r="K26" s="81"/>
      <c r="L26" s="77"/>
      <c r="M26" s="83"/>
      <c r="N26" s="83">
        <f t="shared" si="1"/>
        <v>0</v>
      </c>
      <c r="O26" s="83">
        <f t="shared" si="1"/>
        <v>0</v>
      </c>
      <c r="P26" s="83">
        <f t="shared" si="1"/>
        <v>0</v>
      </c>
      <c r="Q26" s="83">
        <f t="shared" si="1"/>
        <v>0</v>
      </c>
      <c r="R26" s="83">
        <f t="shared" si="1"/>
        <v>0</v>
      </c>
      <c r="S26" s="83">
        <f t="shared" si="1"/>
        <v>0</v>
      </c>
      <c r="T26" s="83"/>
      <c r="U26" s="75">
        <f t="shared" si="2"/>
        <v>0</v>
      </c>
      <c r="V26" s="75">
        <f t="shared" si="3"/>
        <v>0</v>
      </c>
      <c r="W26" s="75">
        <f t="shared" si="4"/>
        <v>0</v>
      </c>
      <c r="X26" s="75">
        <f t="shared" si="5"/>
        <v>0</v>
      </c>
      <c r="Y26" s="75">
        <f t="shared" si="6"/>
        <v>0</v>
      </c>
      <c r="Z26" s="75">
        <f t="shared" si="7"/>
        <v>0</v>
      </c>
    </row>
    <row r="27" spans="2:26" s="84" customFormat="1" ht="19.899999999999999" customHeight="1" x14ac:dyDescent="0.35">
      <c r="B27" s="75">
        <f t="shared" si="8"/>
        <v>0</v>
      </c>
      <c r="C27" s="89" t="str">
        <f t="shared" si="9"/>
        <v/>
      </c>
      <c r="D27" s="76" t="str">
        <f t="shared" si="10"/>
        <v/>
      </c>
      <c r="E27" s="86"/>
      <c r="F27" s="86"/>
      <c r="G27" s="86"/>
      <c r="H27" s="78"/>
      <c r="I27" s="79"/>
      <c r="J27" s="80"/>
      <c r="K27" s="81"/>
      <c r="L27" s="77"/>
      <c r="M27" s="83"/>
      <c r="N27" s="83">
        <f t="shared" si="1"/>
        <v>0</v>
      </c>
      <c r="O27" s="83">
        <f t="shared" si="1"/>
        <v>0</v>
      </c>
      <c r="P27" s="83">
        <f t="shared" si="1"/>
        <v>0</v>
      </c>
      <c r="Q27" s="83">
        <f t="shared" si="1"/>
        <v>0</v>
      </c>
      <c r="R27" s="83">
        <f t="shared" si="1"/>
        <v>0</v>
      </c>
      <c r="S27" s="83">
        <f t="shared" si="1"/>
        <v>0</v>
      </c>
      <c r="T27" s="83"/>
      <c r="U27" s="75">
        <f t="shared" si="2"/>
        <v>0</v>
      </c>
      <c r="V27" s="75">
        <f t="shared" si="3"/>
        <v>0</v>
      </c>
      <c r="W27" s="75">
        <f t="shared" si="4"/>
        <v>0</v>
      </c>
      <c r="X27" s="75">
        <f t="shared" si="5"/>
        <v>0</v>
      </c>
      <c r="Y27" s="75">
        <f t="shared" si="6"/>
        <v>0</v>
      </c>
      <c r="Z27" s="75">
        <f t="shared" si="7"/>
        <v>0</v>
      </c>
    </row>
    <row r="28" spans="2:26" s="84" customFormat="1" ht="19.899999999999999" customHeight="1" x14ac:dyDescent="0.35">
      <c r="B28" s="75">
        <f t="shared" si="8"/>
        <v>0</v>
      </c>
      <c r="C28" s="89" t="str">
        <f t="shared" si="9"/>
        <v/>
      </c>
      <c r="D28" s="76" t="str">
        <f t="shared" si="10"/>
        <v/>
      </c>
      <c r="E28" s="86"/>
      <c r="F28" s="86"/>
      <c r="G28" s="86"/>
      <c r="H28" s="78"/>
      <c r="I28" s="79"/>
      <c r="J28" s="80"/>
      <c r="K28" s="81"/>
      <c r="L28" s="77"/>
      <c r="M28" s="83"/>
      <c r="N28" s="83">
        <f t="shared" si="1"/>
        <v>0</v>
      </c>
      <c r="O28" s="83">
        <f t="shared" si="1"/>
        <v>0</v>
      </c>
      <c r="P28" s="83">
        <f t="shared" si="1"/>
        <v>0</v>
      </c>
      <c r="Q28" s="83">
        <f t="shared" si="1"/>
        <v>0</v>
      </c>
      <c r="R28" s="83">
        <f t="shared" si="1"/>
        <v>0</v>
      </c>
      <c r="S28" s="83">
        <f t="shared" si="1"/>
        <v>0</v>
      </c>
      <c r="T28" s="83"/>
      <c r="U28" s="75">
        <f t="shared" si="2"/>
        <v>0</v>
      </c>
      <c r="V28" s="75">
        <f t="shared" si="3"/>
        <v>0</v>
      </c>
      <c r="W28" s="75">
        <f t="shared" si="4"/>
        <v>0</v>
      </c>
      <c r="X28" s="75">
        <f t="shared" si="5"/>
        <v>0</v>
      </c>
      <c r="Y28" s="75">
        <f t="shared" si="6"/>
        <v>0</v>
      </c>
      <c r="Z28" s="75">
        <f t="shared" si="7"/>
        <v>0</v>
      </c>
    </row>
    <row r="29" spans="2:26" s="84" customFormat="1" ht="19.899999999999999" customHeight="1" x14ac:dyDescent="0.35">
      <c r="B29" s="75">
        <f t="shared" si="8"/>
        <v>0</v>
      </c>
      <c r="C29" s="89" t="str">
        <f t="shared" si="9"/>
        <v/>
      </c>
      <c r="D29" s="76" t="str">
        <f t="shared" si="10"/>
        <v/>
      </c>
      <c r="E29" s="86"/>
      <c r="F29" s="86"/>
      <c r="G29" s="86"/>
      <c r="H29" s="78"/>
      <c r="I29" s="79"/>
      <c r="J29" s="80"/>
      <c r="K29" s="81"/>
      <c r="L29" s="77"/>
      <c r="M29" s="83"/>
      <c r="N29" s="83">
        <f t="shared" si="1"/>
        <v>0</v>
      </c>
      <c r="O29" s="83">
        <f t="shared" si="1"/>
        <v>0</v>
      </c>
      <c r="P29" s="83">
        <f t="shared" si="1"/>
        <v>0</v>
      </c>
      <c r="Q29" s="83">
        <f t="shared" si="1"/>
        <v>0</v>
      </c>
      <c r="R29" s="83">
        <f t="shared" si="1"/>
        <v>0</v>
      </c>
      <c r="S29" s="83">
        <f t="shared" si="1"/>
        <v>0</v>
      </c>
      <c r="T29" s="83"/>
      <c r="U29" s="75">
        <f t="shared" si="2"/>
        <v>0</v>
      </c>
      <c r="V29" s="75">
        <f t="shared" si="3"/>
        <v>0</v>
      </c>
      <c r="W29" s="75">
        <f t="shared" si="4"/>
        <v>0</v>
      </c>
      <c r="X29" s="75">
        <f t="shared" si="5"/>
        <v>0</v>
      </c>
      <c r="Y29" s="75">
        <f t="shared" si="6"/>
        <v>0</v>
      </c>
      <c r="Z29" s="75">
        <f t="shared" si="7"/>
        <v>0</v>
      </c>
    </row>
    <row r="30" spans="2:26" s="84" customFormat="1" ht="19.899999999999999" customHeight="1" x14ac:dyDescent="0.35">
      <c r="B30" s="75">
        <f t="shared" si="8"/>
        <v>0</v>
      </c>
      <c r="C30" s="89" t="str">
        <f t="shared" si="9"/>
        <v/>
      </c>
      <c r="D30" s="76" t="str">
        <f t="shared" si="10"/>
        <v/>
      </c>
      <c r="E30" s="86"/>
      <c r="F30" s="86"/>
      <c r="G30" s="86"/>
      <c r="H30" s="78"/>
      <c r="I30" s="79"/>
      <c r="J30" s="80"/>
      <c r="K30" s="81"/>
      <c r="L30" s="77"/>
      <c r="M30" s="83"/>
      <c r="N30" s="83">
        <f t="shared" si="1"/>
        <v>0</v>
      </c>
      <c r="O30" s="83">
        <f t="shared" si="1"/>
        <v>0</v>
      </c>
      <c r="P30" s="83">
        <f t="shared" si="1"/>
        <v>0</v>
      </c>
      <c r="Q30" s="83">
        <f t="shared" si="1"/>
        <v>0</v>
      </c>
      <c r="R30" s="83">
        <f t="shared" si="1"/>
        <v>0</v>
      </c>
      <c r="S30" s="83">
        <f t="shared" si="1"/>
        <v>0</v>
      </c>
      <c r="T30" s="83"/>
      <c r="U30" s="75">
        <f t="shared" si="2"/>
        <v>0</v>
      </c>
      <c r="V30" s="75">
        <f t="shared" si="3"/>
        <v>0</v>
      </c>
      <c r="W30" s="75">
        <f t="shared" si="4"/>
        <v>0</v>
      </c>
      <c r="X30" s="75">
        <f t="shared" si="5"/>
        <v>0</v>
      </c>
      <c r="Y30" s="75">
        <f t="shared" si="6"/>
        <v>0</v>
      </c>
      <c r="Z30" s="75">
        <f t="shared" si="7"/>
        <v>0</v>
      </c>
    </row>
    <row r="31" spans="2:26" s="84" customFormat="1" ht="19.899999999999999" customHeight="1" x14ac:dyDescent="0.35">
      <c r="B31" s="75">
        <f t="shared" si="8"/>
        <v>0</v>
      </c>
      <c r="C31" s="89" t="str">
        <f t="shared" si="9"/>
        <v/>
      </c>
      <c r="D31" s="76" t="str">
        <f t="shared" si="10"/>
        <v/>
      </c>
      <c r="E31" s="86"/>
      <c r="F31" s="86"/>
      <c r="G31" s="86"/>
      <c r="H31" s="78"/>
      <c r="I31" s="79"/>
      <c r="J31" s="80"/>
      <c r="K31" s="81"/>
      <c r="L31" s="77"/>
      <c r="M31" s="83"/>
      <c r="N31" s="83">
        <f t="shared" si="1"/>
        <v>0</v>
      </c>
      <c r="O31" s="83">
        <f t="shared" si="1"/>
        <v>0</v>
      </c>
      <c r="P31" s="83">
        <f t="shared" si="1"/>
        <v>0</v>
      </c>
      <c r="Q31" s="83">
        <f t="shared" si="1"/>
        <v>0</v>
      </c>
      <c r="R31" s="83">
        <f t="shared" si="1"/>
        <v>0</v>
      </c>
      <c r="S31" s="83">
        <f t="shared" si="1"/>
        <v>0</v>
      </c>
      <c r="T31" s="83"/>
      <c r="U31" s="75">
        <f t="shared" si="2"/>
        <v>0</v>
      </c>
      <c r="V31" s="75">
        <f t="shared" si="3"/>
        <v>0</v>
      </c>
      <c r="W31" s="75">
        <f t="shared" si="4"/>
        <v>0</v>
      </c>
      <c r="X31" s="75">
        <f t="shared" si="5"/>
        <v>0</v>
      </c>
      <c r="Y31" s="75">
        <f t="shared" si="6"/>
        <v>0</v>
      </c>
      <c r="Z31" s="75">
        <f t="shared" si="7"/>
        <v>0</v>
      </c>
    </row>
    <row r="32" spans="2:26" s="84" customFormat="1" ht="19.899999999999999" customHeight="1" x14ac:dyDescent="0.35">
      <c r="B32" s="75">
        <f t="shared" si="8"/>
        <v>0</v>
      </c>
      <c r="C32" s="89" t="str">
        <f t="shared" si="9"/>
        <v/>
      </c>
      <c r="D32" s="76" t="str">
        <f t="shared" si="10"/>
        <v/>
      </c>
      <c r="E32" s="86"/>
      <c r="F32" s="86"/>
      <c r="G32" s="86"/>
      <c r="H32" s="78"/>
      <c r="I32" s="79"/>
      <c r="J32" s="80"/>
      <c r="K32" s="81"/>
      <c r="L32" s="77"/>
      <c r="M32" s="83"/>
      <c r="N32" s="83">
        <f t="shared" si="1"/>
        <v>0</v>
      </c>
      <c r="O32" s="83">
        <f t="shared" si="1"/>
        <v>0</v>
      </c>
      <c r="P32" s="83">
        <f t="shared" si="1"/>
        <v>0</v>
      </c>
      <c r="Q32" s="83">
        <f t="shared" si="1"/>
        <v>0</v>
      </c>
      <c r="R32" s="83">
        <f t="shared" si="1"/>
        <v>0</v>
      </c>
      <c r="S32" s="83">
        <f t="shared" si="1"/>
        <v>0</v>
      </c>
      <c r="T32" s="83"/>
      <c r="U32" s="75">
        <f t="shared" si="2"/>
        <v>0</v>
      </c>
      <c r="V32" s="75">
        <f t="shared" si="3"/>
        <v>0</v>
      </c>
      <c r="W32" s="75">
        <f t="shared" si="4"/>
        <v>0</v>
      </c>
      <c r="X32" s="75">
        <f t="shared" si="5"/>
        <v>0</v>
      </c>
      <c r="Y32" s="75">
        <f t="shared" si="6"/>
        <v>0</v>
      </c>
      <c r="Z32" s="75">
        <f t="shared" si="7"/>
        <v>0</v>
      </c>
    </row>
    <row r="33" spans="2:26" s="84" customFormat="1" ht="19.899999999999999" customHeight="1" x14ac:dyDescent="0.35">
      <c r="B33" s="75">
        <f t="shared" si="8"/>
        <v>0</v>
      </c>
      <c r="C33" s="89" t="str">
        <f t="shared" si="9"/>
        <v/>
      </c>
      <c r="D33" s="76" t="str">
        <f t="shared" si="10"/>
        <v/>
      </c>
      <c r="E33" s="86"/>
      <c r="F33" s="86"/>
      <c r="G33" s="86"/>
      <c r="H33" s="78"/>
      <c r="I33" s="79"/>
      <c r="J33" s="80"/>
      <c r="K33" s="81"/>
      <c r="L33" s="77"/>
      <c r="M33" s="83"/>
      <c r="N33" s="83">
        <f t="shared" si="1"/>
        <v>0</v>
      </c>
      <c r="O33" s="83">
        <f t="shared" si="1"/>
        <v>0</v>
      </c>
      <c r="P33" s="83">
        <f t="shared" si="1"/>
        <v>0</v>
      </c>
      <c r="Q33" s="83">
        <f t="shared" si="1"/>
        <v>0</v>
      </c>
      <c r="R33" s="83">
        <f t="shared" si="1"/>
        <v>0</v>
      </c>
      <c r="S33" s="83">
        <f t="shared" si="1"/>
        <v>0</v>
      </c>
      <c r="T33" s="83"/>
      <c r="U33" s="75">
        <f t="shared" si="2"/>
        <v>0</v>
      </c>
      <c r="V33" s="75">
        <f t="shared" si="3"/>
        <v>0</v>
      </c>
      <c r="W33" s="75">
        <f t="shared" si="4"/>
        <v>0</v>
      </c>
      <c r="X33" s="75">
        <f t="shared" si="5"/>
        <v>0</v>
      </c>
      <c r="Y33" s="75">
        <f t="shared" si="6"/>
        <v>0</v>
      </c>
      <c r="Z33" s="75">
        <f t="shared" si="7"/>
        <v>0</v>
      </c>
    </row>
    <row r="34" spans="2:26" s="84" customFormat="1" ht="19.899999999999999" customHeight="1" x14ac:dyDescent="0.35">
      <c r="B34" s="75">
        <f t="shared" si="8"/>
        <v>0</v>
      </c>
      <c r="C34" s="89" t="str">
        <f t="shared" si="9"/>
        <v/>
      </c>
      <c r="D34" s="76" t="str">
        <f t="shared" si="10"/>
        <v/>
      </c>
      <c r="E34" s="86"/>
      <c r="F34" s="86"/>
      <c r="G34" s="86"/>
      <c r="H34" s="78"/>
      <c r="I34" s="79"/>
      <c r="J34" s="80"/>
      <c r="K34" s="81"/>
      <c r="L34" s="77"/>
      <c r="M34" s="83"/>
      <c r="N34" s="83">
        <f t="shared" si="1"/>
        <v>0</v>
      </c>
      <c r="O34" s="83">
        <f t="shared" si="1"/>
        <v>0</v>
      </c>
      <c r="P34" s="83">
        <f t="shared" si="1"/>
        <v>0</v>
      </c>
      <c r="Q34" s="83">
        <f t="shared" si="1"/>
        <v>0</v>
      </c>
      <c r="R34" s="83">
        <f t="shared" si="1"/>
        <v>0</v>
      </c>
      <c r="S34" s="83">
        <f t="shared" si="1"/>
        <v>0</v>
      </c>
      <c r="T34" s="83"/>
      <c r="U34" s="75">
        <f t="shared" si="2"/>
        <v>0</v>
      </c>
      <c r="V34" s="75">
        <f t="shared" si="3"/>
        <v>0</v>
      </c>
      <c r="W34" s="75">
        <f t="shared" si="4"/>
        <v>0</v>
      </c>
      <c r="X34" s="75">
        <f t="shared" si="5"/>
        <v>0</v>
      </c>
      <c r="Y34" s="75">
        <f t="shared" si="6"/>
        <v>0</v>
      </c>
      <c r="Z34" s="75">
        <f t="shared" si="7"/>
        <v>0</v>
      </c>
    </row>
    <row r="35" spans="2:26" s="84" customFormat="1" ht="19.899999999999999" customHeight="1" x14ac:dyDescent="0.35">
      <c r="B35" s="75">
        <f t="shared" si="8"/>
        <v>0</v>
      </c>
      <c r="C35" s="89" t="str">
        <f t="shared" si="9"/>
        <v/>
      </c>
      <c r="D35" s="76" t="str">
        <f t="shared" si="10"/>
        <v/>
      </c>
      <c r="E35" s="86"/>
      <c r="F35" s="86"/>
      <c r="G35" s="86"/>
      <c r="H35" s="78"/>
      <c r="I35" s="79"/>
      <c r="J35" s="80"/>
      <c r="K35" s="81"/>
      <c r="L35" s="77"/>
      <c r="M35" s="83"/>
      <c r="N35" s="83">
        <f t="shared" si="1"/>
        <v>0</v>
      </c>
      <c r="O35" s="83">
        <f t="shared" si="1"/>
        <v>0</v>
      </c>
      <c r="P35" s="83">
        <f t="shared" si="1"/>
        <v>0</v>
      </c>
      <c r="Q35" s="83">
        <f t="shared" si="1"/>
        <v>0</v>
      </c>
      <c r="R35" s="83">
        <f t="shared" si="1"/>
        <v>0</v>
      </c>
      <c r="S35" s="83">
        <f t="shared" si="1"/>
        <v>0</v>
      </c>
      <c r="T35" s="83"/>
      <c r="U35" s="75">
        <f t="shared" si="2"/>
        <v>0</v>
      </c>
      <c r="V35" s="75">
        <f t="shared" si="3"/>
        <v>0</v>
      </c>
      <c r="W35" s="75">
        <f t="shared" si="4"/>
        <v>0</v>
      </c>
      <c r="X35" s="75">
        <f t="shared" si="5"/>
        <v>0</v>
      </c>
      <c r="Y35" s="75">
        <f t="shared" si="6"/>
        <v>0</v>
      </c>
      <c r="Z35" s="75">
        <f t="shared" si="7"/>
        <v>0</v>
      </c>
    </row>
    <row r="36" spans="2:26" s="84" customFormat="1" ht="19.899999999999999" customHeight="1" x14ac:dyDescent="0.35">
      <c r="B36" s="75">
        <f t="shared" si="8"/>
        <v>0</v>
      </c>
      <c r="C36" s="89" t="str">
        <f t="shared" si="9"/>
        <v/>
      </c>
      <c r="D36" s="76" t="str">
        <f t="shared" si="10"/>
        <v/>
      </c>
      <c r="E36" s="86"/>
      <c r="F36" s="86"/>
      <c r="G36" s="86"/>
      <c r="H36" s="78"/>
      <c r="I36" s="79"/>
      <c r="J36" s="80"/>
      <c r="K36" s="81"/>
      <c r="L36" s="77"/>
      <c r="M36" s="83"/>
      <c r="N36" s="83">
        <f t="shared" si="1"/>
        <v>0</v>
      </c>
      <c r="O36" s="83">
        <f t="shared" si="1"/>
        <v>0</v>
      </c>
      <c r="P36" s="83">
        <f t="shared" si="1"/>
        <v>0</v>
      </c>
      <c r="Q36" s="83">
        <f t="shared" si="1"/>
        <v>0</v>
      </c>
      <c r="R36" s="83">
        <f t="shared" si="1"/>
        <v>0</v>
      </c>
      <c r="S36" s="83">
        <f t="shared" si="1"/>
        <v>0</v>
      </c>
      <c r="T36" s="83"/>
      <c r="U36" s="75">
        <f t="shared" si="2"/>
        <v>0</v>
      </c>
      <c r="V36" s="75">
        <f t="shared" si="3"/>
        <v>0</v>
      </c>
      <c r="W36" s="75">
        <f t="shared" si="4"/>
        <v>0</v>
      </c>
      <c r="X36" s="75">
        <f t="shared" si="5"/>
        <v>0</v>
      </c>
      <c r="Y36" s="75">
        <f t="shared" si="6"/>
        <v>0</v>
      </c>
      <c r="Z36" s="75">
        <f t="shared" si="7"/>
        <v>0</v>
      </c>
    </row>
    <row r="37" spans="2:26" s="84" customFormat="1" ht="19.899999999999999" customHeight="1" x14ac:dyDescent="0.35">
      <c r="B37" s="75">
        <f t="shared" si="8"/>
        <v>0</v>
      </c>
      <c r="C37" s="89" t="str">
        <f t="shared" si="9"/>
        <v/>
      </c>
      <c r="D37" s="76" t="str">
        <f t="shared" si="10"/>
        <v/>
      </c>
      <c r="E37" s="86"/>
      <c r="F37" s="86"/>
      <c r="G37" s="86"/>
      <c r="H37" s="78"/>
      <c r="I37" s="79"/>
      <c r="J37" s="80"/>
      <c r="K37" s="81"/>
      <c r="L37" s="77"/>
      <c r="M37" s="83"/>
      <c r="N37" s="83">
        <f t="shared" si="1"/>
        <v>0</v>
      </c>
      <c r="O37" s="83">
        <f t="shared" si="1"/>
        <v>0</v>
      </c>
      <c r="P37" s="83">
        <f t="shared" si="1"/>
        <v>0</v>
      </c>
      <c r="Q37" s="83">
        <f t="shared" si="1"/>
        <v>0</v>
      </c>
      <c r="R37" s="83">
        <f t="shared" si="1"/>
        <v>0</v>
      </c>
      <c r="S37" s="83">
        <f t="shared" si="1"/>
        <v>0</v>
      </c>
      <c r="T37" s="83"/>
      <c r="U37" s="75">
        <f t="shared" si="2"/>
        <v>0</v>
      </c>
      <c r="V37" s="75">
        <f t="shared" si="3"/>
        <v>0</v>
      </c>
      <c r="W37" s="75">
        <f t="shared" si="4"/>
        <v>0</v>
      </c>
      <c r="X37" s="75">
        <f t="shared" si="5"/>
        <v>0</v>
      </c>
      <c r="Y37" s="75">
        <f t="shared" si="6"/>
        <v>0</v>
      </c>
      <c r="Z37" s="75">
        <f t="shared" si="7"/>
        <v>0</v>
      </c>
    </row>
    <row r="38" spans="2:26" s="84" customFormat="1" ht="19.899999999999999" customHeight="1" x14ac:dyDescent="0.35">
      <c r="B38" s="75">
        <f t="shared" si="8"/>
        <v>0</v>
      </c>
      <c r="C38" s="89" t="str">
        <f t="shared" si="9"/>
        <v/>
      </c>
      <c r="D38" s="76" t="str">
        <f t="shared" si="10"/>
        <v/>
      </c>
      <c r="E38" s="86"/>
      <c r="F38" s="86"/>
      <c r="G38" s="86"/>
      <c r="H38" s="78"/>
      <c r="I38" s="79"/>
      <c r="J38" s="80"/>
      <c r="K38" s="81"/>
      <c r="L38" s="77"/>
      <c r="M38" s="83"/>
      <c r="N38" s="83">
        <f t="shared" si="1"/>
        <v>0</v>
      </c>
      <c r="O38" s="83">
        <f t="shared" si="1"/>
        <v>0</v>
      </c>
      <c r="P38" s="83">
        <f t="shared" si="1"/>
        <v>0</v>
      </c>
      <c r="Q38" s="83">
        <f t="shared" si="1"/>
        <v>0</v>
      </c>
      <c r="R38" s="83">
        <f t="shared" si="1"/>
        <v>0</v>
      </c>
      <c r="S38" s="83">
        <f t="shared" si="1"/>
        <v>0</v>
      </c>
      <c r="T38" s="83"/>
      <c r="U38" s="75">
        <f t="shared" si="2"/>
        <v>0</v>
      </c>
      <c r="V38" s="75">
        <f t="shared" si="3"/>
        <v>0</v>
      </c>
      <c r="W38" s="75">
        <f t="shared" si="4"/>
        <v>0</v>
      </c>
      <c r="X38" s="75">
        <f t="shared" si="5"/>
        <v>0</v>
      </c>
      <c r="Y38" s="75">
        <f t="shared" si="6"/>
        <v>0</v>
      </c>
      <c r="Z38" s="75">
        <f t="shared" si="7"/>
        <v>0</v>
      </c>
    </row>
    <row r="39" spans="2:26" s="84" customFormat="1" ht="19.899999999999999" customHeight="1" x14ac:dyDescent="0.35">
      <c r="B39" s="75">
        <f t="shared" si="8"/>
        <v>0</v>
      </c>
      <c r="C39" s="89" t="str">
        <f t="shared" si="9"/>
        <v/>
      </c>
      <c r="D39" s="76" t="str">
        <f t="shared" si="10"/>
        <v/>
      </c>
      <c r="E39" s="86"/>
      <c r="F39" s="86"/>
      <c r="G39" s="86"/>
      <c r="H39" s="78"/>
      <c r="I39" s="79"/>
      <c r="J39" s="80"/>
      <c r="K39" s="81"/>
      <c r="L39" s="77"/>
      <c r="M39" s="83"/>
      <c r="N39" s="83">
        <f t="shared" si="1"/>
        <v>0</v>
      </c>
      <c r="O39" s="83">
        <f t="shared" si="1"/>
        <v>0</v>
      </c>
      <c r="P39" s="83">
        <f t="shared" si="1"/>
        <v>0</v>
      </c>
      <c r="Q39" s="83">
        <f t="shared" si="1"/>
        <v>0</v>
      </c>
      <c r="R39" s="83">
        <f t="shared" si="1"/>
        <v>0</v>
      </c>
      <c r="S39" s="83">
        <f t="shared" si="1"/>
        <v>0</v>
      </c>
      <c r="T39" s="83"/>
      <c r="U39" s="75">
        <f t="shared" si="2"/>
        <v>0</v>
      </c>
      <c r="V39" s="75">
        <f t="shared" si="3"/>
        <v>0</v>
      </c>
      <c r="W39" s="75">
        <f t="shared" si="4"/>
        <v>0</v>
      </c>
      <c r="X39" s="75">
        <f t="shared" si="5"/>
        <v>0</v>
      </c>
      <c r="Y39" s="75">
        <f t="shared" si="6"/>
        <v>0</v>
      </c>
      <c r="Z39" s="75">
        <f t="shared" si="7"/>
        <v>0</v>
      </c>
    </row>
    <row r="40" spans="2:26" s="84" customFormat="1" ht="19.899999999999999" customHeight="1" x14ac:dyDescent="0.35">
      <c r="B40" s="75">
        <f t="shared" si="8"/>
        <v>0</v>
      </c>
      <c r="C40" s="89" t="str">
        <f t="shared" si="9"/>
        <v/>
      </c>
      <c r="D40" s="76" t="str">
        <f t="shared" si="10"/>
        <v/>
      </c>
      <c r="E40" s="86"/>
      <c r="F40" s="86"/>
      <c r="G40" s="86"/>
      <c r="H40" s="78"/>
      <c r="I40" s="79"/>
      <c r="J40" s="80"/>
      <c r="K40" s="81"/>
      <c r="L40" s="77"/>
      <c r="M40" s="83"/>
      <c r="N40" s="83">
        <f t="shared" si="1"/>
        <v>0</v>
      </c>
      <c r="O40" s="83">
        <f t="shared" si="1"/>
        <v>0</v>
      </c>
      <c r="P40" s="83">
        <f t="shared" si="1"/>
        <v>0</v>
      </c>
      <c r="Q40" s="83">
        <f t="shared" si="1"/>
        <v>0</v>
      </c>
      <c r="R40" s="83">
        <f t="shared" si="1"/>
        <v>0</v>
      </c>
      <c r="S40" s="83">
        <f t="shared" si="1"/>
        <v>0</v>
      </c>
      <c r="T40" s="83"/>
      <c r="U40" s="75">
        <f t="shared" si="2"/>
        <v>0</v>
      </c>
      <c r="V40" s="75">
        <f t="shared" si="3"/>
        <v>0</v>
      </c>
      <c r="W40" s="75">
        <f t="shared" si="4"/>
        <v>0</v>
      </c>
      <c r="X40" s="75">
        <f t="shared" si="5"/>
        <v>0</v>
      </c>
      <c r="Y40" s="75">
        <f t="shared" si="6"/>
        <v>0</v>
      </c>
      <c r="Z40" s="75">
        <f t="shared" si="7"/>
        <v>0</v>
      </c>
    </row>
    <row r="41" spans="2:26" s="84" customFormat="1" ht="19.899999999999999" customHeight="1" x14ac:dyDescent="0.35">
      <c r="B41" s="75">
        <f t="shared" si="8"/>
        <v>0</v>
      </c>
      <c r="C41" s="89" t="str">
        <f t="shared" si="9"/>
        <v/>
      </c>
      <c r="D41" s="76" t="str">
        <f t="shared" si="10"/>
        <v/>
      </c>
      <c r="E41" s="86"/>
      <c r="F41" s="86"/>
      <c r="G41" s="86"/>
      <c r="H41" s="78"/>
      <c r="I41" s="79"/>
      <c r="J41" s="80"/>
      <c r="K41" s="81"/>
      <c r="L41" s="77"/>
      <c r="M41" s="83"/>
      <c r="N41" s="83">
        <f t="shared" si="1"/>
        <v>0</v>
      </c>
      <c r="O41" s="83">
        <f t="shared" si="1"/>
        <v>0</v>
      </c>
      <c r="P41" s="83">
        <f t="shared" si="1"/>
        <v>0</v>
      </c>
      <c r="Q41" s="83">
        <f t="shared" si="1"/>
        <v>0</v>
      </c>
      <c r="R41" s="83">
        <f t="shared" si="1"/>
        <v>0</v>
      </c>
      <c r="S41" s="83">
        <f t="shared" si="1"/>
        <v>0</v>
      </c>
      <c r="T41" s="83"/>
      <c r="U41" s="75">
        <f t="shared" si="2"/>
        <v>0</v>
      </c>
      <c r="V41" s="75">
        <f t="shared" si="3"/>
        <v>0</v>
      </c>
      <c r="W41" s="75">
        <f t="shared" si="4"/>
        <v>0</v>
      </c>
      <c r="X41" s="75">
        <f t="shared" si="5"/>
        <v>0</v>
      </c>
      <c r="Y41" s="75">
        <f t="shared" si="6"/>
        <v>0</v>
      </c>
      <c r="Z41" s="75">
        <f t="shared" si="7"/>
        <v>0</v>
      </c>
    </row>
    <row r="42" spans="2:26" s="84" customFormat="1" ht="19.899999999999999" customHeight="1" x14ac:dyDescent="0.35">
      <c r="B42" s="75">
        <f t="shared" ref="B42:B90" si="11">IF(C42="",0,1)</f>
        <v>0</v>
      </c>
      <c r="C42" s="89" t="str">
        <f t="shared" ref="C42:C90" si="12">IF(SUM(N42:S42)&gt;0,IF(SUM(N42:S42)&lt;6,"X",""),"")</f>
        <v/>
      </c>
      <c r="D42" s="76" t="str">
        <f t="shared" ref="D42:D90" si="13">IF(F$5="","",LEFT(F$5,2))</f>
        <v/>
      </c>
      <c r="E42" s="86"/>
      <c r="F42" s="86"/>
      <c r="G42" s="86"/>
      <c r="H42" s="78"/>
      <c r="I42" s="79"/>
      <c r="J42" s="80"/>
      <c r="K42" s="81"/>
      <c r="L42" s="77"/>
      <c r="M42" s="83"/>
      <c r="N42" s="83">
        <f t="shared" ref="N42:N90" si="14">IF(E42="",0,1)</f>
        <v>0</v>
      </c>
      <c r="O42" s="83">
        <f t="shared" ref="O42:O90" si="15">IF(F42="",0,1)</f>
        <v>0</v>
      </c>
      <c r="P42" s="83">
        <f t="shared" ref="P42:P90" si="16">IF(G42="",0,1)</f>
        <v>0</v>
      </c>
      <c r="Q42" s="83">
        <f t="shared" ref="Q42:Q90" si="17">IF(H42="",0,1)</f>
        <v>0</v>
      </c>
      <c r="R42" s="83">
        <f t="shared" ref="R42:R90" si="18">IF(I42="",0,1)</f>
        <v>0</v>
      </c>
      <c r="S42" s="83">
        <f t="shared" ref="S42:S90" si="19">IF(J42="",0,1)</f>
        <v>0</v>
      </c>
      <c r="T42" s="83"/>
      <c r="U42" s="75">
        <f t="shared" ref="U42:U90" si="20">IF(H42&gt;0,IF(I42=M$17,1,0),0)</f>
        <v>0</v>
      </c>
      <c r="V42" s="75">
        <f t="shared" ref="V42:V90" si="21">IF(U42=1,H42,0)</f>
        <v>0</v>
      </c>
      <c r="W42" s="75">
        <f t="shared" ref="W42:W90" si="22">IF(H42&gt;0,IF(I42=M$18,1,0),0)</f>
        <v>0</v>
      </c>
      <c r="X42" s="75">
        <f t="shared" ref="X42:X90" si="23">IF(W42=1,H42,0)</f>
        <v>0</v>
      </c>
      <c r="Y42" s="75">
        <f t="shared" ref="Y42:Y90" si="24">IF(H42&gt;0,IF(I42=M$19,1,0),0)</f>
        <v>0</v>
      </c>
      <c r="Z42" s="75">
        <f t="shared" ref="Z42:Z90" si="25">IF(Y42=1,H42,0)</f>
        <v>0</v>
      </c>
    </row>
    <row r="43" spans="2:26" s="84" customFormat="1" ht="19.899999999999999" customHeight="1" x14ac:dyDescent="0.35">
      <c r="B43" s="75">
        <f t="shared" si="11"/>
        <v>0</v>
      </c>
      <c r="C43" s="89" t="str">
        <f t="shared" si="12"/>
        <v/>
      </c>
      <c r="D43" s="76" t="str">
        <f t="shared" si="13"/>
        <v/>
      </c>
      <c r="E43" s="86"/>
      <c r="F43" s="86"/>
      <c r="G43" s="86"/>
      <c r="H43" s="78"/>
      <c r="I43" s="79"/>
      <c r="J43" s="80"/>
      <c r="K43" s="81"/>
      <c r="L43" s="77"/>
      <c r="M43" s="83"/>
      <c r="N43" s="83">
        <f t="shared" si="14"/>
        <v>0</v>
      </c>
      <c r="O43" s="83">
        <f t="shared" si="15"/>
        <v>0</v>
      </c>
      <c r="P43" s="83">
        <f t="shared" si="16"/>
        <v>0</v>
      </c>
      <c r="Q43" s="83">
        <f t="shared" si="17"/>
        <v>0</v>
      </c>
      <c r="R43" s="83">
        <f t="shared" si="18"/>
        <v>0</v>
      </c>
      <c r="S43" s="83">
        <f t="shared" si="19"/>
        <v>0</v>
      </c>
      <c r="T43" s="83"/>
      <c r="U43" s="75">
        <f t="shared" si="20"/>
        <v>0</v>
      </c>
      <c r="V43" s="75">
        <f t="shared" si="21"/>
        <v>0</v>
      </c>
      <c r="W43" s="75">
        <f t="shared" si="22"/>
        <v>0</v>
      </c>
      <c r="X43" s="75">
        <f t="shared" si="23"/>
        <v>0</v>
      </c>
      <c r="Y43" s="75">
        <f t="shared" si="24"/>
        <v>0</v>
      </c>
      <c r="Z43" s="75">
        <f t="shared" si="25"/>
        <v>0</v>
      </c>
    </row>
    <row r="44" spans="2:26" x14ac:dyDescent="0.35">
      <c r="B44" s="75">
        <f t="shared" si="11"/>
        <v>0</v>
      </c>
      <c r="C44" s="89" t="str">
        <f t="shared" si="12"/>
        <v/>
      </c>
      <c r="D44" s="76" t="str">
        <f t="shared" si="13"/>
        <v/>
      </c>
      <c r="E44" s="86"/>
      <c r="F44" s="86"/>
      <c r="G44" s="86"/>
      <c r="H44" s="78"/>
      <c r="I44" s="79"/>
      <c r="J44" s="80"/>
      <c r="K44" s="81"/>
      <c r="L44" s="77"/>
      <c r="M44" s="83"/>
      <c r="N44" s="83">
        <f t="shared" si="14"/>
        <v>0</v>
      </c>
      <c r="O44" s="83">
        <f t="shared" si="15"/>
        <v>0</v>
      </c>
      <c r="P44" s="83">
        <f t="shared" si="16"/>
        <v>0</v>
      </c>
      <c r="Q44" s="83">
        <f t="shared" si="17"/>
        <v>0</v>
      </c>
      <c r="R44" s="83">
        <f t="shared" si="18"/>
        <v>0</v>
      </c>
      <c r="S44" s="83">
        <f t="shared" si="19"/>
        <v>0</v>
      </c>
      <c r="T44" s="83"/>
      <c r="U44" s="75">
        <f t="shared" si="20"/>
        <v>0</v>
      </c>
      <c r="V44" s="75">
        <f t="shared" si="21"/>
        <v>0</v>
      </c>
      <c r="W44" s="75">
        <f t="shared" si="22"/>
        <v>0</v>
      </c>
      <c r="X44" s="75">
        <f t="shared" si="23"/>
        <v>0</v>
      </c>
      <c r="Y44" s="75">
        <f t="shared" si="24"/>
        <v>0</v>
      </c>
      <c r="Z44" s="75">
        <f t="shared" si="25"/>
        <v>0</v>
      </c>
    </row>
    <row r="45" spans="2:26" x14ac:dyDescent="0.35">
      <c r="B45" s="75">
        <f t="shared" si="11"/>
        <v>0</v>
      </c>
      <c r="C45" s="89" t="str">
        <f t="shared" si="12"/>
        <v/>
      </c>
      <c r="D45" s="76" t="str">
        <f t="shared" si="13"/>
        <v/>
      </c>
      <c r="E45" s="86"/>
      <c r="F45" s="86"/>
      <c r="G45" s="86"/>
      <c r="H45" s="78"/>
      <c r="I45" s="79"/>
      <c r="J45" s="80"/>
      <c r="K45" s="81"/>
      <c r="L45" s="77"/>
      <c r="M45" s="83"/>
      <c r="N45" s="83">
        <f t="shared" si="14"/>
        <v>0</v>
      </c>
      <c r="O45" s="83">
        <f t="shared" si="15"/>
        <v>0</v>
      </c>
      <c r="P45" s="83">
        <f t="shared" si="16"/>
        <v>0</v>
      </c>
      <c r="Q45" s="83">
        <f t="shared" si="17"/>
        <v>0</v>
      </c>
      <c r="R45" s="83">
        <f t="shared" si="18"/>
        <v>0</v>
      </c>
      <c r="S45" s="83">
        <f t="shared" si="19"/>
        <v>0</v>
      </c>
      <c r="T45" s="83"/>
      <c r="U45" s="75">
        <f t="shared" si="20"/>
        <v>0</v>
      </c>
      <c r="V45" s="75">
        <f t="shared" si="21"/>
        <v>0</v>
      </c>
      <c r="W45" s="75">
        <f t="shared" si="22"/>
        <v>0</v>
      </c>
      <c r="X45" s="75">
        <f t="shared" si="23"/>
        <v>0</v>
      </c>
      <c r="Y45" s="75">
        <f t="shared" si="24"/>
        <v>0</v>
      </c>
      <c r="Z45" s="75">
        <f t="shared" si="25"/>
        <v>0</v>
      </c>
    </row>
    <row r="46" spans="2:26" x14ac:dyDescent="0.35">
      <c r="B46" s="75">
        <f t="shared" si="11"/>
        <v>0</v>
      </c>
      <c r="C46" s="89" t="str">
        <f t="shared" si="12"/>
        <v/>
      </c>
      <c r="D46" s="76" t="str">
        <f t="shared" si="13"/>
        <v/>
      </c>
      <c r="E46" s="86"/>
      <c r="F46" s="86"/>
      <c r="G46" s="86"/>
      <c r="H46" s="78"/>
      <c r="I46" s="79"/>
      <c r="J46" s="80"/>
      <c r="K46" s="81"/>
      <c r="L46" s="77"/>
      <c r="M46" s="83"/>
      <c r="N46" s="83">
        <f t="shared" si="14"/>
        <v>0</v>
      </c>
      <c r="O46" s="83">
        <f t="shared" si="15"/>
        <v>0</v>
      </c>
      <c r="P46" s="83">
        <f t="shared" si="16"/>
        <v>0</v>
      </c>
      <c r="Q46" s="83">
        <f t="shared" si="17"/>
        <v>0</v>
      </c>
      <c r="R46" s="83">
        <f t="shared" si="18"/>
        <v>0</v>
      </c>
      <c r="S46" s="83">
        <f t="shared" si="19"/>
        <v>0</v>
      </c>
      <c r="T46" s="83"/>
      <c r="U46" s="75">
        <f t="shared" si="20"/>
        <v>0</v>
      </c>
      <c r="V46" s="75">
        <f t="shared" si="21"/>
        <v>0</v>
      </c>
      <c r="W46" s="75">
        <f t="shared" si="22"/>
        <v>0</v>
      </c>
      <c r="X46" s="75">
        <f t="shared" si="23"/>
        <v>0</v>
      </c>
      <c r="Y46" s="75">
        <f t="shared" si="24"/>
        <v>0</v>
      </c>
      <c r="Z46" s="75">
        <f t="shared" si="25"/>
        <v>0</v>
      </c>
    </row>
    <row r="47" spans="2:26" x14ac:dyDescent="0.35">
      <c r="B47" s="75">
        <f t="shared" si="11"/>
        <v>0</v>
      </c>
      <c r="C47" s="89" t="str">
        <f t="shared" si="12"/>
        <v/>
      </c>
      <c r="D47" s="76" t="str">
        <f t="shared" si="13"/>
        <v/>
      </c>
      <c r="E47" s="86"/>
      <c r="F47" s="86"/>
      <c r="G47" s="86"/>
      <c r="H47" s="78"/>
      <c r="I47" s="79"/>
      <c r="J47" s="80"/>
      <c r="K47" s="81"/>
      <c r="L47" s="77"/>
      <c r="M47" s="83"/>
      <c r="N47" s="83">
        <f t="shared" si="14"/>
        <v>0</v>
      </c>
      <c r="O47" s="83">
        <f t="shared" si="15"/>
        <v>0</v>
      </c>
      <c r="P47" s="83">
        <f t="shared" si="16"/>
        <v>0</v>
      </c>
      <c r="Q47" s="83">
        <f t="shared" si="17"/>
        <v>0</v>
      </c>
      <c r="R47" s="83">
        <f t="shared" si="18"/>
        <v>0</v>
      </c>
      <c r="S47" s="83">
        <f t="shared" si="19"/>
        <v>0</v>
      </c>
      <c r="T47" s="83"/>
      <c r="U47" s="75">
        <f t="shared" si="20"/>
        <v>0</v>
      </c>
      <c r="V47" s="75">
        <f t="shared" si="21"/>
        <v>0</v>
      </c>
      <c r="W47" s="75">
        <f t="shared" si="22"/>
        <v>0</v>
      </c>
      <c r="X47" s="75">
        <f t="shared" si="23"/>
        <v>0</v>
      </c>
      <c r="Y47" s="75">
        <f t="shared" si="24"/>
        <v>0</v>
      </c>
      <c r="Z47" s="75">
        <f t="shared" si="25"/>
        <v>0</v>
      </c>
    </row>
    <row r="48" spans="2:26" x14ac:dyDescent="0.35">
      <c r="B48" s="75">
        <f t="shared" si="11"/>
        <v>0</v>
      </c>
      <c r="C48" s="89" t="str">
        <f t="shared" si="12"/>
        <v/>
      </c>
      <c r="D48" s="76" t="str">
        <f t="shared" si="13"/>
        <v/>
      </c>
      <c r="E48" s="86"/>
      <c r="F48" s="86"/>
      <c r="G48" s="86"/>
      <c r="H48" s="78"/>
      <c r="I48" s="79"/>
      <c r="J48" s="80"/>
      <c r="K48" s="81"/>
      <c r="L48" s="77"/>
      <c r="M48" s="83"/>
      <c r="N48" s="83">
        <f t="shared" si="14"/>
        <v>0</v>
      </c>
      <c r="O48" s="83">
        <f t="shared" si="15"/>
        <v>0</v>
      </c>
      <c r="P48" s="83">
        <f t="shared" si="16"/>
        <v>0</v>
      </c>
      <c r="Q48" s="83">
        <f t="shared" si="17"/>
        <v>0</v>
      </c>
      <c r="R48" s="83">
        <f t="shared" si="18"/>
        <v>0</v>
      </c>
      <c r="S48" s="83">
        <f t="shared" si="19"/>
        <v>0</v>
      </c>
      <c r="T48" s="83"/>
      <c r="U48" s="75">
        <f t="shared" si="20"/>
        <v>0</v>
      </c>
      <c r="V48" s="75">
        <f t="shared" si="21"/>
        <v>0</v>
      </c>
      <c r="W48" s="75">
        <f t="shared" si="22"/>
        <v>0</v>
      </c>
      <c r="X48" s="75">
        <f t="shared" si="23"/>
        <v>0</v>
      </c>
      <c r="Y48" s="75">
        <f t="shared" si="24"/>
        <v>0</v>
      </c>
      <c r="Z48" s="75">
        <f t="shared" si="25"/>
        <v>0</v>
      </c>
    </row>
    <row r="49" spans="2:26" x14ac:dyDescent="0.35">
      <c r="B49" s="75">
        <f t="shared" si="11"/>
        <v>0</v>
      </c>
      <c r="C49" s="89" t="str">
        <f t="shared" si="12"/>
        <v/>
      </c>
      <c r="D49" s="76" t="str">
        <f t="shared" si="13"/>
        <v/>
      </c>
      <c r="E49" s="86"/>
      <c r="F49" s="86"/>
      <c r="G49" s="86"/>
      <c r="H49" s="78"/>
      <c r="I49" s="79"/>
      <c r="J49" s="80"/>
      <c r="K49" s="81"/>
      <c r="L49" s="77"/>
      <c r="M49" s="83"/>
      <c r="N49" s="83">
        <f t="shared" si="14"/>
        <v>0</v>
      </c>
      <c r="O49" s="83">
        <f t="shared" si="15"/>
        <v>0</v>
      </c>
      <c r="P49" s="83">
        <f t="shared" si="16"/>
        <v>0</v>
      </c>
      <c r="Q49" s="83">
        <f t="shared" si="17"/>
        <v>0</v>
      </c>
      <c r="R49" s="83">
        <f t="shared" si="18"/>
        <v>0</v>
      </c>
      <c r="S49" s="83">
        <f t="shared" si="19"/>
        <v>0</v>
      </c>
      <c r="T49" s="83"/>
      <c r="U49" s="75">
        <f t="shared" si="20"/>
        <v>0</v>
      </c>
      <c r="V49" s="75">
        <f t="shared" si="21"/>
        <v>0</v>
      </c>
      <c r="W49" s="75">
        <f t="shared" si="22"/>
        <v>0</v>
      </c>
      <c r="X49" s="75">
        <f t="shared" si="23"/>
        <v>0</v>
      </c>
      <c r="Y49" s="75">
        <f t="shared" si="24"/>
        <v>0</v>
      </c>
      <c r="Z49" s="75">
        <f t="shared" si="25"/>
        <v>0</v>
      </c>
    </row>
    <row r="50" spans="2:26" x14ac:dyDescent="0.35">
      <c r="B50" s="75">
        <f t="shared" si="11"/>
        <v>0</v>
      </c>
      <c r="C50" s="89" t="str">
        <f t="shared" si="12"/>
        <v/>
      </c>
      <c r="D50" s="76" t="str">
        <f t="shared" si="13"/>
        <v/>
      </c>
      <c r="E50" s="86"/>
      <c r="F50" s="86"/>
      <c r="G50" s="86"/>
      <c r="H50" s="78"/>
      <c r="I50" s="79"/>
      <c r="J50" s="80"/>
      <c r="K50" s="81"/>
      <c r="L50" s="77"/>
      <c r="M50" s="83"/>
      <c r="N50" s="83">
        <f t="shared" si="14"/>
        <v>0</v>
      </c>
      <c r="O50" s="83">
        <f t="shared" si="15"/>
        <v>0</v>
      </c>
      <c r="P50" s="83">
        <f t="shared" si="16"/>
        <v>0</v>
      </c>
      <c r="Q50" s="83">
        <f t="shared" si="17"/>
        <v>0</v>
      </c>
      <c r="R50" s="83">
        <f t="shared" si="18"/>
        <v>0</v>
      </c>
      <c r="S50" s="83">
        <f t="shared" si="19"/>
        <v>0</v>
      </c>
      <c r="T50" s="83"/>
      <c r="U50" s="75">
        <f t="shared" si="20"/>
        <v>0</v>
      </c>
      <c r="V50" s="75">
        <f t="shared" si="21"/>
        <v>0</v>
      </c>
      <c r="W50" s="75">
        <f t="shared" si="22"/>
        <v>0</v>
      </c>
      <c r="X50" s="75">
        <f t="shared" si="23"/>
        <v>0</v>
      </c>
      <c r="Y50" s="75">
        <f t="shared" si="24"/>
        <v>0</v>
      </c>
      <c r="Z50" s="75">
        <f t="shared" si="25"/>
        <v>0</v>
      </c>
    </row>
    <row r="51" spans="2:26" x14ac:dyDescent="0.35">
      <c r="B51" s="75">
        <f t="shared" si="11"/>
        <v>0</v>
      </c>
      <c r="C51" s="89" t="str">
        <f t="shared" si="12"/>
        <v/>
      </c>
      <c r="D51" s="76" t="str">
        <f t="shared" si="13"/>
        <v/>
      </c>
      <c r="E51" s="86"/>
      <c r="F51" s="86"/>
      <c r="G51" s="86"/>
      <c r="H51" s="78"/>
      <c r="I51" s="79"/>
      <c r="J51" s="80"/>
      <c r="K51" s="81"/>
      <c r="L51" s="77"/>
      <c r="M51" s="83"/>
      <c r="N51" s="83">
        <f t="shared" si="14"/>
        <v>0</v>
      </c>
      <c r="O51" s="83">
        <f t="shared" si="15"/>
        <v>0</v>
      </c>
      <c r="P51" s="83">
        <f t="shared" si="16"/>
        <v>0</v>
      </c>
      <c r="Q51" s="83">
        <f t="shared" si="17"/>
        <v>0</v>
      </c>
      <c r="R51" s="83">
        <f t="shared" si="18"/>
        <v>0</v>
      </c>
      <c r="S51" s="83">
        <f t="shared" si="19"/>
        <v>0</v>
      </c>
      <c r="T51" s="83"/>
      <c r="U51" s="75">
        <f t="shared" si="20"/>
        <v>0</v>
      </c>
      <c r="V51" s="75">
        <f t="shared" si="21"/>
        <v>0</v>
      </c>
      <c r="W51" s="75">
        <f t="shared" si="22"/>
        <v>0</v>
      </c>
      <c r="X51" s="75">
        <f t="shared" si="23"/>
        <v>0</v>
      </c>
      <c r="Y51" s="75">
        <f t="shared" si="24"/>
        <v>0</v>
      </c>
      <c r="Z51" s="75">
        <f t="shared" si="25"/>
        <v>0</v>
      </c>
    </row>
    <row r="52" spans="2:26" x14ac:dyDescent="0.35">
      <c r="B52" s="75">
        <f t="shared" si="11"/>
        <v>0</v>
      </c>
      <c r="C52" s="89" t="str">
        <f t="shared" si="12"/>
        <v/>
      </c>
      <c r="D52" s="76" t="str">
        <f t="shared" si="13"/>
        <v/>
      </c>
      <c r="E52" s="86"/>
      <c r="F52" s="86"/>
      <c r="G52" s="86"/>
      <c r="H52" s="78"/>
      <c r="I52" s="79"/>
      <c r="J52" s="80"/>
      <c r="K52" s="81"/>
      <c r="L52" s="77"/>
      <c r="M52" s="83"/>
      <c r="N52" s="83">
        <f t="shared" si="14"/>
        <v>0</v>
      </c>
      <c r="O52" s="83">
        <f t="shared" si="15"/>
        <v>0</v>
      </c>
      <c r="P52" s="83">
        <f t="shared" si="16"/>
        <v>0</v>
      </c>
      <c r="Q52" s="83">
        <f t="shared" si="17"/>
        <v>0</v>
      </c>
      <c r="R52" s="83">
        <f t="shared" si="18"/>
        <v>0</v>
      </c>
      <c r="S52" s="83">
        <f t="shared" si="19"/>
        <v>0</v>
      </c>
      <c r="T52" s="83"/>
      <c r="U52" s="75">
        <f t="shared" si="20"/>
        <v>0</v>
      </c>
      <c r="V52" s="75">
        <f t="shared" si="21"/>
        <v>0</v>
      </c>
      <c r="W52" s="75">
        <f t="shared" si="22"/>
        <v>0</v>
      </c>
      <c r="X52" s="75">
        <f t="shared" si="23"/>
        <v>0</v>
      </c>
      <c r="Y52" s="75">
        <f t="shared" si="24"/>
        <v>0</v>
      </c>
      <c r="Z52" s="75">
        <f t="shared" si="25"/>
        <v>0</v>
      </c>
    </row>
    <row r="53" spans="2:26" x14ac:dyDescent="0.35">
      <c r="B53" s="75">
        <f t="shared" si="11"/>
        <v>0</v>
      </c>
      <c r="C53" s="89" t="str">
        <f t="shared" si="12"/>
        <v/>
      </c>
      <c r="D53" s="76" t="str">
        <f t="shared" si="13"/>
        <v/>
      </c>
      <c r="E53" s="86"/>
      <c r="F53" s="86"/>
      <c r="G53" s="86"/>
      <c r="H53" s="78"/>
      <c r="I53" s="79"/>
      <c r="J53" s="80"/>
      <c r="K53" s="81"/>
      <c r="L53" s="77"/>
      <c r="M53" s="83"/>
      <c r="N53" s="83">
        <f t="shared" si="14"/>
        <v>0</v>
      </c>
      <c r="O53" s="83">
        <f t="shared" si="15"/>
        <v>0</v>
      </c>
      <c r="P53" s="83">
        <f t="shared" si="16"/>
        <v>0</v>
      </c>
      <c r="Q53" s="83">
        <f t="shared" si="17"/>
        <v>0</v>
      </c>
      <c r="R53" s="83">
        <f t="shared" si="18"/>
        <v>0</v>
      </c>
      <c r="S53" s="83">
        <f t="shared" si="19"/>
        <v>0</v>
      </c>
      <c r="T53" s="83"/>
      <c r="U53" s="75">
        <f t="shared" si="20"/>
        <v>0</v>
      </c>
      <c r="V53" s="75">
        <f t="shared" si="21"/>
        <v>0</v>
      </c>
      <c r="W53" s="75">
        <f t="shared" si="22"/>
        <v>0</v>
      </c>
      <c r="X53" s="75">
        <f t="shared" si="23"/>
        <v>0</v>
      </c>
      <c r="Y53" s="75">
        <f t="shared" si="24"/>
        <v>0</v>
      </c>
      <c r="Z53" s="75">
        <f t="shared" si="25"/>
        <v>0</v>
      </c>
    </row>
    <row r="54" spans="2:26" x14ac:dyDescent="0.35">
      <c r="B54" s="75">
        <f t="shared" si="11"/>
        <v>0</v>
      </c>
      <c r="C54" s="89" t="str">
        <f t="shared" si="12"/>
        <v/>
      </c>
      <c r="D54" s="76" t="str">
        <f t="shared" si="13"/>
        <v/>
      </c>
      <c r="E54" s="86"/>
      <c r="F54" s="86"/>
      <c r="G54" s="86"/>
      <c r="H54" s="78"/>
      <c r="I54" s="79"/>
      <c r="J54" s="80"/>
      <c r="K54" s="81"/>
      <c r="L54" s="77"/>
      <c r="M54" s="83"/>
      <c r="N54" s="83">
        <f t="shared" si="14"/>
        <v>0</v>
      </c>
      <c r="O54" s="83">
        <f t="shared" si="15"/>
        <v>0</v>
      </c>
      <c r="P54" s="83">
        <f t="shared" si="16"/>
        <v>0</v>
      </c>
      <c r="Q54" s="83">
        <f t="shared" si="17"/>
        <v>0</v>
      </c>
      <c r="R54" s="83">
        <f t="shared" si="18"/>
        <v>0</v>
      </c>
      <c r="S54" s="83">
        <f t="shared" si="19"/>
        <v>0</v>
      </c>
      <c r="T54" s="83"/>
      <c r="U54" s="75">
        <f t="shared" si="20"/>
        <v>0</v>
      </c>
      <c r="V54" s="75">
        <f t="shared" si="21"/>
        <v>0</v>
      </c>
      <c r="W54" s="75">
        <f t="shared" si="22"/>
        <v>0</v>
      </c>
      <c r="X54" s="75">
        <f t="shared" si="23"/>
        <v>0</v>
      </c>
      <c r="Y54" s="75">
        <f t="shared" si="24"/>
        <v>0</v>
      </c>
      <c r="Z54" s="75">
        <f t="shared" si="25"/>
        <v>0</v>
      </c>
    </row>
    <row r="55" spans="2:26" x14ac:dyDescent="0.35">
      <c r="B55" s="75">
        <f t="shared" si="11"/>
        <v>0</v>
      </c>
      <c r="C55" s="89" t="str">
        <f t="shared" si="12"/>
        <v/>
      </c>
      <c r="D55" s="76" t="str">
        <f t="shared" si="13"/>
        <v/>
      </c>
      <c r="E55" s="86"/>
      <c r="F55" s="86"/>
      <c r="G55" s="86"/>
      <c r="H55" s="78"/>
      <c r="I55" s="79"/>
      <c r="J55" s="80"/>
      <c r="K55" s="81"/>
      <c r="L55" s="77"/>
      <c r="M55" s="83"/>
      <c r="N55" s="83">
        <f t="shared" si="14"/>
        <v>0</v>
      </c>
      <c r="O55" s="83">
        <f t="shared" si="15"/>
        <v>0</v>
      </c>
      <c r="P55" s="83">
        <f t="shared" si="16"/>
        <v>0</v>
      </c>
      <c r="Q55" s="83">
        <f t="shared" si="17"/>
        <v>0</v>
      </c>
      <c r="R55" s="83">
        <f t="shared" si="18"/>
        <v>0</v>
      </c>
      <c r="S55" s="83">
        <f t="shared" si="19"/>
        <v>0</v>
      </c>
      <c r="T55" s="83"/>
      <c r="U55" s="75">
        <f t="shared" si="20"/>
        <v>0</v>
      </c>
      <c r="V55" s="75">
        <f t="shared" si="21"/>
        <v>0</v>
      </c>
      <c r="W55" s="75">
        <f t="shared" si="22"/>
        <v>0</v>
      </c>
      <c r="X55" s="75">
        <f t="shared" si="23"/>
        <v>0</v>
      </c>
      <c r="Y55" s="75">
        <f t="shared" si="24"/>
        <v>0</v>
      </c>
      <c r="Z55" s="75">
        <f t="shared" si="25"/>
        <v>0</v>
      </c>
    </row>
    <row r="56" spans="2:26" x14ac:dyDescent="0.35">
      <c r="B56" s="75">
        <f t="shared" si="11"/>
        <v>0</v>
      </c>
      <c r="C56" s="89" t="str">
        <f t="shared" si="12"/>
        <v/>
      </c>
      <c r="D56" s="76" t="str">
        <f t="shared" si="13"/>
        <v/>
      </c>
      <c r="E56" s="86"/>
      <c r="F56" s="86"/>
      <c r="G56" s="86"/>
      <c r="H56" s="78"/>
      <c r="I56" s="79"/>
      <c r="J56" s="80"/>
      <c r="K56" s="81"/>
      <c r="L56" s="77"/>
      <c r="M56" s="83"/>
      <c r="N56" s="83">
        <f t="shared" si="14"/>
        <v>0</v>
      </c>
      <c r="O56" s="83">
        <f t="shared" si="15"/>
        <v>0</v>
      </c>
      <c r="P56" s="83">
        <f t="shared" si="16"/>
        <v>0</v>
      </c>
      <c r="Q56" s="83">
        <f t="shared" si="17"/>
        <v>0</v>
      </c>
      <c r="R56" s="83">
        <f t="shared" si="18"/>
        <v>0</v>
      </c>
      <c r="S56" s="83">
        <f t="shared" si="19"/>
        <v>0</v>
      </c>
      <c r="T56" s="83"/>
      <c r="U56" s="75">
        <f t="shared" si="20"/>
        <v>0</v>
      </c>
      <c r="V56" s="75">
        <f t="shared" si="21"/>
        <v>0</v>
      </c>
      <c r="W56" s="75">
        <f t="shared" si="22"/>
        <v>0</v>
      </c>
      <c r="X56" s="75">
        <f t="shared" si="23"/>
        <v>0</v>
      </c>
      <c r="Y56" s="75">
        <f t="shared" si="24"/>
        <v>0</v>
      </c>
      <c r="Z56" s="75">
        <f t="shared" si="25"/>
        <v>0</v>
      </c>
    </row>
    <row r="57" spans="2:26" x14ac:dyDescent="0.35">
      <c r="B57" s="75">
        <f t="shared" si="11"/>
        <v>0</v>
      </c>
      <c r="C57" s="89" t="str">
        <f t="shared" si="12"/>
        <v/>
      </c>
      <c r="D57" s="76" t="str">
        <f t="shared" si="13"/>
        <v/>
      </c>
      <c r="E57" s="86"/>
      <c r="F57" s="86"/>
      <c r="G57" s="86"/>
      <c r="H57" s="78"/>
      <c r="I57" s="79"/>
      <c r="J57" s="80"/>
      <c r="K57" s="81"/>
      <c r="L57" s="77"/>
      <c r="M57" s="83"/>
      <c r="N57" s="83">
        <f t="shared" si="14"/>
        <v>0</v>
      </c>
      <c r="O57" s="83">
        <f t="shared" si="15"/>
        <v>0</v>
      </c>
      <c r="P57" s="83">
        <f t="shared" si="16"/>
        <v>0</v>
      </c>
      <c r="Q57" s="83">
        <f t="shared" si="17"/>
        <v>0</v>
      </c>
      <c r="R57" s="83">
        <f t="shared" si="18"/>
        <v>0</v>
      </c>
      <c r="S57" s="83">
        <f t="shared" si="19"/>
        <v>0</v>
      </c>
      <c r="T57" s="83"/>
      <c r="U57" s="75">
        <f t="shared" si="20"/>
        <v>0</v>
      </c>
      <c r="V57" s="75">
        <f t="shared" si="21"/>
        <v>0</v>
      </c>
      <c r="W57" s="75">
        <f t="shared" si="22"/>
        <v>0</v>
      </c>
      <c r="X57" s="75">
        <f t="shared" si="23"/>
        <v>0</v>
      </c>
      <c r="Y57" s="75">
        <f t="shared" si="24"/>
        <v>0</v>
      </c>
      <c r="Z57" s="75">
        <f t="shared" si="25"/>
        <v>0</v>
      </c>
    </row>
    <row r="58" spans="2:26" x14ac:dyDescent="0.35">
      <c r="B58" s="75">
        <f t="shared" si="11"/>
        <v>0</v>
      </c>
      <c r="C58" s="89" t="str">
        <f t="shared" si="12"/>
        <v/>
      </c>
      <c r="D58" s="76" t="str">
        <f t="shared" si="13"/>
        <v/>
      </c>
      <c r="E58" s="86"/>
      <c r="F58" s="86"/>
      <c r="G58" s="86"/>
      <c r="H58" s="78"/>
      <c r="I58" s="79"/>
      <c r="J58" s="80"/>
      <c r="K58" s="81"/>
      <c r="L58" s="77"/>
      <c r="M58" s="83"/>
      <c r="N58" s="83">
        <f t="shared" si="14"/>
        <v>0</v>
      </c>
      <c r="O58" s="83">
        <f t="shared" si="15"/>
        <v>0</v>
      </c>
      <c r="P58" s="83">
        <f t="shared" si="16"/>
        <v>0</v>
      </c>
      <c r="Q58" s="83">
        <f t="shared" si="17"/>
        <v>0</v>
      </c>
      <c r="R58" s="83">
        <f t="shared" si="18"/>
        <v>0</v>
      </c>
      <c r="S58" s="83">
        <f t="shared" si="19"/>
        <v>0</v>
      </c>
      <c r="T58" s="83"/>
      <c r="U58" s="75">
        <f t="shared" si="20"/>
        <v>0</v>
      </c>
      <c r="V58" s="75">
        <f t="shared" si="21"/>
        <v>0</v>
      </c>
      <c r="W58" s="75">
        <f t="shared" si="22"/>
        <v>0</v>
      </c>
      <c r="X58" s="75">
        <f t="shared" si="23"/>
        <v>0</v>
      </c>
      <c r="Y58" s="75">
        <f t="shared" si="24"/>
        <v>0</v>
      </c>
      <c r="Z58" s="75">
        <f t="shared" si="25"/>
        <v>0</v>
      </c>
    </row>
    <row r="59" spans="2:26" x14ac:dyDescent="0.35">
      <c r="B59" s="75">
        <f t="shared" si="11"/>
        <v>0</v>
      </c>
      <c r="C59" s="89" t="str">
        <f t="shared" si="12"/>
        <v/>
      </c>
      <c r="D59" s="76" t="str">
        <f t="shared" si="13"/>
        <v/>
      </c>
      <c r="E59" s="86"/>
      <c r="F59" s="86"/>
      <c r="G59" s="86"/>
      <c r="H59" s="78"/>
      <c r="I59" s="79"/>
      <c r="J59" s="80"/>
      <c r="K59" s="81"/>
      <c r="L59" s="77"/>
      <c r="M59" s="83"/>
      <c r="N59" s="83">
        <f t="shared" si="14"/>
        <v>0</v>
      </c>
      <c r="O59" s="83">
        <f t="shared" si="15"/>
        <v>0</v>
      </c>
      <c r="P59" s="83">
        <f t="shared" si="16"/>
        <v>0</v>
      </c>
      <c r="Q59" s="83">
        <f t="shared" si="17"/>
        <v>0</v>
      </c>
      <c r="R59" s="83">
        <f t="shared" si="18"/>
        <v>0</v>
      </c>
      <c r="S59" s="83">
        <f t="shared" si="19"/>
        <v>0</v>
      </c>
      <c r="T59" s="83"/>
      <c r="U59" s="75">
        <f t="shared" si="20"/>
        <v>0</v>
      </c>
      <c r="V59" s="75">
        <f t="shared" si="21"/>
        <v>0</v>
      </c>
      <c r="W59" s="75">
        <f t="shared" si="22"/>
        <v>0</v>
      </c>
      <c r="X59" s="75">
        <f t="shared" si="23"/>
        <v>0</v>
      </c>
      <c r="Y59" s="75">
        <f t="shared" si="24"/>
        <v>0</v>
      </c>
      <c r="Z59" s="75">
        <f t="shared" si="25"/>
        <v>0</v>
      </c>
    </row>
    <row r="60" spans="2:26" x14ac:dyDescent="0.35">
      <c r="B60" s="75">
        <f t="shared" si="11"/>
        <v>0</v>
      </c>
      <c r="C60" s="89" t="str">
        <f t="shared" si="12"/>
        <v/>
      </c>
      <c r="D60" s="76" t="str">
        <f t="shared" si="13"/>
        <v/>
      </c>
      <c r="E60" s="86"/>
      <c r="F60" s="86"/>
      <c r="G60" s="86"/>
      <c r="H60" s="78"/>
      <c r="I60" s="79"/>
      <c r="J60" s="80"/>
      <c r="K60" s="81"/>
      <c r="L60" s="77"/>
      <c r="M60" s="83"/>
      <c r="N60" s="83">
        <f t="shared" si="14"/>
        <v>0</v>
      </c>
      <c r="O60" s="83">
        <f t="shared" si="15"/>
        <v>0</v>
      </c>
      <c r="P60" s="83">
        <f t="shared" si="16"/>
        <v>0</v>
      </c>
      <c r="Q60" s="83">
        <f t="shared" si="17"/>
        <v>0</v>
      </c>
      <c r="R60" s="83">
        <f t="shared" si="18"/>
        <v>0</v>
      </c>
      <c r="S60" s="83">
        <f t="shared" si="19"/>
        <v>0</v>
      </c>
      <c r="T60" s="83"/>
      <c r="U60" s="75">
        <f t="shared" si="20"/>
        <v>0</v>
      </c>
      <c r="V60" s="75">
        <f t="shared" si="21"/>
        <v>0</v>
      </c>
      <c r="W60" s="75">
        <f t="shared" si="22"/>
        <v>0</v>
      </c>
      <c r="X60" s="75">
        <f t="shared" si="23"/>
        <v>0</v>
      </c>
      <c r="Y60" s="75">
        <f t="shared" si="24"/>
        <v>0</v>
      </c>
      <c r="Z60" s="75">
        <f t="shared" si="25"/>
        <v>0</v>
      </c>
    </row>
    <row r="61" spans="2:26" x14ac:dyDescent="0.35">
      <c r="B61" s="75">
        <f t="shared" si="11"/>
        <v>0</v>
      </c>
      <c r="C61" s="89" t="str">
        <f t="shared" si="12"/>
        <v/>
      </c>
      <c r="D61" s="76" t="str">
        <f t="shared" si="13"/>
        <v/>
      </c>
      <c r="E61" s="86"/>
      <c r="F61" s="86"/>
      <c r="G61" s="86"/>
      <c r="H61" s="78"/>
      <c r="I61" s="79"/>
      <c r="J61" s="80"/>
      <c r="K61" s="81"/>
      <c r="L61" s="77"/>
      <c r="M61" s="83"/>
      <c r="N61" s="83">
        <f t="shared" si="14"/>
        <v>0</v>
      </c>
      <c r="O61" s="83">
        <f t="shared" si="15"/>
        <v>0</v>
      </c>
      <c r="P61" s="83">
        <f t="shared" si="16"/>
        <v>0</v>
      </c>
      <c r="Q61" s="83">
        <f t="shared" si="17"/>
        <v>0</v>
      </c>
      <c r="R61" s="83">
        <f t="shared" si="18"/>
        <v>0</v>
      </c>
      <c r="S61" s="83">
        <f t="shared" si="19"/>
        <v>0</v>
      </c>
      <c r="T61" s="83"/>
      <c r="U61" s="75">
        <f t="shared" si="20"/>
        <v>0</v>
      </c>
      <c r="V61" s="75">
        <f t="shared" si="21"/>
        <v>0</v>
      </c>
      <c r="W61" s="75">
        <f t="shared" si="22"/>
        <v>0</v>
      </c>
      <c r="X61" s="75">
        <f t="shared" si="23"/>
        <v>0</v>
      </c>
      <c r="Y61" s="75">
        <f t="shared" si="24"/>
        <v>0</v>
      </c>
      <c r="Z61" s="75">
        <f t="shared" si="25"/>
        <v>0</v>
      </c>
    </row>
    <row r="62" spans="2:26" x14ac:dyDescent="0.35">
      <c r="B62" s="75">
        <f t="shared" si="11"/>
        <v>0</v>
      </c>
      <c r="C62" s="89" t="str">
        <f t="shared" si="12"/>
        <v/>
      </c>
      <c r="D62" s="76" t="str">
        <f t="shared" si="13"/>
        <v/>
      </c>
      <c r="E62" s="86"/>
      <c r="F62" s="86"/>
      <c r="G62" s="86"/>
      <c r="H62" s="78"/>
      <c r="I62" s="79"/>
      <c r="J62" s="80"/>
      <c r="K62" s="81"/>
      <c r="L62" s="77"/>
      <c r="M62" s="83"/>
      <c r="N62" s="83">
        <f t="shared" si="14"/>
        <v>0</v>
      </c>
      <c r="O62" s="83">
        <f t="shared" si="15"/>
        <v>0</v>
      </c>
      <c r="P62" s="83">
        <f t="shared" si="16"/>
        <v>0</v>
      </c>
      <c r="Q62" s="83">
        <f t="shared" si="17"/>
        <v>0</v>
      </c>
      <c r="R62" s="83">
        <f t="shared" si="18"/>
        <v>0</v>
      </c>
      <c r="S62" s="83">
        <f t="shared" si="19"/>
        <v>0</v>
      </c>
      <c r="T62" s="83"/>
      <c r="U62" s="75">
        <f t="shared" si="20"/>
        <v>0</v>
      </c>
      <c r="V62" s="75">
        <f t="shared" si="21"/>
        <v>0</v>
      </c>
      <c r="W62" s="75">
        <f t="shared" si="22"/>
        <v>0</v>
      </c>
      <c r="X62" s="75">
        <f t="shared" si="23"/>
        <v>0</v>
      </c>
      <c r="Y62" s="75">
        <f t="shared" si="24"/>
        <v>0</v>
      </c>
      <c r="Z62" s="75">
        <f t="shared" si="25"/>
        <v>0</v>
      </c>
    </row>
    <row r="63" spans="2:26" x14ac:dyDescent="0.35">
      <c r="B63" s="75">
        <f t="shared" si="11"/>
        <v>0</v>
      </c>
      <c r="C63" s="89" t="str">
        <f t="shared" si="12"/>
        <v/>
      </c>
      <c r="D63" s="76" t="str">
        <f t="shared" si="13"/>
        <v/>
      </c>
      <c r="E63" s="86"/>
      <c r="F63" s="86"/>
      <c r="G63" s="86"/>
      <c r="H63" s="78"/>
      <c r="I63" s="79"/>
      <c r="J63" s="80"/>
      <c r="K63" s="81"/>
      <c r="L63" s="77"/>
      <c r="M63" s="83"/>
      <c r="N63" s="83">
        <f t="shared" si="14"/>
        <v>0</v>
      </c>
      <c r="O63" s="83">
        <f t="shared" si="15"/>
        <v>0</v>
      </c>
      <c r="P63" s="83">
        <f t="shared" si="16"/>
        <v>0</v>
      </c>
      <c r="Q63" s="83">
        <f t="shared" si="17"/>
        <v>0</v>
      </c>
      <c r="R63" s="83">
        <f t="shared" si="18"/>
        <v>0</v>
      </c>
      <c r="S63" s="83">
        <f t="shared" si="19"/>
        <v>0</v>
      </c>
      <c r="T63" s="83"/>
      <c r="U63" s="75">
        <f t="shared" si="20"/>
        <v>0</v>
      </c>
      <c r="V63" s="75">
        <f t="shared" si="21"/>
        <v>0</v>
      </c>
      <c r="W63" s="75">
        <f t="shared" si="22"/>
        <v>0</v>
      </c>
      <c r="X63" s="75">
        <f t="shared" si="23"/>
        <v>0</v>
      </c>
      <c r="Y63" s="75">
        <f t="shared" si="24"/>
        <v>0</v>
      </c>
      <c r="Z63" s="75">
        <f t="shared" si="25"/>
        <v>0</v>
      </c>
    </row>
    <row r="64" spans="2:26" x14ac:dyDescent="0.35">
      <c r="B64" s="75">
        <f t="shared" si="11"/>
        <v>0</v>
      </c>
      <c r="C64" s="89" t="str">
        <f t="shared" si="12"/>
        <v/>
      </c>
      <c r="D64" s="76" t="str">
        <f t="shared" si="13"/>
        <v/>
      </c>
      <c r="E64" s="86"/>
      <c r="F64" s="86"/>
      <c r="G64" s="86"/>
      <c r="H64" s="78"/>
      <c r="I64" s="79"/>
      <c r="J64" s="80"/>
      <c r="K64" s="81"/>
      <c r="L64" s="77"/>
      <c r="M64" s="83"/>
      <c r="N64" s="83">
        <f t="shared" si="14"/>
        <v>0</v>
      </c>
      <c r="O64" s="83">
        <f t="shared" si="15"/>
        <v>0</v>
      </c>
      <c r="P64" s="83">
        <f t="shared" si="16"/>
        <v>0</v>
      </c>
      <c r="Q64" s="83">
        <f t="shared" si="17"/>
        <v>0</v>
      </c>
      <c r="R64" s="83">
        <f t="shared" si="18"/>
        <v>0</v>
      </c>
      <c r="S64" s="83">
        <f t="shared" si="19"/>
        <v>0</v>
      </c>
      <c r="T64" s="83"/>
      <c r="U64" s="75">
        <f t="shared" si="20"/>
        <v>0</v>
      </c>
      <c r="V64" s="75">
        <f t="shared" si="21"/>
        <v>0</v>
      </c>
      <c r="W64" s="75">
        <f t="shared" si="22"/>
        <v>0</v>
      </c>
      <c r="X64" s="75">
        <f t="shared" si="23"/>
        <v>0</v>
      </c>
      <c r="Y64" s="75">
        <f t="shared" si="24"/>
        <v>0</v>
      </c>
      <c r="Z64" s="75">
        <f t="shared" si="25"/>
        <v>0</v>
      </c>
    </row>
    <row r="65" spans="2:26" x14ac:dyDescent="0.35">
      <c r="B65" s="75">
        <f t="shared" si="11"/>
        <v>0</v>
      </c>
      <c r="C65" s="89" t="str">
        <f t="shared" si="12"/>
        <v/>
      </c>
      <c r="D65" s="76" t="str">
        <f t="shared" si="13"/>
        <v/>
      </c>
      <c r="E65" s="86"/>
      <c r="F65" s="86"/>
      <c r="G65" s="86"/>
      <c r="H65" s="78"/>
      <c r="I65" s="79"/>
      <c r="J65" s="80"/>
      <c r="K65" s="81"/>
      <c r="L65" s="77"/>
      <c r="M65" s="83"/>
      <c r="N65" s="83">
        <f t="shared" si="14"/>
        <v>0</v>
      </c>
      <c r="O65" s="83">
        <f t="shared" si="15"/>
        <v>0</v>
      </c>
      <c r="P65" s="83">
        <f t="shared" si="16"/>
        <v>0</v>
      </c>
      <c r="Q65" s="83">
        <f t="shared" si="17"/>
        <v>0</v>
      </c>
      <c r="R65" s="83">
        <f t="shared" si="18"/>
        <v>0</v>
      </c>
      <c r="S65" s="83">
        <f t="shared" si="19"/>
        <v>0</v>
      </c>
      <c r="T65" s="83"/>
      <c r="U65" s="75">
        <f t="shared" si="20"/>
        <v>0</v>
      </c>
      <c r="V65" s="75">
        <f t="shared" si="21"/>
        <v>0</v>
      </c>
      <c r="W65" s="75">
        <f t="shared" si="22"/>
        <v>0</v>
      </c>
      <c r="X65" s="75">
        <f t="shared" si="23"/>
        <v>0</v>
      </c>
      <c r="Y65" s="75">
        <f t="shared" si="24"/>
        <v>0</v>
      </c>
      <c r="Z65" s="75">
        <f t="shared" si="25"/>
        <v>0</v>
      </c>
    </row>
    <row r="66" spans="2:26" x14ac:dyDescent="0.35">
      <c r="B66" s="75">
        <f t="shared" si="11"/>
        <v>0</v>
      </c>
      <c r="C66" s="89" t="str">
        <f t="shared" si="12"/>
        <v/>
      </c>
      <c r="D66" s="76" t="str">
        <f t="shared" si="13"/>
        <v/>
      </c>
      <c r="E66" s="86"/>
      <c r="F66" s="86"/>
      <c r="G66" s="86"/>
      <c r="H66" s="78"/>
      <c r="I66" s="79"/>
      <c r="J66" s="80"/>
      <c r="K66" s="81"/>
      <c r="L66" s="77"/>
      <c r="M66" s="83"/>
      <c r="N66" s="83">
        <f t="shared" si="14"/>
        <v>0</v>
      </c>
      <c r="O66" s="83">
        <f t="shared" si="15"/>
        <v>0</v>
      </c>
      <c r="P66" s="83">
        <f t="shared" si="16"/>
        <v>0</v>
      </c>
      <c r="Q66" s="83">
        <f t="shared" si="17"/>
        <v>0</v>
      </c>
      <c r="R66" s="83">
        <f t="shared" si="18"/>
        <v>0</v>
      </c>
      <c r="S66" s="83">
        <f t="shared" si="19"/>
        <v>0</v>
      </c>
      <c r="T66" s="83"/>
      <c r="U66" s="75">
        <f t="shared" si="20"/>
        <v>0</v>
      </c>
      <c r="V66" s="75">
        <f t="shared" si="21"/>
        <v>0</v>
      </c>
      <c r="W66" s="75">
        <f t="shared" si="22"/>
        <v>0</v>
      </c>
      <c r="X66" s="75">
        <f t="shared" si="23"/>
        <v>0</v>
      </c>
      <c r="Y66" s="75">
        <f t="shared" si="24"/>
        <v>0</v>
      </c>
      <c r="Z66" s="75">
        <f t="shared" si="25"/>
        <v>0</v>
      </c>
    </row>
    <row r="67" spans="2:26" x14ac:dyDescent="0.35">
      <c r="B67" s="75">
        <f t="shared" si="11"/>
        <v>0</v>
      </c>
      <c r="C67" s="89" t="str">
        <f t="shared" si="12"/>
        <v/>
      </c>
      <c r="D67" s="76" t="str">
        <f t="shared" si="13"/>
        <v/>
      </c>
      <c r="E67" s="86"/>
      <c r="F67" s="86"/>
      <c r="G67" s="86"/>
      <c r="H67" s="78"/>
      <c r="I67" s="79"/>
      <c r="J67" s="80"/>
      <c r="K67" s="81"/>
      <c r="L67" s="77"/>
      <c r="M67" s="83"/>
      <c r="N67" s="83">
        <f t="shared" si="14"/>
        <v>0</v>
      </c>
      <c r="O67" s="83">
        <f t="shared" si="15"/>
        <v>0</v>
      </c>
      <c r="P67" s="83">
        <f t="shared" si="16"/>
        <v>0</v>
      </c>
      <c r="Q67" s="83">
        <f t="shared" si="17"/>
        <v>0</v>
      </c>
      <c r="R67" s="83">
        <f t="shared" si="18"/>
        <v>0</v>
      </c>
      <c r="S67" s="83">
        <f t="shared" si="19"/>
        <v>0</v>
      </c>
      <c r="T67" s="83"/>
      <c r="U67" s="75">
        <f t="shared" si="20"/>
        <v>0</v>
      </c>
      <c r="V67" s="75">
        <f t="shared" si="21"/>
        <v>0</v>
      </c>
      <c r="W67" s="75">
        <f t="shared" si="22"/>
        <v>0</v>
      </c>
      <c r="X67" s="75">
        <f t="shared" si="23"/>
        <v>0</v>
      </c>
      <c r="Y67" s="75">
        <f t="shared" si="24"/>
        <v>0</v>
      </c>
      <c r="Z67" s="75">
        <f t="shared" si="25"/>
        <v>0</v>
      </c>
    </row>
    <row r="68" spans="2:26" x14ac:dyDescent="0.35">
      <c r="B68" s="75">
        <f t="shared" si="11"/>
        <v>0</v>
      </c>
      <c r="C68" s="89" t="str">
        <f t="shared" si="12"/>
        <v/>
      </c>
      <c r="D68" s="76" t="str">
        <f t="shared" si="13"/>
        <v/>
      </c>
      <c r="E68" s="86"/>
      <c r="F68" s="86"/>
      <c r="G68" s="86"/>
      <c r="H68" s="78"/>
      <c r="I68" s="79"/>
      <c r="J68" s="80"/>
      <c r="K68" s="81"/>
      <c r="L68" s="77"/>
      <c r="M68" s="83"/>
      <c r="N68" s="83">
        <f t="shared" si="14"/>
        <v>0</v>
      </c>
      <c r="O68" s="83">
        <f t="shared" si="15"/>
        <v>0</v>
      </c>
      <c r="P68" s="83">
        <f t="shared" si="16"/>
        <v>0</v>
      </c>
      <c r="Q68" s="83">
        <f t="shared" si="17"/>
        <v>0</v>
      </c>
      <c r="R68" s="83">
        <f t="shared" si="18"/>
        <v>0</v>
      </c>
      <c r="S68" s="83">
        <f t="shared" si="19"/>
        <v>0</v>
      </c>
      <c r="T68" s="83"/>
      <c r="U68" s="75">
        <f t="shared" si="20"/>
        <v>0</v>
      </c>
      <c r="V68" s="75">
        <f t="shared" si="21"/>
        <v>0</v>
      </c>
      <c r="W68" s="75">
        <f t="shared" si="22"/>
        <v>0</v>
      </c>
      <c r="X68" s="75">
        <f t="shared" si="23"/>
        <v>0</v>
      </c>
      <c r="Y68" s="75">
        <f t="shared" si="24"/>
        <v>0</v>
      </c>
      <c r="Z68" s="75">
        <f t="shared" si="25"/>
        <v>0</v>
      </c>
    </row>
    <row r="69" spans="2:26" x14ac:dyDescent="0.35">
      <c r="B69" s="75">
        <f t="shared" si="11"/>
        <v>0</v>
      </c>
      <c r="C69" s="89" t="str">
        <f t="shared" si="12"/>
        <v/>
      </c>
      <c r="D69" s="76" t="str">
        <f t="shared" si="13"/>
        <v/>
      </c>
      <c r="E69" s="86"/>
      <c r="F69" s="86"/>
      <c r="G69" s="86"/>
      <c r="H69" s="78"/>
      <c r="I69" s="79"/>
      <c r="J69" s="80"/>
      <c r="K69" s="81"/>
      <c r="L69" s="77"/>
      <c r="M69" s="83"/>
      <c r="N69" s="83">
        <f t="shared" si="14"/>
        <v>0</v>
      </c>
      <c r="O69" s="83">
        <f t="shared" si="15"/>
        <v>0</v>
      </c>
      <c r="P69" s="83">
        <f t="shared" si="16"/>
        <v>0</v>
      </c>
      <c r="Q69" s="83">
        <f t="shared" si="17"/>
        <v>0</v>
      </c>
      <c r="R69" s="83">
        <f t="shared" si="18"/>
        <v>0</v>
      </c>
      <c r="S69" s="83">
        <f t="shared" si="19"/>
        <v>0</v>
      </c>
      <c r="T69" s="83"/>
      <c r="U69" s="75">
        <f t="shared" si="20"/>
        <v>0</v>
      </c>
      <c r="V69" s="75">
        <f t="shared" si="21"/>
        <v>0</v>
      </c>
      <c r="W69" s="75">
        <f t="shared" si="22"/>
        <v>0</v>
      </c>
      <c r="X69" s="75">
        <f t="shared" si="23"/>
        <v>0</v>
      </c>
      <c r="Y69" s="75">
        <f t="shared" si="24"/>
        <v>0</v>
      </c>
      <c r="Z69" s="75">
        <f t="shared" si="25"/>
        <v>0</v>
      </c>
    </row>
    <row r="70" spans="2:26" x14ac:dyDescent="0.35">
      <c r="B70" s="75">
        <f t="shared" si="11"/>
        <v>0</v>
      </c>
      <c r="C70" s="89" t="str">
        <f t="shared" si="12"/>
        <v/>
      </c>
      <c r="D70" s="76" t="str">
        <f t="shared" si="13"/>
        <v/>
      </c>
      <c r="E70" s="86"/>
      <c r="F70" s="86"/>
      <c r="G70" s="86"/>
      <c r="H70" s="78"/>
      <c r="I70" s="79"/>
      <c r="J70" s="80"/>
      <c r="K70" s="81"/>
      <c r="L70" s="77"/>
      <c r="M70" s="83"/>
      <c r="N70" s="83">
        <f t="shared" si="14"/>
        <v>0</v>
      </c>
      <c r="O70" s="83">
        <f t="shared" si="15"/>
        <v>0</v>
      </c>
      <c r="P70" s="83">
        <f t="shared" si="16"/>
        <v>0</v>
      </c>
      <c r="Q70" s="83">
        <f t="shared" si="17"/>
        <v>0</v>
      </c>
      <c r="R70" s="83">
        <f t="shared" si="18"/>
        <v>0</v>
      </c>
      <c r="S70" s="83">
        <f t="shared" si="19"/>
        <v>0</v>
      </c>
      <c r="T70" s="83"/>
      <c r="U70" s="75">
        <f t="shared" si="20"/>
        <v>0</v>
      </c>
      <c r="V70" s="75">
        <f t="shared" si="21"/>
        <v>0</v>
      </c>
      <c r="W70" s="75">
        <f t="shared" si="22"/>
        <v>0</v>
      </c>
      <c r="X70" s="75">
        <f t="shared" si="23"/>
        <v>0</v>
      </c>
      <c r="Y70" s="75">
        <f t="shared" si="24"/>
        <v>0</v>
      </c>
      <c r="Z70" s="75">
        <f t="shared" si="25"/>
        <v>0</v>
      </c>
    </row>
    <row r="71" spans="2:26" x14ac:dyDescent="0.35">
      <c r="B71" s="75">
        <f t="shared" si="11"/>
        <v>0</v>
      </c>
      <c r="C71" s="89" t="str">
        <f t="shared" si="12"/>
        <v/>
      </c>
      <c r="D71" s="76" t="str">
        <f t="shared" si="13"/>
        <v/>
      </c>
      <c r="E71" s="86"/>
      <c r="F71" s="86"/>
      <c r="G71" s="86"/>
      <c r="H71" s="78"/>
      <c r="I71" s="79"/>
      <c r="J71" s="80"/>
      <c r="K71" s="81"/>
      <c r="L71" s="77"/>
      <c r="M71" s="83"/>
      <c r="N71" s="83">
        <f t="shared" si="14"/>
        <v>0</v>
      </c>
      <c r="O71" s="83">
        <f t="shared" si="15"/>
        <v>0</v>
      </c>
      <c r="P71" s="83">
        <f t="shared" si="16"/>
        <v>0</v>
      </c>
      <c r="Q71" s="83">
        <f t="shared" si="17"/>
        <v>0</v>
      </c>
      <c r="R71" s="83">
        <f t="shared" si="18"/>
        <v>0</v>
      </c>
      <c r="S71" s="83">
        <f t="shared" si="19"/>
        <v>0</v>
      </c>
      <c r="T71" s="83"/>
      <c r="U71" s="75">
        <f t="shared" si="20"/>
        <v>0</v>
      </c>
      <c r="V71" s="75">
        <f t="shared" si="21"/>
        <v>0</v>
      </c>
      <c r="W71" s="75">
        <f t="shared" si="22"/>
        <v>0</v>
      </c>
      <c r="X71" s="75">
        <f t="shared" si="23"/>
        <v>0</v>
      </c>
      <c r="Y71" s="75">
        <f t="shared" si="24"/>
        <v>0</v>
      </c>
      <c r="Z71" s="75">
        <f t="shared" si="25"/>
        <v>0</v>
      </c>
    </row>
    <row r="72" spans="2:26" x14ac:dyDescent="0.35">
      <c r="B72" s="75">
        <f t="shared" si="11"/>
        <v>0</v>
      </c>
      <c r="C72" s="89" t="str">
        <f t="shared" si="12"/>
        <v/>
      </c>
      <c r="D72" s="76" t="str">
        <f t="shared" si="13"/>
        <v/>
      </c>
      <c r="E72" s="86"/>
      <c r="F72" s="86"/>
      <c r="G72" s="86"/>
      <c r="H72" s="78"/>
      <c r="I72" s="79"/>
      <c r="J72" s="80"/>
      <c r="K72" s="81"/>
      <c r="L72" s="77"/>
      <c r="M72" s="83"/>
      <c r="N72" s="83">
        <f t="shared" si="14"/>
        <v>0</v>
      </c>
      <c r="O72" s="83">
        <f t="shared" si="15"/>
        <v>0</v>
      </c>
      <c r="P72" s="83">
        <f t="shared" si="16"/>
        <v>0</v>
      </c>
      <c r="Q72" s="83">
        <f t="shared" si="17"/>
        <v>0</v>
      </c>
      <c r="R72" s="83">
        <f t="shared" si="18"/>
        <v>0</v>
      </c>
      <c r="S72" s="83">
        <f t="shared" si="19"/>
        <v>0</v>
      </c>
      <c r="T72" s="83"/>
      <c r="U72" s="75">
        <f t="shared" si="20"/>
        <v>0</v>
      </c>
      <c r="V72" s="75">
        <f t="shared" si="21"/>
        <v>0</v>
      </c>
      <c r="W72" s="75">
        <f t="shared" si="22"/>
        <v>0</v>
      </c>
      <c r="X72" s="75">
        <f t="shared" si="23"/>
        <v>0</v>
      </c>
      <c r="Y72" s="75">
        <f t="shared" si="24"/>
        <v>0</v>
      </c>
      <c r="Z72" s="75">
        <f t="shared" si="25"/>
        <v>0</v>
      </c>
    </row>
    <row r="73" spans="2:26" x14ac:dyDescent="0.35">
      <c r="B73" s="75">
        <f t="shared" si="11"/>
        <v>0</v>
      </c>
      <c r="C73" s="89" t="str">
        <f t="shared" si="12"/>
        <v/>
      </c>
      <c r="D73" s="76" t="str">
        <f t="shared" si="13"/>
        <v/>
      </c>
      <c r="E73" s="86"/>
      <c r="F73" s="86"/>
      <c r="G73" s="86"/>
      <c r="H73" s="78"/>
      <c r="I73" s="79"/>
      <c r="J73" s="80"/>
      <c r="K73" s="81"/>
      <c r="L73" s="77"/>
      <c r="M73" s="83"/>
      <c r="N73" s="83">
        <f t="shared" si="14"/>
        <v>0</v>
      </c>
      <c r="O73" s="83">
        <f t="shared" si="15"/>
        <v>0</v>
      </c>
      <c r="P73" s="83">
        <f t="shared" si="16"/>
        <v>0</v>
      </c>
      <c r="Q73" s="83">
        <f t="shared" si="17"/>
        <v>0</v>
      </c>
      <c r="R73" s="83">
        <f t="shared" si="18"/>
        <v>0</v>
      </c>
      <c r="S73" s="83">
        <f t="shared" si="19"/>
        <v>0</v>
      </c>
      <c r="T73" s="83"/>
      <c r="U73" s="75">
        <f t="shared" si="20"/>
        <v>0</v>
      </c>
      <c r="V73" s="75">
        <f t="shared" si="21"/>
        <v>0</v>
      </c>
      <c r="W73" s="75">
        <f t="shared" si="22"/>
        <v>0</v>
      </c>
      <c r="X73" s="75">
        <f t="shared" si="23"/>
        <v>0</v>
      </c>
      <c r="Y73" s="75">
        <f t="shared" si="24"/>
        <v>0</v>
      </c>
      <c r="Z73" s="75">
        <f t="shared" si="25"/>
        <v>0</v>
      </c>
    </row>
    <row r="74" spans="2:26" x14ac:dyDescent="0.35">
      <c r="B74" s="75">
        <f t="shared" si="11"/>
        <v>0</v>
      </c>
      <c r="C74" s="89" t="str">
        <f t="shared" si="12"/>
        <v/>
      </c>
      <c r="D74" s="76" t="str">
        <f t="shared" si="13"/>
        <v/>
      </c>
      <c r="E74" s="86"/>
      <c r="F74" s="86"/>
      <c r="G74" s="86"/>
      <c r="H74" s="78"/>
      <c r="I74" s="79"/>
      <c r="J74" s="80"/>
      <c r="K74" s="81"/>
      <c r="L74" s="77"/>
      <c r="M74" s="83"/>
      <c r="N74" s="83">
        <f t="shared" si="14"/>
        <v>0</v>
      </c>
      <c r="O74" s="83">
        <f t="shared" si="15"/>
        <v>0</v>
      </c>
      <c r="P74" s="83">
        <f t="shared" si="16"/>
        <v>0</v>
      </c>
      <c r="Q74" s="83">
        <f t="shared" si="17"/>
        <v>0</v>
      </c>
      <c r="R74" s="83">
        <f t="shared" si="18"/>
        <v>0</v>
      </c>
      <c r="S74" s="83">
        <f t="shared" si="19"/>
        <v>0</v>
      </c>
      <c r="T74" s="83"/>
      <c r="U74" s="75">
        <f t="shared" si="20"/>
        <v>0</v>
      </c>
      <c r="V74" s="75">
        <f t="shared" si="21"/>
        <v>0</v>
      </c>
      <c r="W74" s="75">
        <f t="shared" si="22"/>
        <v>0</v>
      </c>
      <c r="X74" s="75">
        <f t="shared" si="23"/>
        <v>0</v>
      </c>
      <c r="Y74" s="75">
        <f t="shared" si="24"/>
        <v>0</v>
      </c>
      <c r="Z74" s="75">
        <f t="shared" si="25"/>
        <v>0</v>
      </c>
    </row>
    <row r="75" spans="2:26" x14ac:dyDescent="0.35">
      <c r="B75" s="75">
        <f t="shared" si="11"/>
        <v>0</v>
      </c>
      <c r="C75" s="89" t="str">
        <f t="shared" si="12"/>
        <v/>
      </c>
      <c r="D75" s="76" t="str">
        <f t="shared" si="13"/>
        <v/>
      </c>
      <c r="E75" s="86"/>
      <c r="F75" s="86"/>
      <c r="G75" s="86"/>
      <c r="H75" s="78"/>
      <c r="I75" s="79"/>
      <c r="J75" s="80"/>
      <c r="K75" s="81"/>
      <c r="L75" s="77"/>
      <c r="M75" s="83"/>
      <c r="N75" s="83">
        <f t="shared" si="14"/>
        <v>0</v>
      </c>
      <c r="O75" s="83">
        <f t="shared" si="15"/>
        <v>0</v>
      </c>
      <c r="P75" s="83">
        <f t="shared" si="16"/>
        <v>0</v>
      </c>
      <c r="Q75" s="83">
        <f t="shared" si="17"/>
        <v>0</v>
      </c>
      <c r="R75" s="83">
        <f t="shared" si="18"/>
        <v>0</v>
      </c>
      <c r="S75" s="83">
        <f t="shared" si="19"/>
        <v>0</v>
      </c>
      <c r="T75" s="83"/>
      <c r="U75" s="75">
        <f t="shared" si="20"/>
        <v>0</v>
      </c>
      <c r="V75" s="75">
        <f t="shared" si="21"/>
        <v>0</v>
      </c>
      <c r="W75" s="75">
        <f t="shared" si="22"/>
        <v>0</v>
      </c>
      <c r="X75" s="75">
        <f t="shared" si="23"/>
        <v>0</v>
      </c>
      <c r="Y75" s="75">
        <f t="shared" si="24"/>
        <v>0</v>
      </c>
      <c r="Z75" s="75">
        <f t="shared" si="25"/>
        <v>0</v>
      </c>
    </row>
    <row r="76" spans="2:26" x14ac:dyDescent="0.35">
      <c r="B76" s="75">
        <f t="shared" si="11"/>
        <v>0</v>
      </c>
      <c r="C76" s="89" t="str">
        <f t="shared" si="12"/>
        <v/>
      </c>
      <c r="D76" s="76" t="str">
        <f t="shared" si="13"/>
        <v/>
      </c>
      <c r="E76" s="86"/>
      <c r="F76" s="86"/>
      <c r="G76" s="86"/>
      <c r="H76" s="78"/>
      <c r="I76" s="79"/>
      <c r="J76" s="80"/>
      <c r="K76" s="81"/>
      <c r="L76" s="77"/>
      <c r="M76" s="83"/>
      <c r="N76" s="83">
        <f t="shared" si="14"/>
        <v>0</v>
      </c>
      <c r="O76" s="83">
        <f t="shared" si="15"/>
        <v>0</v>
      </c>
      <c r="P76" s="83">
        <f t="shared" si="16"/>
        <v>0</v>
      </c>
      <c r="Q76" s="83">
        <f t="shared" si="17"/>
        <v>0</v>
      </c>
      <c r="R76" s="83">
        <f t="shared" si="18"/>
        <v>0</v>
      </c>
      <c r="S76" s="83">
        <f t="shared" si="19"/>
        <v>0</v>
      </c>
      <c r="T76" s="83"/>
      <c r="U76" s="75">
        <f t="shared" si="20"/>
        <v>0</v>
      </c>
      <c r="V76" s="75">
        <f t="shared" si="21"/>
        <v>0</v>
      </c>
      <c r="W76" s="75">
        <f t="shared" si="22"/>
        <v>0</v>
      </c>
      <c r="X76" s="75">
        <f t="shared" si="23"/>
        <v>0</v>
      </c>
      <c r="Y76" s="75">
        <f t="shared" si="24"/>
        <v>0</v>
      </c>
      <c r="Z76" s="75">
        <f t="shared" si="25"/>
        <v>0</v>
      </c>
    </row>
    <row r="77" spans="2:26" x14ac:dyDescent="0.35">
      <c r="B77" s="75">
        <f t="shared" si="11"/>
        <v>0</v>
      </c>
      <c r="C77" s="89" t="str">
        <f t="shared" si="12"/>
        <v/>
      </c>
      <c r="D77" s="76" t="str">
        <f t="shared" si="13"/>
        <v/>
      </c>
      <c r="E77" s="86"/>
      <c r="F77" s="86"/>
      <c r="G77" s="86"/>
      <c r="H77" s="78"/>
      <c r="I77" s="79"/>
      <c r="J77" s="80"/>
      <c r="K77" s="81"/>
      <c r="L77" s="77"/>
      <c r="M77" s="83"/>
      <c r="N77" s="83">
        <f t="shared" si="14"/>
        <v>0</v>
      </c>
      <c r="O77" s="83">
        <f t="shared" si="15"/>
        <v>0</v>
      </c>
      <c r="P77" s="83">
        <f t="shared" si="16"/>
        <v>0</v>
      </c>
      <c r="Q77" s="83">
        <f t="shared" si="17"/>
        <v>0</v>
      </c>
      <c r="R77" s="83">
        <f t="shared" si="18"/>
        <v>0</v>
      </c>
      <c r="S77" s="83">
        <f t="shared" si="19"/>
        <v>0</v>
      </c>
      <c r="T77" s="83"/>
      <c r="U77" s="75">
        <f t="shared" si="20"/>
        <v>0</v>
      </c>
      <c r="V77" s="75">
        <f t="shared" si="21"/>
        <v>0</v>
      </c>
      <c r="W77" s="75">
        <f t="shared" si="22"/>
        <v>0</v>
      </c>
      <c r="X77" s="75">
        <f t="shared" si="23"/>
        <v>0</v>
      </c>
      <c r="Y77" s="75">
        <f t="shared" si="24"/>
        <v>0</v>
      </c>
      <c r="Z77" s="75">
        <f t="shared" si="25"/>
        <v>0</v>
      </c>
    </row>
    <row r="78" spans="2:26" x14ac:dyDescent="0.35">
      <c r="B78" s="75">
        <f t="shared" si="11"/>
        <v>0</v>
      </c>
      <c r="C78" s="89" t="str">
        <f t="shared" si="12"/>
        <v/>
      </c>
      <c r="D78" s="76" t="str">
        <f t="shared" si="13"/>
        <v/>
      </c>
      <c r="E78" s="86"/>
      <c r="F78" s="86"/>
      <c r="G78" s="86"/>
      <c r="H78" s="78"/>
      <c r="I78" s="79"/>
      <c r="J78" s="80"/>
      <c r="K78" s="81"/>
      <c r="L78" s="77"/>
      <c r="M78" s="83"/>
      <c r="N78" s="83">
        <f t="shared" si="14"/>
        <v>0</v>
      </c>
      <c r="O78" s="83">
        <f t="shared" si="15"/>
        <v>0</v>
      </c>
      <c r="P78" s="83">
        <f t="shared" si="16"/>
        <v>0</v>
      </c>
      <c r="Q78" s="83">
        <f t="shared" si="17"/>
        <v>0</v>
      </c>
      <c r="R78" s="83">
        <f t="shared" si="18"/>
        <v>0</v>
      </c>
      <c r="S78" s="83">
        <f t="shared" si="19"/>
        <v>0</v>
      </c>
      <c r="T78" s="83"/>
      <c r="U78" s="75">
        <f t="shared" si="20"/>
        <v>0</v>
      </c>
      <c r="V78" s="75">
        <f t="shared" si="21"/>
        <v>0</v>
      </c>
      <c r="W78" s="75">
        <f t="shared" si="22"/>
        <v>0</v>
      </c>
      <c r="X78" s="75">
        <f t="shared" si="23"/>
        <v>0</v>
      </c>
      <c r="Y78" s="75">
        <f t="shared" si="24"/>
        <v>0</v>
      </c>
      <c r="Z78" s="75">
        <f t="shared" si="25"/>
        <v>0</v>
      </c>
    </row>
    <row r="79" spans="2:26" x14ac:dyDescent="0.35">
      <c r="B79" s="75">
        <f t="shared" si="11"/>
        <v>0</v>
      </c>
      <c r="C79" s="89" t="str">
        <f t="shared" si="12"/>
        <v/>
      </c>
      <c r="D79" s="76" t="str">
        <f t="shared" si="13"/>
        <v/>
      </c>
      <c r="E79" s="86"/>
      <c r="F79" s="86"/>
      <c r="G79" s="86"/>
      <c r="H79" s="78"/>
      <c r="I79" s="79"/>
      <c r="J79" s="80"/>
      <c r="K79" s="81"/>
      <c r="L79" s="77"/>
      <c r="M79" s="83"/>
      <c r="N79" s="83">
        <f t="shared" si="14"/>
        <v>0</v>
      </c>
      <c r="O79" s="83">
        <f t="shared" si="15"/>
        <v>0</v>
      </c>
      <c r="P79" s="83">
        <f t="shared" si="16"/>
        <v>0</v>
      </c>
      <c r="Q79" s="83">
        <f t="shared" si="17"/>
        <v>0</v>
      </c>
      <c r="R79" s="83">
        <f t="shared" si="18"/>
        <v>0</v>
      </c>
      <c r="S79" s="83">
        <f t="shared" si="19"/>
        <v>0</v>
      </c>
      <c r="T79" s="83"/>
      <c r="U79" s="75">
        <f t="shared" si="20"/>
        <v>0</v>
      </c>
      <c r="V79" s="75">
        <f t="shared" si="21"/>
        <v>0</v>
      </c>
      <c r="W79" s="75">
        <f t="shared" si="22"/>
        <v>0</v>
      </c>
      <c r="X79" s="75">
        <f t="shared" si="23"/>
        <v>0</v>
      </c>
      <c r="Y79" s="75">
        <f t="shared" si="24"/>
        <v>0</v>
      </c>
      <c r="Z79" s="75">
        <f t="shared" si="25"/>
        <v>0</v>
      </c>
    </row>
    <row r="80" spans="2:26" x14ac:dyDescent="0.35">
      <c r="B80" s="75">
        <f t="shared" si="11"/>
        <v>0</v>
      </c>
      <c r="C80" s="89" t="str">
        <f t="shared" si="12"/>
        <v/>
      </c>
      <c r="D80" s="76" t="str">
        <f t="shared" si="13"/>
        <v/>
      </c>
      <c r="E80" s="86"/>
      <c r="F80" s="86"/>
      <c r="G80" s="86"/>
      <c r="H80" s="78"/>
      <c r="I80" s="79"/>
      <c r="J80" s="80"/>
      <c r="K80" s="81"/>
      <c r="L80" s="77"/>
      <c r="M80" s="83"/>
      <c r="N80" s="83">
        <f t="shared" si="14"/>
        <v>0</v>
      </c>
      <c r="O80" s="83">
        <f t="shared" si="15"/>
        <v>0</v>
      </c>
      <c r="P80" s="83">
        <f t="shared" si="16"/>
        <v>0</v>
      </c>
      <c r="Q80" s="83">
        <f t="shared" si="17"/>
        <v>0</v>
      </c>
      <c r="R80" s="83">
        <f t="shared" si="18"/>
        <v>0</v>
      </c>
      <c r="S80" s="83">
        <f t="shared" si="19"/>
        <v>0</v>
      </c>
      <c r="T80" s="83"/>
      <c r="U80" s="75">
        <f t="shared" si="20"/>
        <v>0</v>
      </c>
      <c r="V80" s="75">
        <f t="shared" si="21"/>
        <v>0</v>
      </c>
      <c r="W80" s="75">
        <f t="shared" si="22"/>
        <v>0</v>
      </c>
      <c r="X80" s="75">
        <f t="shared" si="23"/>
        <v>0</v>
      </c>
      <c r="Y80" s="75">
        <f t="shared" si="24"/>
        <v>0</v>
      </c>
      <c r="Z80" s="75">
        <f t="shared" si="25"/>
        <v>0</v>
      </c>
    </row>
    <row r="81" spans="2:26" x14ac:dyDescent="0.35">
      <c r="B81" s="75">
        <f t="shared" si="11"/>
        <v>0</v>
      </c>
      <c r="C81" s="89" t="str">
        <f t="shared" si="12"/>
        <v/>
      </c>
      <c r="D81" s="76" t="str">
        <f t="shared" si="13"/>
        <v/>
      </c>
      <c r="E81" s="86"/>
      <c r="F81" s="86"/>
      <c r="G81" s="86"/>
      <c r="H81" s="78"/>
      <c r="I81" s="79"/>
      <c r="J81" s="80"/>
      <c r="K81" s="81"/>
      <c r="L81" s="77"/>
      <c r="M81" s="83"/>
      <c r="N81" s="83">
        <f t="shared" si="14"/>
        <v>0</v>
      </c>
      <c r="O81" s="83">
        <f t="shared" si="15"/>
        <v>0</v>
      </c>
      <c r="P81" s="83">
        <f t="shared" si="16"/>
        <v>0</v>
      </c>
      <c r="Q81" s="83">
        <f t="shared" si="17"/>
        <v>0</v>
      </c>
      <c r="R81" s="83">
        <f t="shared" si="18"/>
        <v>0</v>
      </c>
      <c r="S81" s="83">
        <f t="shared" si="19"/>
        <v>0</v>
      </c>
      <c r="T81" s="83"/>
      <c r="U81" s="75">
        <f t="shared" si="20"/>
        <v>0</v>
      </c>
      <c r="V81" s="75">
        <f t="shared" si="21"/>
        <v>0</v>
      </c>
      <c r="W81" s="75">
        <f t="shared" si="22"/>
        <v>0</v>
      </c>
      <c r="X81" s="75">
        <f t="shared" si="23"/>
        <v>0</v>
      </c>
      <c r="Y81" s="75">
        <f t="shared" si="24"/>
        <v>0</v>
      </c>
      <c r="Z81" s="75">
        <f t="shared" si="25"/>
        <v>0</v>
      </c>
    </row>
    <row r="82" spans="2:26" x14ac:dyDescent="0.35">
      <c r="B82" s="75">
        <f t="shared" si="11"/>
        <v>0</v>
      </c>
      <c r="C82" s="89" t="str">
        <f t="shared" si="12"/>
        <v/>
      </c>
      <c r="D82" s="76" t="str">
        <f t="shared" si="13"/>
        <v/>
      </c>
      <c r="E82" s="86"/>
      <c r="F82" s="86"/>
      <c r="G82" s="86"/>
      <c r="H82" s="78"/>
      <c r="I82" s="79"/>
      <c r="J82" s="80"/>
      <c r="K82" s="81"/>
      <c r="L82" s="77"/>
      <c r="M82" s="83"/>
      <c r="N82" s="83">
        <f t="shared" si="14"/>
        <v>0</v>
      </c>
      <c r="O82" s="83">
        <f t="shared" si="15"/>
        <v>0</v>
      </c>
      <c r="P82" s="83">
        <f t="shared" si="16"/>
        <v>0</v>
      </c>
      <c r="Q82" s="83">
        <f t="shared" si="17"/>
        <v>0</v>
      </c>
      <c r="R82" s="83">
        <f t="shared" si="18"/>
        <v>0</v>
      </c>
      <c r="S82" s="83">
        <f t="shared" si="19"/>
        <v>0</v>
      </c>
      <c r="T82" s="83"/>
      <c r="U82" s="75">
        <f t="shared" si="20"/>
        <v>0</v>
      </c>
      <c r="V82" s="75">
        <f t="shared" si="21"/>
        <v>0</v>
      </c>
      <c r="W82" s="75">
        <f t="shared" si="22"/>
        <v>0</v>
      </c>
      <c r="X82" s="75">
        <f t="shared" si="23"/>
        <v>0</v>
      </c>
      <c r="Y82" s="75">
        <f t="shared" si="24"/>
        <v>0</v>
      </c>
      <c r="Z82" s="75">
        <f t="shared" si="25"/>
        <v>0</v>
      </c>
    </row>
    <row r="83" spans="2:26" x14ac:dyDescent="0.35">
      <c r="B83" s="75">
        <f t="shared" si="11"/>
        <v>0</v>
      </c>
      <c r="C83" s="89" t="str">
        <f t="shared" si="12"/>
        <v/>
      </c>
      <c r="D83" s="76" t="str">
        <f t="shared" si="13"/>
        <v/>
      </c>
      <c r="E83" s="86"/>
      <c r="F83" s="86"/>
      <c r="G83" s="86"/>
      <c r="H83" s="78"/>
      <c r="I83" s="79"/>
      <c r="J83" s="80"/>
      <c r="K83" s="81"/>
      <c r="L83" s="77"/>
      <c r="M83" s="83"/>
      <c r="N83" s="83">
        <f t="shared" si="14"/>
        <v>0</v>
      </c>
      <c r="O83" s="83">
        <f t="shared" si="15"/>
        <v>0</v>
      </c>
      <c r="P83" s="83">
        <f t="shared" si="16"/>
        <v>0</v>
      </c>
      <c r="Q83" s="83">
        <f t="shared" si="17"/>
        <v>0</v>
      </c>
      <c r="R83" s="83">
        <f t="shared" si="18"/>
        <v>0</v>
      </c>
      <c r="S83" s="83">
        <f t="shared" si="19"/>
        <v>0</v>
      </c>
      <c r="T83" s="83"/>
      <c r="U83" s="75">
        <f t="shared" si="20"/>
        <v>0</v>
      </c>
      <c r="V83" s="75">
        <f t="shared" si="21"/>
        <v>0</v>
      </c>
      <c r="W83" s="75">
        <f t="shared" si="22"/>
        <v>0</v>
      </c>
      <c r="X83" s="75">
        <f t="shared" si="23"/>
        <v>0</v>
      </c>
      <c r="Y83" s="75">
        <f t="shared" si="24"/>
        <v>0</v>
      </c>
      <c r="Z83" s="75">
        <f t="shared" si="25"/>
        <v>0</v>
      </c>
    </row>
    <row r="84" spans="2:26" x14ac:dyDescent="0.35">
      <c r="B84" s="75">
        <f t="shared" si="11"/>
        <v>0</v>
      </c>
      <c r="C84" s="89" t="str">
        <f t="shared" si="12"/>
        <v/>
      </c>
      <c r="D84" s="76" t="str">
        <f t="shared" si="13"/>
        <v/>
      </c>
      <c r="E84" s="86"/>
      <c r="F84" s="86"/>
      <c r="G84" s="86"/>
      <c r="H84" s="78"/>
      <c r="I84" s="79"/>
      <c r="J84" s="80"/>
      <c r="K84" s="81"/>
      <c r="L84" s="77"/>
      <c r="M84" s="83"/>
      <c r="N84" s="83">
        <f t="shared" si="14"/>
        <v>0</v>
      </c>
      <c r="O84" s="83">
        <f t="shared" si="15"/>
        <v>0</v>
      </c>
      <c r="P84" s="83">
        <f t="shared" si="16"/>
        <v>0</v>
      </c>
      <c r="Q84" s="83">
        <f t="shared" si="17"/>
        <v>0</v>
      </c>
      <c r="R84" s="83">
        <f t="shared" si="18"/>
        <v>0</v>
      </c>
      <c r="S84" s="83">
        <f t="shared" si="19"/>
        <v>0</v>
      </c>
      <c r="T84" s="83"/>
      <c r="U84" s="75">
        <f t="shared" si="20"/>
        <v>0</v>
      </c>
      <c r="V84" s="75">
        <f t="shared" si="21"/>
        <v>0</v>
      </c>
      <c r="W84" s="75">
        <f t="shared" si="22"/>
        <v>0</v>
      </c>
      <c r="X84" s="75">
        <f t="shared" si="23"/>
        <v>0</v>
      </c>
      <c r="Y84" s="75">
        <f t="shared" si="24"/>
        <v>0</v>
      </c>
      <c r="Z84" s="75">
        <f t="shared" si="25"/>
        <v>0</v>
      </c>
    </row>
    <row r="85" spans="2:26" x14ac:dyDescent="0.35">
      <c r="B85" s="75">
        <f t="shared" si="11"/>
        <v>0</v>
      </c>
      <c r="C85" s="89" t="str">
        <f t="shared" si="12"/>
        <v/>
      </c>
      <c r="D85" s="76" t="str">
        <f t="shared" si="13"/>
        <v/>
      </c>
      <c r="E85" s="86"/>
      <c r="F85" s="86"/>
      <c r="G85" s="86"/>
      <c r="H85" s="78"/>
      <c r="I85" s="79"/>
      <c r="J85" s="80"/>
      <c r="K85" s="81"/>
      <c r="L85" s="77"/>
      <c r="M85" s="83"/>
      <c r="N85" s="83">
        <f t="shared" si="14"/>
        <v>0</v>
      </c>
      <c r="O85" s="83">
        <f t="shared" si="15"/>
        <v>0</v>
      </c>
      <c r="P85" s="83">
        <f t="shared" si="16"/>
        <v>0</v>
      </c>
      <c r="Q85" s="83">
        <f t="shared" si="17"/>
        <v>0</v>
      </c>
      <c r="R85" s="83">
        <f t="shared" si="18"/>
        <v>0</v>
      </c>
      <c r="S85" s="83">
        <f t="shared" si="19"/>
        <v>0</v>
      </c>
      <c r="T85" s="83"/>
      <c r="U85" s="75">
        <f t="shared" si="20"/>
        <v>0</v>
      </c>
      <c r="V85" s="75">
        <f t="shared" si="21"/>
        <v>0</v>
      </c>
      <c r="W85" s="75">
        <f t="shared" si="22"/>
        <v>0</v>
      </c>
      <c r="X85" s="75">
        <f t="shared" si="23"/>
        <v>0</v>
      </c>
      <c r="Y85" s="75">
        <f t="shared" si="24"/>
        <v>0</v>
      </c>
      <c r="Z85" s="75">
        <f t="shared" si="25"/>
        <v>0</v>
      </c>
    </row>
    <row r="86" spans="2:26" x14ac:dyDescent="0.35">
      <c r="B86" s="75">
        <f t="shared" si="11"/>
        <v>0</v>
      </c>
      <c r="C86" s="89" t="str">
        <f t="shared" si="12"/>
        <v/>
      </c>
      <c r="D86" s="76" t="str">
        <f t="shared" si="13"/>
        <v/>
      </c>
      <c r="E86" s="86"/>
      <c r="F86" s="86"/>
      <c r="G86" s="86"/>
      <c r="H86" s="78"/>
      <c r="I86" s="79"/>
      <c r="J86" s="80"/>
      <c r="K86" s="81"/>
      <c r="L86" s="77"/>
      <c r="M86" s="83"/>
      <c r="N86" s="83">
        <f t="shared" si="14"/>
        <v>0</v>
      </c>
      <c r="O86" s="83">
        <f t="shared" si="15"/>
        <v>0</v>
      </c>
      <c r="P86" s="83">
        <f t="shared" si="16"/>
        <v>0</v>
      </c>
      <c r="Q86" s="83">
        <f t="shared" si="17"/>
        <v>0</v>
      </c>
      <c r="R86" s="83">
        <f t="shared" si="18"/>
        <v>0</v>
      </c>
      <c r="S86" s="83">
        <f t="shared" si="19"/>
        <v>0</v>
      </c>
      <c r="T86" s="83"/>
      <c r="U86" s="75">
        <f t="shared" si="20"/>
        <v>0</v>
      </c>
      <c r="V86" s="75">
        <f t="shared" si="21"/>
        <v>0</v>
      </c>
      <c r="W86" s="75">
        <f t="shared" si="22"/>
        <v>0</v>
      </c>
      <c r="X86" s="75">
        <f t="shared" si="23"/>
        <v>0</v>
      </c>
      <c r="Y86" s="75">
        <f t="shared" si="24"/>
        <v>0</v>
      </c>
      <c r="Z86" s="75">
        <f t="shared" si="25"/>
        <v>0</v>
      </c>
    </row>
    <row r="87" spans="2:26" x14ac:dyDescent="0.35">
      <c r="B87" s="75">
        <f t="shared" si="11"/>
        <v>0</v>
      </c>
      <c r="C87" s="89" t="str">
        <f t="shared" si="12"/>
        <v/>
      </c>
      <c r="D87" s="76" t="str">
        <f t="shared" si="13"/>
        <v/>
      </c>
      <c r="E87" s="86"/>
      <c r="F87" s="86"/>
      <c r="G87" s="86"/>
      <c r="H87" s="78"/>
      <c r="I87" s="79"/>
      <c r="J87" s="80"/>
      <c r="K87" s="81"/>
      <c r="L87" s="77"/>
      <c r="M87" s="83"/>
      <c r="N87" s="83">
        <f t="shared" si="14"/>
        <v>0</v>
      </c>
      <c r="O87" s="83">
        <f t="shared" si="15"/>
        <v>0</v>
      </c>
      <c r="P87" s="83">
        <f t="shared" si="16"/>
        <v>0</v>
      </c>
      <c r="Q87" s="83">
        <f t="shared" si="17"/>
        <v>0</v>
      </c>
      <c r="R87" s="83">
        <f t="shared" si="18"/>
        <v>0</v>
      </c>
      <c r="S87" s="83">
        <f t="shared" si="19"/>
        <v>0</v>
      </c>
      <c r="T87" s="83"/>
      <c r="U87" s="75">
        <f t="shared" si="20"/>
        <v>0</v>
      </c>
      <c r="V87" s="75">
        <f t="shared" si="21"/>
        <v>0</v>
      </c>
      <c r="W87" s="75">
        <f t="shared" si="22"/>
        <v>0</v>
      </c>
      <c r="X87" s="75">
        <f t="shared" si="23"/>
        <v>0</v>
      </c>
      <c r="Y87" s="75">
        <f t="shared" si="24"/>
        <v>0</v>
      </c>
      <c r="Z87" s="75">
        <f t="shared" si="25"/>
        <v>0</v>
      </c>
    </row>
    <row r="88" spans="2:26" x14ac:dyDescent="0.35">
      <c r="B88" s="75">
        <f t="shared" si="11"/>
        <v>0</v>
      </c>
      <c r="C88" s="89" t="str">
        <f t="shared" si="12"/>
        <v/>
      </c>
      <c r="D88" s="76" t="str">
        <f t="shared" si="13"/>
        <v/>
      </c>
      <c r="E88" s="86"/>
      <c r="F88" s="86"/>
      <c r="G88" s="86"/>
      <c r="H88" s="78"/>
      <c r="I88" s="79"/>
      <c r="J88" s="80"/>
      <c r="K88" s="81"/>
      <c r="L88" s="77"/>
      <c r="M88" s="83"/>
      <c r="N88" s="83">
        <f t="shared" si="14"/>
        <v>0</v>
      </c>
      <c r="O88" s="83">
        <f t="shared" si="15"/>
        <v>0</v>
      </c>
      <c r="P88" s="83">
        <f t="shared" si="16"/>
        <v>0</v>
      </c>
      <c r="Q88" s="83">
        <f t="shared" si="17"/>
        <v>0</v>
      </c>
      <c r="R88" s="83">
        <f t="shared" si="18"/>
        <v>0</v>
      </c>
      <c r="S88" s="83">
        <f t="shared" si="19"/>
        <v>0</v>
      </c>
      <c r="T88" s="83"/>
      <c r="U88" s="75">
        <f t="shared" si="20"/>
        <v>0</v>
      </c>
      <c r="V88" s="75">
        <f t="shared" si="21"/>
        <v>0</v>
      </c>
      <c r="W88" s="75">
        <f t="shared" si="22"/>
        <v>0</v>
      </c>
      <c r="X88" s="75">
        <f t="shared" si="23"/>
        <v>0</v>
      </c>
      <c r="Y88" s="75">
        <f t="shared" si="24"/>
        <v>0</v>
      </c>
      <c r="Z88" s="75">
        <f t="shared" si="25"/>
        <v>0</v>
      </c>
    </row>
    <row r="89" spans="2:26" x14ac:dyDescent="0.35">
      <c r="B89" s="75">
        <f t="shared" si="11"/>
        <v>0</v>
      </c>
      <c r="C89" s="89" t="str">
        <f t="shared" si="12"/>
        <v/>
      </c>
      <c r="D89" s="76" t="str">
        <f t="shared" si="13"/>
        <v/>
      </c>
      <c r="E89" s="86"/>
      <c r="F89" s="86"/>
      <c r="G89" s="86"/>
      <c r="H89" s="78"/>
      <c r="I89" s="79"/>
      <c r="J89" s="80"/>
      <c r="K89" s="81"/>
      <c r="L89" s="77"/>
      <c r="M89" s="83"/>
      <c r="N89" s="83">
        <f t="shared" si="14"/>
        <v>0</v>
      </c>
      <c r="O89" s="83">
        <f t="shared" si="15"/>
        <v>0</v>
      </c>
      <c r="P89" s="83">
        <f t="shared" si="16"/>
        <v>0</v>
      </c>
      <c r="Q89" s="83">
        <f t="shared" si="17"/>
        <v>0</v>
      </c>
      <c r="R89" s="83">
        <f t="shared" si="18"/>
        <v>0</v>
      </c>
      <c r="S89" s="83">
        <f t="shared" si="19"/>
        <v>0</v>
      </c>
      <c r="T89" s="83"/>
      <c r="U89" s="75">
        <f t="shared" si="20"/>
        <v>0</v>
      </c>
      <c r="V89" s="75">
        <f t="shared" si="21"/>
        <v>0</v>
      </c>
      <c r="W89" s="75">
        <f t="shared" si="22"/>
        <v>0</v>
      </c>
      <c r="X89" s="75">
        <f t="shared" si="23"/>
        <v>0</v>
      </c>
      <c r="Y89" s="75">
        <f t="shared" si="24"/>
        <v>0</v>
      </c>
      <c r="Z89" s="75">
        <f t="shared" si="25"/>
        <v>0</v>
      </c>
    </row>
    <row r="90" spans="2:26" x14ac:dyDescent="0.35">
      <c r="B90" s="75">
        <f t="shared" si="11"/>
        <v>0</v>
      </c>
      <c r="C90" s="89" t="str">
        <f t="shared" si="12"/>
        <v/>
      </c>
      <c r="D90" s="76" t="str">
        <f t="shared" si="13"/>
        <v/>
      </c>
      <c r="E90" s="86"/>
      <c r="F90" s="86"/>
      <c r="G90" s="86"/>
      <c r="H90" s="78"/>
      <c r="I90" s="79"/>
      <c r="J90" s="80"/>
      <c r="K90" s="81"/>
      <c r="L90" s="77"/>
      <c r="M90" s="83"/>
      <c r="N90" s="83">
        <f t="shared" si="14"/>
        <v>0</v>
      </c>
      <c r="O90" s="83">
        <f t="shared" si="15"/>
        <v>0</v>
      </c>
      <c r="P90" s="83">
        <f t="shared" si="16"/>
        <v>0</v>
      </c>
      <c r="Q90" s="83">
        <f t="shared" si="17"/>
        <v>0</v>
      </c>
      <c r="R90" s="83">
        <f t="shared" si="18"/>
        <v>0</v>
      </c>
      <c r="S90" s="83">
        <f t="shared" si="19"/>
        <v>0</v>
      </c>
      <c r="T90" s="83"/>
      <c r="U90" s="75">
        <f t="shared" si="20"/>
        <v>0</v>
      </c>
      <c r="V90" s="75">
        <f t="shared" si="21"/>
        <v>0</v>
      </c>
      <c r="W90" s="75">
        <f t="shared" si="22"/>
        <v>0</v>
      </c>
      <c r="X90" s="75">
        <f t="shared" si="23"/>
        <v>0</v>
      </c>
      <c r="Y90" s="75">
        <f t="shared" si="24"/>
        <v>0</v>
      </c>
      <c r="Z90" s="75">
        <f t="shared" si="25"/>
        <v>0</v>
      </c>
    </row>
  </sheetData>
  <sheetProtection algorithmName="SHA-512" hashValue="9yaEh3XdlNNlXcT3VwGpVtAnVwdY75ByTJjZQggd4Ow/FoKrX6eNg0TT3jgxP7OHbpEDHjsUgbWptsSdeEf3kw==" saltValue="9vJPSthYA0qBBgOLUdp/XA==" spinCount="100000" sheet="1" selectLockedCells="1"/>
  <mergeCells count="11">
    <mergeCell ref="O15:S15"/>
    <mergeCell ref="U15:V15"/>
    <mergeCell ref="W15:X15"/>
    <mergeCell ref="Y15:Z15"/>
    <mergeCell ref="N16:S16"/>
    <mergeCell ref="U14:Z14"/>
    <mergeCell ref="C2:L2"/>
    <mergeCell ref="H5:J5"/>
    <mergeCell ref="E7:F7"/>
    <mergeCell ref="C11:L11"/>
    <mergeCell ref="C13:L13"/>
  </mergeCells>
  <dataValidations count="4">
    <dataValidation operator="greaterThan" allowBlank="1" showInputMessage="1" showErrorMessage="1" sqref="J17:L90" xr:uid="{17989984-3C35-4F51-A815-807B5EA71D66}"/>
    <dataValidation type="whole" operator="greaterThanOrEqual" allowBlank="1" showInputMessage="1" showErrorMessage="1" sqref="H17:H90" xr:uid="{33393A63-8CAC-4D0F-A96A-F43BF183E272}">
      <formula1>0</formula1>
    </dataValidation>
    <dataValidation type="list" showInputMessage="1" showErrorMessage="1" sqref="I90" xr:uid="{74AD4310-68C4-424C-A933-1248EA283377}">
      <formula1>$M$16:$M$19</formula1>
    </dataValidation>
    <dataValidation type="list" showInputMessage="1" showErrorMessage="1" sqref="I17:I89" xr:uid="{C26DE5C5-CC30-4E91-A24E-942EF0DB49F8}">
      <formula1>$M$17:$M$19</formula1>
    </dataValidation>
  </dataValidations>
  <printOptions horizontalCentered="1"/>
  <pageMargins left="0.2" right="0.2" top="0.25" bottom="0.25" header="0.3" footer="0.3"/>
  <pageSetup scale="37" fitToHeight="3" orientation="landscape" blackAndWhite="1"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B2:Z90"/>
  <sheetViews>
    <sheetView showGridLines="0" view="pageBreakPreview" zoomScale="85" zoomScaleNormal="100" zoomScaleSheetLayoutView="85" workbookViewId="0">
      <selection activeCell="I17" sqref="I17"/>
    </sheetView>
  </sheetViews>
  <sheetFormatPr defaultRowHeight="14.5" x14ac:dyDescent="0.35"/>
  <cols>
    <col min="2" max="2" width="4.453125" style="11" hidden="1" customWidth="1"/>
    <col min="3" max="4" width="4.26953125" customWidth="1"/>
    <col min="5" max="5" width="30.54296875" customWidth="1"/>
    <col min="6" max="6" width="40.54296875" customWidth="1"/>
    <col min="7" max="7" width="22.54296875" customWidth="1"/>
    <col min="8" max="8" width="13.7265625" customWidth="1"/>
    <col min="9" max="9" width="19.26953125" customWidth="1"/>
    <col min="10" max="10" width="13.7265625" customWidth="1"/>
    <col min="11" max="11" width="18.26953125" customWidth="1"/>
    <col min="12" max="12" width="22" customWidth="1"/>
    <col min="13" max="13" width="19.7265625" style="7" hidden="1" customWidth="1"/>
    <col min="14" max="19" width="2.7265625" style="7" hidden="1" customWidth="1"/>
    <col min="20" max="20" width="1.7265625" style="7" hidden="1" customWidth="1"/>
    <col min="21" max="22" width="8.7265625" style="11" hidden="1" customWidth="1"/>
    <col min="23" max="26" width="9.26953125" style="11" hidden="1" customWidth="1"/>
  </cols>
  <sheetData>
    <row r="2" spans="2:26" ht="17.5" thickBot="1" x14ac:dyDescent="0.45">
      <c r="B2" s="7"/>
      <c r="C2" s="111" t="s">
        <v>67</v>
      </c>
      <c r="D2" s="111"/>
      <c r="E2" s="111"/>
      <c r="F2" s="111"/>
      <c r="G2" s="111"/>
      <c r="H2" s="111"/>
      <c r="I2" s="111"/>
      <c r="J2" s="111"/>
      <c r="K2" s="111"/>
      <c r="L2" s="111"/>
    </row>
    <row r="4" spans="2:26" x14ac:dyDescent="0.35">
      <c r="B4" s="7"/>
      <c r="E4" s="16" t="s">
        <v>65</v>
      </c>
      <c r="F4" t="str">
        <f>IF(Summary!D4="","",Summary!D4)</f>
        <v/>
      </c>
    </row>
    <row r="5" spans="2:26" x14ac:dyDescent="0.35">
      <c r="B5" s="7"/>
      <c r="E5" s="16" t="s">
        <v>15</v>
      </c>
      <c r="F5" t="str">
        <f>IF(Summary!D18="","",Summary!D18)</f>
        <v/>
      </c>
      <c r="H5" s="116" t="s">
        <v>73</v>
      </c>
      <c r="I5" s="116"/>
      <c r="J5" s="116"/>
      <c r="K5" s="43"/>
      <c r="L5" s="16"/>
    </row>
    <row r="6" spans="2:26" x14ac:dyDescent="0.35">
      <c r="B6" s="7"/>
      <c r="H6" s="44" t="s">
        <v>170</v>
      </c>
      <c r="I6" s="44" t="s">
        <v>69</v>
      </c>
      <c r="J6" s="44" t="s">
        <v>74</v>
      </c>
      <c r="K6" s="6"/>
    </row>
    <row r="7" spans="2:26" x14ac:dyDescent="0.35">
      <c r="B7" s="21">
        <f>IF(E7="",0,1)</f>
        <v>0</v>
      </c>
      <c r="E7" s="99" t="str">
        <f>IF(B15&gt;0,IF(F5="","ERROR! Indicate the state of experience on the 'Summary' tab",""),"")</f>
        <v/>
      </c>
      <c r="F7" s="99"/>
      <c r="G7" s="5" t="s">
        <v>42</v>
      </c>
      <c r="H7" s="2">
        <f>W16</f>
        <v>0</v>
      </c>
      <c r="I7" s="2">
        <f>U16</f>
        <v>0</v>
      </c>
      <c r="J7" s="2">
        <f>SUM(H7:I7)</f>
        <v>0</v>
      </c>
    </row>
    <row r="8" spans="2:26" x14ac:dyDescent="0.35">
      <c r="B8" s="7"/>
      <c r="G8" s="5" t="s">
        <v>43</v>
      </c>
      <c r="H8" s="2">
        <f>X16</f>
        <v>0</v>
      </c>
      <c r="I8" s="2">
        <f>V16</f>
        <v>0</v>
      </c>
      <c r="J8" s="2">
        <f>SUM(H8:I8)</f>
        <v>0</v>
      </c>
    </row>
    <row r="11" spans="2:26" ht="15.5" x14ac:dyDescent="0.35">
      <c r="C11" s="117" t="str">
        <f>IF(F5="","",CONCATENATE("Indicate the general contractor experience of ",F4," in ",F5,"  in the cells below."))</f>
        <v/>
      </c>
      <c r="D11" s="117"/>
      <c r="E11" s="117"/>
      <c r="F11" s="117"/>
      <c r="G11" s="117"/>
      <c r="H11" s="117"/>
      <c r="I11" s="117"/>
      <c r="J11" s="117"/>
      <c r="K11" s="117"/>
      <c r="L11" s="117"/>
    </row>
    <row r="13" spans="2:26" x14ac:dyDescent="0.35">
      <c r="B13" s="21">
        <f>IF(C13="",0,1)</f>
        <v>0</v>
      </c>
      <c r="C13" s="113" t="str">
        <f>IF(B16&gt;0,"ERROR! Incomplete data entry in cells denoted by 'X' below","")</f>
        <v/>
      </c>
      <c r="D13" s="113"/>
      <c r="E13" s="113"/>
      <c r="F13" s="113"/>
      <c r="G13" s="113"/>
      <c r="H13" s="113"/>
      <c r="I13" s="113"/>
      <c r="J13" s="113"/>
      <c r="K13" s="113"/>
      <c r="L13" s="113"/>
    </row>
    <row r="14" spans="2:26" ht="15" thickBot="1" x14ac:dyDescent="0.4">
      <c r="U14" s="112" t="s">
        <v>71</v>
      </c>
      <c r="V14" s="112"/>
      <c r="W14" s="112"/>
      <c r="X14" s="112"/>
      <c r="Y14" s="112"/>
      <c r="Z14" s="112"/>
    </row>
    <row r="15" spans="2:26" ht="56.5" thickBot="1" x14ac:dyDescent="0.4">
      <c r="B15" s="19">
        <f>SUM(B17:B43)</f>
        <v>0</v>
      </c>
      <c r="C15" s="87" t="s">
        <v>41</v>
      </c>
      <c r="D15" s="87" t="s">
        <v>11</v>
      </c>
      <c r="E15" s="85" t="s">
        <v>0</v>
      </c>
      <c r="F15" s="85" t="s">
        <v>31</v>
      </c>
      <c r="G15" s="85" t="s">
        <v>16</v>
      </c>
      <c r="H15" s="47" t="s">
        <v>14</v>
      </c>
      <c r="I15" s="47" t="s">
        <v>13</v>
      </c>
      <c r="J15" s="47" t="s">
        <v>72</v>
      </c>
      <c r="K15" s="47" t="s">
        <v>103</v>
      </c>
      <c r="L15" s="47" t="s">
        <v>102</v>
      </c>
      <c r="M15" s="8" t="s">
        <v>17</v>
      </c>
      <c r="O15" s="112" t="s">
        <v>32</v>
      </c>
      <c r="P15" s="112"/>
      <c r="Q15" s="112"/>
      <c r="R15" s="112"/>
      <c r="S15" s="112"/>
      <c r="U15" s="114" t="str">
        <f>M17</f>
        <v>Under Construction</v>
      </c>
      <c r="V15" s="114"/>
      <c r="W15" s="114" t="str">
        <f>M18</f>
        <v>Complete</v>
      </c>
      <c r="X15" s="114"/>
      <c r="Y15" s="114">
        <f>M19</f>
        <v>0</v>
      </c>
      <c r="Z15" s="114"/>
    </row>
    <row r="16" spans="2:26" x14ac:dyDescent="0.35">
      <c r="C16" s="88"/>
      <c r="D16" s="88"/>
      <c r="H16" s="74">
        <f>SUM(H17:H90)</f>
        <v>0</v>
      </c>
      <c r="I16" s="5"/>
      <c r="J16" s="6"/>
      <c r="K16" s="6"/>
      <c r="N16" s="110"/>
      <c r="O16" s="110"/>
      <c r="P16" s="110"/>
      <c r="Q16" s="110"/>
      <c r="R16" s="110"/>
      <c r="S16" s="110"/>
      <c r="U16" s="19">
        <f>SUM(U17:U90)</f>
        <v>0</v>
      </c>
      <c r="V16" s="19">
        <f t="shared" ref="V16:Z16" si="0">SUM(V17:V90)</f>
        <v>0</v>
      </c>
      <c r="W16" s="19">
        <f t="shared" si="0"/>
        <v>0</v>
      </c>
      <c r="X16" s="19">
        <f t="shared" si="0"/>
        <v>0</v>
      </c>
      <c r="Y16" s="19">
        <f t="shared" si="0"/>
        <v>0</v>
      </c>
      <c r="Z16" s="19">
        <f t="shared" si="0"/>
        <v>0</v>
      </c>
    </row>
    <row r="17" spans="2:26" s="84" customFormat="1" ht="19.899999999999999" customHeight="1" x14ac:dyDescent="0.35">
      <c r="B17" s="75">
        <f>IF(C17="",0,1)</f>
        <v>0</v>
      </c>
      <c r="C17" s="89" t="str">
        <f>IF(SUM(N17:S17)&gt;0,IF(SUM(N17:S17)&lt;6,"X",""),"")</f>
        <v/>
      </c>
      <c r="D17" s="76" t="str">
        <f>IF(F$5="","",LEFT(F$5,2))</f>
        <v/>
      </c>
      <c r="E17" s="86"/>
      <c r="F17" s="86"/>
      <c r="G17" s="86"/>
      <c r="H17" s="78"/>
      <c r="I17" s="79"/>
      <c r="J17" s="80"/>
      <c r="K17" s="81"/>
      <c r="L17" s="77"/>
      <c r="M17" s="82" t="s">
        <v>69</v>
      </c>
      <c r="N17" s="83">
        <f t="shared" ref="N17:S41" si="1">IF(E17="",0,1)</f>
        <v>0</v>
      </c>
      <c r="O17" s="83">
        <f t="shared" si="1"/>
        <v>0</v>
      </c>
      <c r="P17" s="83">
        <f t="shared" si="1"/>
        <v>0</v>
      </c>
      <c r="Q17" s="83">
        <f t="shared" si="1"/>
        <v>0</v>
      </c>
      <c r="R17" s="83">
        <f t="shared" si="1"/>
        <v>0</v>
      </c>
      <c r="S17" s="83">
        <f t="shared" si="1"/>
        <v>0</v>
      </c>
      <c r="T17" s="83"/>
      <c r="U17" s="75">
        <f t="shared" ref="U17:U41" si="2">IF(H17&gt;0,IF(I17=M$17,1,0),0)</f>
        <v>0</v>
      </c>
      <c r="V17" s="75">
        <f t="shared" ref="V17:V41" si="3">IF(U17=1,H17,0)</f>
        <v>0</v>
      </c>
      <c r="W17" s="75">
        <f t="shared" ref="W17:W41" si="4">IF(H17&gt;0,IF(I17=M$18,1,0),0)</f>
        <v>0</v>
      </c>
      <c r="X17" s="75">
        <f t="shared" ref="X17:X41" si="5">IF(W17=1,H17,0)</f>
        <v>0</v>
      </c>
      <c r="Y17" s="75">
        <f t="shared" ref="Y17:Y41" si="6">IF(H17&gt;0,IF(I17=M$19,1,0),0)</f>
        <v>0</v>
      </c>
      <c r="Z17" s="75">
        <f t="shared" ref="Z17:Z41" si="7">IF(Y17=1,H17,0)</f>
        <v>0</v>
      </c>
    </row>
    <row r="18" spans="2:26" s="84" customFormat="1" ht="19.899999999999999" customHeight="1" x14ac:dyDescent="0.35">
      <c r="B18" s="75">
        <f t="shared" ref="B18:B41" si="8">IF(C18="",0,1)</f>
        <v>0</v>
      </c>
      <c r="C18" s="89" t="str">
        <f t="shared" ref="C18:C41" si="9">IF(SUM(N18:S18)&gt;0,IF(SUM(N18:S18)&lt;6,"X",""),"")</f>
        <v/>
      </c>
      <c r="D18" s="76" t="str">
        <f t="shared" ref="D18:D41" si="10">IF(F$5="","",LEFT(F$5,2))</f>
        <v/>
      </c>
      <c r="E18" s="86"/>
      <c r="F18" s="86"/>
      <c r="G18" s="86"/>
      <c r="H18" s="78"/>
      <c r="I18" s="79"/>
      <c r="J18" s="80"/>
      <c r="K18" s="81"/>
      <c r="L18" s="77"/>
      <c r="M18" s="82" t="s">
        <v>70</v>
      </c>
      <c r="N18" s="83">
        <f t="shared" si="1"/>
        <v>0</v>
      </c>
      <c r="O18" s="83">
        <f t="shared" si="1"/>
        <v>0</v>
      </c>
      <c r="P18" s="83">
        <f t="shared" si="1"/>
        <v>0</v>
      </c>
      <c r="Q18" s="83">
        <f t="shared" si="1"/>
        <v>0</v>
      </c>
      <c r="R18" s="83">
        <f t="shared" si="1"/>
        <v>0</v>
      </c>
      <c r="S18" s="83">
        <f t="shared" si="1"/>
        <v>0</v>
      </c>
      <c r="T18" s="83"/>
      <c r="U18" s="75">
        <f t="shared" si="2"/>
        <v>0</v>
      </c>
      <c r="V18" s="75">
        <f t="shared" si="3"/>
        <v>0</v>
      </c>
      <c r="W18" s="75">
        <f t="shared" si="4"/>
        <v>0</v>
      </c>
      <c r="X18" s="75">
        <f t="shared" si="5"/>
        <v>0</v>
      </c>
      <c r="Y18" s="75">
        <f t="shared" si="6"/>
        <v>0</v>
      </c>
      <c r="Z18" s="75">
        <f t="shared" si="7"/>
        <v>0</v>
      </c>
    </row>
    <row r="19" spans="2:26" s="84" customFormat="1" ht="19.899999999999999" customHeight="1" x14ac:dyDescent="0.35">
      <c r="B19" s="75">
        <f t="shared" si="8"/>
        <v>0</v>
      </c>
      <c r="C19" s="89" t="str">
        <f t="shared" si="9"/>
        <v/>
      </c>
      <c r="D19" s="76" t="str">
        <f t="shared" si="10"/>
        <v/>
      </c>
      <c r="E19" s="86"/>
      <c r="F19" s="86"/>
      <c r="G19" s="86"/>
      <c r="H19" s="78"/>
      <c r="I19" s="79"/>
      <c r="J19" s="80"/>
      <c r="K19" s="81"/>
      <c r="L19" s="77"/>
      <c r="M19" s="82"/>
      <c r="N19" s="83">
        <f t="shared" si="1"/>
        <v>0</v>
      </c>
      <c r="O19" s="83">
        <f t="shared" si="1"/>
        <v>0</v>
      </c>
      <c r="P19" s="83">
        <f t="shared" si="1"/>
        <v>0</v>
      </c>
      <c r="Q19" s="83">
        <f t="shared" si="1"/>
        <v>0</v>
      </c>
      <c r="R19" s="83">
        <f t="shared" si="1"/>
        <v>0</v>
      </c>
      <c r="S19" s="83">
        <f t="shared" si="1"/>
        <v>0</v>
      </c>
      <c r="T19" s="83"/>
      <c r="U19" s="75">
        <f t="shared" si="2"/>
        <v>0</v>
      </c>
      <c r="V19" s="75">
        <f t="shared" si="3"/>
        <v>0</v>
      </c>
      <c r="W19" s="75">
        <f t="shared" si="4"/>
        <v>0</v>
      </c>
      <c r="X19" s="75">
        <f t="shared" si="5"/>
        <v>0</v>
      </c>
      <c r="Y19" s="75">
        <f t="shared" si="6"/>
        <v>0</v>
      </c>
      <c r="Z19" s="75">
        <f t="shared" si="7"/>
        <v>0</v>
      </c>
    </row>
    <row r="20" spans="2:26" s="84" customFormat="1" ht="19.899999999999999" customHeight="1" x14ac:dyDescent="0.35">
      <c r="B20" s="75">
        <f t="shared" si="8"/>
        <v>0</v>
      </c>
      <c r="C20" s="89" t="str">
        <f t="shared" si="9"/>
        <v/>
      </c>
      <c r="D20" s="76" t="str">
        <f t="shared" si="10"/>
        <v/>
      </c>
      <c r="E20" s="86"/>
      <c r="F20" s="86"/>
      <c r="G20" s="86"/>
      <c r="H20" s="78"/>
      <c r="I20" s="79"/>
      <c r="J20" s="80"/>
      <c r="K20" s="81"/>
      <c r="L20" s="77"/>
      <c r="M20" s="83"/>
      <c r="N20" s="83">
        <f t="shared" si="1"/>
        <v>0</v>
      </c>
      <c r="O20" s="83">
        <f t="shared" si="1"/>
        <v>0</v>
      </c>
      <c r="P20" s="83">
        <f t="shared" si="1"/>
        <v>0</v>
      </c>
      <c r="Q20" s="83">
        <f t="shared" si="1"/>
        <v>0</v>
      </c>
      <c r="R20" s="83">
        <f t="shared" si="1"/>
        <v>0</v>
      </c>
      <c r="S20" s="83">
        <f t="shared" si="1"/>
        <v>0</v>
      </c>
      <c r="T20" s="83"/>
      <c r="U20" s="75">
        <f t="shared" si="2"/>
        <v>0</v>
      </c>
      <c r="V20" s="75">
        <f t="shared" si="3"/>
        <v>0</v>
      </c>
      <c r="W20" s="75">
        <f t="shared" si="4"/>
        <v>0</v>
      </c>
      <c r="X20" s="75">
        <f t="shared" si="5"/>
        <v>0</v>
      </c>
      <c r="Y20" s="75">
        <f t="shared" si="6"/>
        <v>0</v>
      </c>
      <c r="Z20" s="75">
        <f t="shared" si="7"/>
        <v>0</v>
      </c>
    </row>
    <row r="21" spans="2:26" s="84" customFormat="1" ht="19.899999999999999" customHeight="1" x14ac:dyDescent="0.35">
      <c r="B21" s="75">
        <f t="shared" si="8"/>
        <v>0</v>
      </c>
      <c r="C21" s="89" t="str">
        <f t="shared" si="9"/>
        <v/>
      </c>
      <c r="D21" s="76" t="str">
        <f t="shared" si="10"/>
        <v/>
      </c>
      <c r="E21" s="86"/>
      <c r="F21" s="86"/>
      <c r="G21" s="86"/>
      <c r="H21" s="78"/>
      <c r="I21" s="79"/>
      <c r="J21" s="80"/>
      <c r="K21" s="81"/>
      <c r="L21" s="77"/>
      <c r="M21" s="83"/>
      <c r="N21" s="83">
        <f t="shared" si="1"/>
        <v>0</v>
      </c>
      <c r="O21" s="83">
        <f t="shared" si="1"/>
        <v>0</v>
      </c>
      <c r="P21" s="83">
        <f t="shared" si="1"/>
        <v>0</v>
      </c>
      <c r="Q21" s="83">
        <f t="shared" si="1"/>
        <v>0</v>
      </c>
      <c r="R21" s="83">
        <f t="shared" si="1"/>
        <v>0</v>
      </c>
      <c r="S21" s="83">
        <f t="shared" si="1"/>
        <v>0</v>
      </c>
      <c r="T21" s="83"/>
      <c r="U21" s="75">
        <f t="shared" si="2"/>
        <v>0</v>
      </c>
      <c r="V21" s="75">
        <f t="shared" si="3"/>
        <v>0</v>
      </c>
      <c r="W21" s="75">
        <f t="shared" si="4"/>
        <v>0</v>
      </c>
      <c r="X21" s="75">
        <f t="shared" si="5"/>
        <v>0</v>
      </c>
      <c r="Y21" s="75">
        <f t="shared" si="6"/>
        <v>0</v>
      </c>
      <c r="Z21" s="75">
        <f t="shared" si="7"/>
        <v>0</v>
      </c>
    </row>
    <row r="22" spans="2:26" s="84" customFormat="1" ht="19.899999999999999" customHeight="1" x14ac:dyDescent="0.35">
      <c r="B22" s="75">
        <f t="shared" si="8"/>
        <v>0</v>
      </c>
      <c r="C22" s="89" t="str">
        <f t="shared" si="9"/>
        <v/>
      </c>
      <c r="D22" s="76" t="str">
        <f t="shared" si="10"/>
        <v/>
      </c>
      <c r="E22" s="86"/>
      <c r="F22" s="86"/>
      <c r="G22" s="86"/>
      <c r="H22" s="78"/>
      <c r="I22" s="79"/>
      <c r="J22" s="80"/>
      <c r="K22" s="81"/>
      <c r="L22" s="77"/>
      <c r="M22" s="83"/>
      <c r="N22" s="83">
        <f t="shared" si="1"/>
        <v>0</v>
      </c>
      <c r="O22" s="83">
        <f t="shared" si="1"/>
        <v>0</v>
      </c>
      <c r="P22" s="83">
        <f t="shared" si="1"/>
        <v>0</v>
      </c>
      <c r="Q22" s="83">
        <f t="shared" si="1"/>
        <v>0</v>
      </c>
      <c r="R22" s="83">
        <f t="shared" si="1"/>
        <v>0</v>
      </c>
      <c r="S22" s="83">
        <f t="shared" si="1"/>
        <v>0</v>
      </c>
      <c r="T22" s="83"/>
      <c r="U22" s="75">
        <f t="shared" si="2"/>
        <v>0</v>
      </c>
      <c r="V22" s="75">
        <f t="shared" si="3"/>
        <v>0</v>
      </c>
      <c r="W22" s="75">
        <f t="shared" si="4"/>
        <v>0</v>
      </c>
      <c r="X22" s="75">
        <f t="shared" si="5"/>
        <v>0</v>
      </c>
      <c r="Y22" s="75">
        <f t="shared" si="6"/>
        <v>0</v>
      </c>
      <c r="Z22" s="75">
        <f t="shared" si="7"/>
        <v>0</v>
      </c>
    </row>
    <row r="23" spans="2:26" s="84" customFormat="1" ht="19.899999999999999" customHeight="1" x14ac:dyDescent="0.35">
      <c r="B23" s="75">
        <f t="shared" si="8"/>
        <v>0</v>
      </c>
      <c r="C23" s="89" t="str">
        <f t="shared" si="9"/>
        <v/>
      </c>
      <c r="D23" s="76" t="str">
        <f t="shared" si="10"/>
        <v/>
      </c>
      <c r="E23" s="86"/>
      <c r="F23" s="86"/>
      <c r="G23" s="86"/>
      <c r="H23" s="78"/>
      <c r="I23" s="79"/>
      <c r="J23" s="80"/>
      <c r="K23" s="81"/>
      <c r="L23" s="77"/>
      <c r="M23" s="83"/>
      <c r="N23" s="83">
        <f t="shared" si="1"/>
        <v>0</v>
      </c>
      <c r="O23" s="83">
        <f t="shared" si="1"/>
        <v>0</v>
      </c>
      <c r="P23" s="83">
        <f t="shared" si="1"/>
        <v>0</v>
      </c>
      <c r="Q23" s="83">
        <f t="shared" si="1"/>
        <v>0</v>
      </c>
      <c r="R23" s="83">
        <f t="shared" si="1"/>
        <v>0</v>
      </c>
      <c r="S23" s="83">
        <f t="shared" si="1"/>
        <v>0</v>
      </c>
      <c r="T23" s="83"/>
      <c r="U23" s="75">
        <f t="shared" si="2"/>
        <v>0</v>
      </c>
      <c r="V23" s="75">
        <f t="shared" si="3"/>
        <v>0</v>
      </c>
      <c r="W23" s="75">
        <f t="shared" si="4"/>
        <v>0</v>
      </c>
      <c r="X23" s="75">
        <f t="shared" si="5"/>
        <v>0</v>
      </c>
      <c r="Y23" s="75">
        <f t="shared" si="6"/>
        <v>0</v>
      </c>
      <c r="Z23" s="75">
        <f t="shared" si="7"/>
        <v>0</v>
      </c>
    </row>
    <row r="24" spans="2:26" s="84" customFormat="1" ht="19.899999999999999" customHeight="1" x14ac:dyDescent="0.35">
      <c r="B24" s="75">
        <f t="shared" si="8"/>
        <v>0</v>
      </c>
      <c r="C24" s="89" t="str">
        <f t="shared" si="9"/>
        <v/>
      </c>
      <c r="D24" s="76" t="str">
        <f t="shared" si="10"/>
        <v/>
      </c>
      <c r="E24" s="86"/>
      <c r="F24" s="86"/>
      <c r="G24" s="86"/>
      <c r="H24" s="78"/>
      <c r="I24" s="79"/>
      <c r="J24" s="80"/>
      <c r="K24" s="81"/>
      <c r="L24" s="77"/>
      <c r="M24" s="83"/>
      <c r="N24" s="83">
        <f t="shared" si="1"/>
        <v>0</v>
      </c>
      <c r="O24" s="83">
        <f t="shared" si="1"/>
        <v>0</v>
      </c>
      <c r="P24" s="83">
        <f t="shared" si="1"/>
        <v>0</v>
      </c>
      <c r="Q24" s="83">
        <f t="shared" si="1"/>
        <v>0</v>
      </c>
      <c r="R24" s="83">
        <f t="shared" si="1"/>
        <v>0</v>
      </c>
      <c r="S24" s="83">
        <f t="shared" si="1"/>
        <v>0</v>
      </c>
      <c r="T24" s="83"/>
      <c r="U24" s="75">
        <f t="shared" si="2"/>
        <v>0</v>
      </c>
      <c r="V24" s="75">
        <f t="shared" si="3"/>
        <v>0</v>
      </c>
      <c r="W24" s="75">
        <f t="shared" si="4"/>
        <v>0</v>
      </c>
      <c r="X24" s="75">
        <f t="shared" si="5"/>
        <v>0</v>
      </c>
      <c r="Y24" s="75">
        <f t="shared" si="6"/>
        <v>0</v>
      </c>
      <c r="Z24" s="75">
        <f t="shared" si="7"/>
        <v>0</v>
      </c>
    </row>
    <row r="25" spans="2:26" s="84" customFormat="1" ht="19.899999999999999" customHeight="1" x14ac:dyDescent="0.35">
      <c r="B25" s="75">
        <f t="shared" si="8"/>
        <v>0</v>
      </c>
      <c r="C25" s="89" t="str">
        <f t="shared" si="9"/>
        <v/>
      </c>
      <c r="D25" s="76" t="str">
        <f t="shared" si="10"/>
        <v/>
      </c>
      <c r="E25" s="86"/>
      <c r="F25" s="86"/>
      <c r="G25" s="86"/>
      <c r="H25" s="78"/>
      <c r="I25" s="79"/>
      <c r="J25" s="80"/>
      <c r="K25" s="81"/>
      <c r="L25" s="77"/>
      <c r="M25" s="83"/>
      <c r="N25" s="83">
        <f t="shared" si="1"/>
        <v>0</v>
      </c>
      <c r="O25" s="83">
        <f t="shared" si="1"/>
        <v>0</v>
      </c>
      <c r="P25" s="83">
        <f t="shared" si="1"/>
        <v>0</v>
      </c>
      <c r="Q25" s="83">
        <f t="shared" si="1"/>
        <v>0</v>
      </c>
      <c r="R25" s="83">
        <f t="shared" si="1"/>
        <v>0</v>
      </c>
      <c r="S25" s="83">
        <f t="shared" si="1"/>
        <v>0</v>
      </c>
      <c r="T25" s="83"/>
      <c r="U25" s="75">
        <f t="shared" si="2"/>
        <v>0</v>
      </c>
      <c r="V25" s="75">
        <f t="shared" si="3"/>
        <v>0</v>
      </c>
      <c r="W25" s="75">
        <f t="shared" si="4"/>
        <v>0</v>
      </c>
      <c r="X25" s="75">
        <f t="shared" si="5"/>
        <v>0</v>
      </c>
      <c r="Y25" s="75">
        <f t="shared" si="6"/>
        <v>0</v>
      </c>
      <c r="Z25" s="75">
        <f t="shared" si="7"/>
        <v>0</v>
      </c>
    </row>
    <row r="26" spans="2:26" s="84" customFormat="1" ht="19.899999999999999" customHeight="1" x14ac:dyDescent="0.35">
      <c r="B26" s="75">
        <f t="shared" si="8"/>
        <v>0</v>
      </c>
      <c r="C26" s="89" t="str">
        <f t="shared" si="9"/>
        <v/>
      </c>
      <c r="D26" s="76" t="str">
        <f t="shared" si="10"/>
        <v/>
      </c>
      <c r="E26" s="86"/>
      <c r="F26" s="86"/>
      <c r="G26" s="86"/>
      <c r="H26" s="78"/>
      <c r="I26" s="79"/>
      <c r="J26" s="80"/>
      <c r="K26" s="81"/>
      <c r="L26" s="77"/>
      <c r="M26" s="83"/>
      <c r="N26" s="83">
        <f t="shared" si="1"/>
        <v>0</v>
      </c>
      <c r="O26" s="83">
        <f t="shared" si="1"/>
        <v>0</v>
      </c>
      <c r="P26" s="83">
        <f t="shared" si="1"/>
        <v>0</v>
      </c>
      <c r="Q26" s="83">
        <f t="shared" si="1"/>
        <v>0</v>
      </c>
      <c r="R26" s="83">
        <f t="shared" si="1"/>
        <v>0</v>
      </c>
      <c r="S26" s="83">
        <f t="shared" si="1"/>
        <v>0</v>
      </c>
      <c r="T26" s="83"/>
      <c r="U26" s="75">
        <f t="shared" si="2"/>
        <v>0</v>
      </c>
      <c r="V26" s="75">
        <f t="shared" si="3"/>
        <v>0</v>
      </c>
      <c r="W26" s="75">
        <f t="shared" si="4"/>
        <v>0</v>
      </c>
      <c r="X26" s="75">
        <f t="shared" si="5"/>
        <v>0</v>
      </c>
      <c r="Y26" s="75">
        <f t="shared" si="6"/>
        <v>0</v>
      </c>
      <c r="Z26" s="75">
        <f t="shared" si="7"/>
        <v>0</v>
      </c>
    </row>
    <row r="27" spans="2:26" s="84" customFormat="1" ht="19.899999999999999" customHeight="1" x14ac:dyDescent="0.35">
      <c r="B27" s="75">
        <f t="shared" si="8"/>
        <v>0</v>
      </c>
      <c r="C27" s="89" t="str">
        <f t="shared" si="9"/>
        <v/>
      </c>
      <c r="D27" s="76" t="str">
        <f t="shared" si="10"/>
        <v/>
      </c>
      <c r="E27" s="86"/>
      <c r="F27" s="86"/>
      <c r="G27" s="86"/>
      <c r="H27" s="78"/>
      <c r="I27" s="79"/>
      <c r="J27" s="80"/>
      <c r="K27" s="81"/>
      <c r="L27" s="77"/>
      <c r="M27" s="83"/>
      <c r="N27" s="83">
        <f t="shared" si="1"/>
        <v>0</v>
      </c>
      <c r="O27" s="83">
        <f t="shared" si="1"/>
        <v>0</v>
      </c>
      <c r="P27" s="83">
        <f t="shared" si="1"/>
        <v>0</v>
      </c>
      <c r="Q27" s="83">
        <f t="shared" si="1"/>
        <v>0</v>
      </c>
      <c r="R27" s="83">
        <f t="shared" si="1"/>
        <v>0</v>
      </c>
      <c r="S27" s="83">
        <f t="shared" si="1"/>
        <v>0</v>
      </c>
      <c r="T27" s="83"/>
      <c r="U27" s="75">
        <f t="shared" si="2"/>
        <v>0</v>
      </c>
      <c r="V27" s="75">
        <f t="shared" si="3"/>
        <v>0</v>
      </c>
      <c r="W27" s="75">
        <f t="shared" si="4"/>
        <v>0</v>
      </c>
      <c r="X27" s="75">
        <f t="shared" si="5"/>
        <v>0</v>
      </c>
      <c r="Y27" s="75">
        <f t="shared" si="6"/>
        <v>0</v>
      </c>
      <c r="Z27" s="75">
        <f t="shared" si="7"/>
        <v>0</v>
      </c>
    </row>
    <row r="28" spans="2:26" s="84" customFormat="1" ht="19.899999999999999" customHeight="1" x14ac:dyDescent="0.35">
      <c r="B28" s="75">
        <f t="shared" si="8"/>
        <v>0</v>
      </c>
      <c r="C28" s="89" t="str">
        <f t="shared" si="9"/>
        <v/>
      </c>
      <c r="D28" s="76" t="str">
        <f t="shared" si="10"/>
        <v/>
      </c>
      <c r="E28" s="86"/>
      <c r="F28" s="86"/>
      <c r="G28" s="86"/>
      <c r="H28" s="78"/>
      <c r="I28" s="79"/>
      <c r="J28" s="80"/>
      <c r="K28" s="81"/>
      <c r="L28" s="77"/>
      <c r="M28" s="83"/>
      <c r="N28" s="83">
        <f t="shared" si="1"/>
        <v>0</v>
      </c>
      <c r="O28" s="83">
        <f t="shared" si="1"/>
        <v>0</v>
      </c>
      <c r="P28" s="83">
        <f t="shared" si="1"/>
        <v>0</v>
      </c>
      <c r="Q28" s="83">
        <f t="shared" si="1"/>
        <v>0</v>
      </c>
      <c r="R28" s="83">
        <f t="shared" si="1"/>
        <v>0</v>
      </c>
      <c r="S28" s="83">
        <f t="shared" si="1"/>
        <v>0</v>
      </c>
      <c r="T28" s="83"/>
      <c r="U28" s="75">
        <f t="shared" si="2"/>
        <v>0</v>
      </c>
      <c r="V28" s="75">
        <f t="shared" si="3"/>
        <v>0</v>
      </c>
      <c r="W28" s="75">
        <f t="shared" si="4"/>
        <v>0</v>
      </c>
      <c r="X28" s="75">
        <f t="shared" si="5"/>
        <v>0</v>
      </c>
      <c r="Y28" s="75">
        <f t="shared" si="6"/>
        <v>0</v>
      </c>
      <c r="Z28" s="75">
        <f t="shared" si="7"/>
        <v>0</v>
      </c>
    </row>
    <row r="29" spans="2:26" s="84" customFormat="1" ht="19.899999999999999" customHeight="1" x14ac:dyDescent="0.35">
      <c r="B29" s="75">
        <f t="shared" si="8"/>
        <v>0</v>
      </c>
      <c r="C29" s="89" t="str">
        <f t="shared" si="9"/>
        <v/>
      </c>
      <c r="D29" s="76" t="str">
        <f t="shared" si="10"/>
        <v/>
      </c>
      <c r="E29" s="86"/>
      <c r="F29" s="86"/>
      <c r="G29" s="86"/>
      <c r="H29" s="78"/>
      <c r="I29" s="79"/>
      <c r="J29" s="80"/>
      <c r="K29" s="81"/>
      <c r="L29" s="77"/>
      <c r="M29" s="83"/>
      <c r="N29" s="83">
        <f t="shared" si="1"/>
        <v>0</v>
      </c>
      <c r="O29" s="83">
        <f t="shared" si="1"/>
        <v>0</v>
      </c>
      <c r="P29" s="83">
        <f t="shared" si="1"/>
        <v>0</v>
      </c>
      <c r="Q29" s="83">
        <f t="shared" si="1"/>
        <v>0</v>
      </c>
      <c r="R29" s="83">
        <f t="shared" si="1"/>
        <v>0</v>
      </c>
      <c r="S29" s="83">
        <f t="shared" si="1"/>
        <v>0</v>
      </c>
      <c r="T29" s="83"/>
      <c r="U29" s="75">
        <f t="shared" si="2"/>
        <v>0</v>
      </c>
      <c r="V29" s="75">
        <f t="shared" si="3"/>
        <v>0</v>
      </c>
      <c r="W29" s="75">
        <f t="shared" si="4"/>
        <v>0</v>
      </c>
      <c r="X29" s="75">
        <f t="shared" si="5"/>
        <v>0</v>
      </c>
      <c r="Y29" s="75">
        <f t="shared" si="6"/>
        <v>0</v>
      </c>
      <c r="Z29" s="75">
        <f t="shared" si="7"/>
        <v>0</v>
      </c>
    </row>
    <row r="30" spans="2:26" s="84" customFormat="1" ht="19.899999999999999" customHeight="1" x14ac:dyDescent="0.35">
      <c r="B30" s="75">
        <f t="shared" si="8"/>
        <v>0</v>
      </c>
      <c r="C30" s="89" t="str">
        <f t="shared" si="9"/>
        <v/>
      </c>
      <c r="D30" s="76" t="str">
        <f t="shared" si="10"/>
        <v/>
      </c>
      <c r="E30" s="86"/>
      <c r="F30" s="86"/>
      <c r="G30" s="86"/>
      <c r="H30" s="78"/>
      <c r="I30" s="79"/>
      <c r="J30" s="80"/>
      <c r="K30" s="81"/>
      <c r="L30" s="77"/>
      <c r="M30" s="83"/>
      <c r="N30" s="83">
        <f t="shared" si="1"/>
        <v>0</v>
      </c>
      <c r="O30" s="83">
        <f t="shared" si="1"/>
        <v>0</v>
      </c>
      <c r="P30" s="83">
        <f t="shared" si="1"/>
        <v>0</v>
      </c>
      <c r="Q30" s="83">
        <f t="shared" si="1"/>
        <v>0</v>
      </c>
      <c r="R30" s="83">
        <f t="shared" si="1"/>
        <v>0</v>
      </c>
      <c r="S30" s="83">
        <f t="shared" si="1"/>
        <v>0</v>
      </c>
      <c r="T30" s="83"/>
      <c r="U30" s="75">
        <f t="shared" si="2"/>
        <v>0</v>
      </c>
      <c r="V30" s="75">
        <f t="shared" si="3"/>
        <v>0</v>
      </c>
      <c r="W30" s="75">
        <f t="shared" si="4"/>
        <v>0</v>
      </c>
      <c r="X30" s="75">
        <f t="shared" si="5"/>
        <v>0</v>
      </c>
      <c r="Y30" s="75">
        <f t="shared" si="6"/>
        <v>0</v>
      </c>
      <c r="Z30" s="75">
        <f t="shared" si="7"/>
        <v>0</v>
      </c>
    </row>
    <row r="31" spans="2:26" s="84" customFormat="1" ht="19.899999999999999" customHeight="1" x14ac:dyDescent="0.35">
      <c r="B31" s="75">
        <f t="shared" si="8"/>
        <v>0</v>
      </c>
      <c r="C31" s="89" t="str">
        <f t="shared" si="9"/>
        <v/>
      </c>
      <c r="D31" s="76" t="str">
        <f t="shared" si="10"/>
        <v/>
      </c>
      <c r="E31" s="86"/>
      <c r="F31" s="86"/>
      <c r="G31" s="86"/>
      <c r="H31" s="78"/>
      <c r="I31" s="79"/>
      <c r="J31" s="80"/>
      <c r="K31" s="81"/>
      <c r="L31" s="77"/>
      <c r="M31" s="83"/>
      <c r="N31" s="83">
        <f t="shared" si="1"/>
        <v>0</v>
      </c>
      <c r="O31" s="83">
        <f t="shared" si="1"/>
        <v>0</v>
      </c>
      <c r="P31" s="83">
        <f t="shared" si="1"/>
        <v>0</v>
      </c>
      <c r="Q31" s="83">
        <f t="shared" si="1"/>
        <v>0</v>
      </c>
      <c r="R31" s="83">
        <f t="shared" si="1"/>
        <v>0</v>
      </c>
      <c r="S31" s="83">
        <f t="shared" si="1"/>
        <v>0</v>
      </c>
      <c r="T31" s="83"/>
      <c r="U31" s="75">
        <f t="shared" si="2"/>
        <v>0</v>
      </c>
      <c r="V31" s="75">
        <f t="shared" si="3"/>
        <v>0</v>
      </c>
      <c r="W31" s="75">
        <f t="shared" si="4"/>
        <v>0</v>
      </c>
      <c r="X31" s="75">
        <f t="shared" si="5"/>
        <v>0</v>
      </c>
      <c r="Y31" s="75">
        <f t="shared" si="6"/>
        <v>0</v>
      </c>
      <c r="Z31" s="75">
        <f t="shared" si="7"/>
        <v>0</v>
      </c>
    </row>
    <row r="32" spans="2:26" s="84" customFormat="1" ht="19.899999999999999" customHeight="1" x14ac:dyDescent="0.35">
      <c r="B32" s="75">
        <f t="shared" si="8"/>
        <v>0</v>
      </c>
      <c r="C32" s="89" t="str">
        <f t="shared" si="9"/>
        <v/>
      </c>
      <c r="D32" s="76" t="str">
        <f t="shared" si="10"/>
        <v/>
      </c>
      <c r="E32" s="86"/>
      <c r="F32" s="86"/>
      <c r="G32" s="86"/>
      <c r="H32" s="78"/>
      <c r="I32" s="79"/>
      <c r="J32" s="80"/>
      <c r="K32" s="81"/>
      <c r="L32" s="77"/>
      <c r="M32" s="83"/>
      <c r="N32" s="83">
        <f t="shared" si="1"/>
        <v>0</v>
      </c>
      <c r="O32" s="83">
        <f t="shared" si="1"/>
        <v>0</v>
      </c>
      <c r="P32" s="83">
        <f t="shared" si="1"/>
        <v>0</v>
      </c>
      <c r="Q32" s="83">
        <f t="shared" si="1"/>
        <v>0</v>
      </c>
      <c r="R32" s="83">
        <f t="shared" si="1"/>
        <v>0</v>
      </c>
      <c r="S32" s="83">
        <f t="shared" si="1"/>
        <v>0</v>
      </c>
      <c r="T32" s="83"/>
      <c r="U32" s="75">
        <f t="shared" si="2"/>
        <v>0</v>
      </c>
      <c r="V32" s="75">
        <f t="shared" si="3"/>
        <v>0</v>
      </c>
      <c r="W32" s="75">
        <f t="shared" si="4"/>
        <v>0</v>
      </c>
      <c r="X32" s="75">
        <f t="shared" si="5"/>
        <v>0</v>
      </c>
      <c r="Y32" s="75">
        <f t="shared" si="6"/>
        <v>0</v>
      </c>
      <c r="Z32" s="75">
        <f t="shared" si="7"/>
        <v>0</v>
      </c>
    </row>
    <row r="33" spans="2:26" s="84" customFormat="1" ht="19.899999999999999" customHeight="1" x14ac:dyDescent="0.35">
      <c r="B33" s="75">
        <f t="shared" si="8"/>
        <v>0</v>
      </c>
      <c r="C33" s="89" t="str">
        <f t="shared" si="9"/>
        <v/>
      </c>
      <c r="D33" s="76" t="str">
        <f t="shared" si="10"/>
        <v/>
      </c>
      <c r="E33" s="86"/>
      <c r="F33" s="86"/>
      <c r="G33" s="86"/>
      <c r="H33" s="78"/>
      <c r="I33" s="79"/>
      <c r="J33" s="80"/>
      <c r="K33" s="81"/>
      <c r="L33" s="77"/>
      <c r="M33" s="83"/>
      <c r="N33" s="83">
        <f t="shared" si="1"/>
        <v>0</v>
      </c>
      <c r="O33" s="83">
        <f t="shared" si="1"/>
        <v>0</v>
      </c>
      <c r="P33" s="83">
        <f t="shared" si="1"/>
        <v>0</v>
      </c>
      <c r="Q33" s="83">
        <f t="shared" si="1"/>
        <v>0</v>
      </c>
      <c r="R33" s="83">
        <f t="shared" si="1"/>
        <v>0</v>
      </c>
      <c r="S33" s="83">
        <f t="shared" si="1"/>
        <v>0</v>
      </c>
      <c r="T33" s="83"/>
      <c r="U33" s="75">
        <f t="shared" si="2"/>
        <v>0</v>
      </c>
      <c r="V33" s="75">
        <f t="shared" si="3"/>
        <v>0</v>
      </c>
      <c r="W33" s="75">
        <f t="shared" si="4"/>
        <v>0</v>
      </c>
      <c r="X33" s="75">
        <f t="shared" si="5"/>
        <v>0</v>
      </c>
      <c r="Y33" s="75">
        <f t="shared" si="6"/>
        <v>0</v>
      </c>
      <c r="Z33" s="75">
        <f t="shared" si="7"/>
        <v>0</v>
      </c>
    </row>
    <row r="34" spans="2:26" s="84" customFormat="1" ht="19.899999999999999" customHeight="1" x14ac:dyDescent="0.35">
      <c r="B34" s="75">
        <f t="shared" si="8"/>
        <v>0</v>
      </c>
      <c r="C34" s="89" t="str">
        <f t="shared" si="9"/>
        <v/>
      </c>
      <c r="D34" s="76" t="str">
        <f t="shared" si="10"/>
        <v/>
      </c>
      <c r="E34" s="86"/>
      <c r="F34" s="86"/>
      <c r="G34" s="86"/>
      <c r="H34" s="78"/>
      <c r="I34" s="79"/>
      <c r="J34" s="80"/>
      <c r="K34" s="81"/>
      <c r="L34" s="77"/>
      <c r="M34" s="83"/>
      <c r="N34" s="83">
        <f t="shared" si="1"/>
        <v>0</v>
      </c>
      <c r="O34" s="83">
        <f t="shared" si="1"/>
        <v>0</v>
      </c>
      <c r="P34" s="83">
        <f t="shared" si="1"/>
        <v>0</v>
      </c>
      <c r="Q34" s="83">
        <f t="shared" si="1"/>
        <v>0</v>
      </c>
      <c r="R34" s="83">
        <f t="shared" si="1"/>
        <v>0</v>
      </c>
      <c r="S34" s="83">
        <f t="shared" si="1"/>
        <v>0</v>
      </c>
      <c r="T34" s="83"/>
      <c r="U34" s="75">
        <f t="shared" si="2"/>
        <v>0</v>
      </c>
      <c r="V34" s="75">
        <f t="shared" si="3"/>
        <v>0</v>
      </c>
      <c r="W34" s="75">
        <f t="shared" si="4"/>
        <v>0</v>
      </c>
      <c r="X34" s="75">
        <f t="shared" si="5"/>
        <v>0</v>
      </c>
      <c r="Y34" s="75">
        <f t="shared" si="6"/>
        <v>0</v>
      </c>
      <c r="Z34" s="75">
        <f t="shared" si="7"/>
        <v>0</v>
      </c>
    </row>
    <row r="35" spans="2:26" s="84" customFormat="1" ht="19.899999999999999" customHeight="1" x14ac:dyDescent="0.35">
      <c r="B35" s="75">
        <f t="shared" si="8"/>
        <v>0</v>
      </c>
      <c r="C35" s="89" t="str">
        <f t="shared" si="9"/>
        <v/>
      </c>
      <c r="D35" s="76" t="str">
        <f t="shared" si="10"/>
        <v/>
      </c>
      <c r="E35" s="86"/>
      <c r="F35" s="86"/>
      <c r="G35" s="86"/>
      <c r="H35" s="78"/>
      <c r="I35" s="79"/>
      <c r="J35" s="80"/>
      <c r="K35" s="81"/>
      <c r="L35" s="77"/>
      <c r="M35" s="83"/>
      <c r="N35" s="83">
        <f t="shared" si="1"/>
        <v>0</v>
      </c>
      <c r="O35" s="83">
        <f t="shared" si="1"/>
        <v>0</v>
      </c>
      <c r="P35" s="83">
        <f t="shared" si="1"/>
        <v>0</v>
      </c>
      <c r="Q35" s="83">
        <f t="shared" si="1"/>
        <v>0</v>
      </c>
      <c r="R35" s="83">
        <f t="shared" si="1"/>
        <v>0</v>
      </c>
      <c r="S35" s="83">
        <f t="shared" si="1"/>
        <v>0</v>
      </c>
      <c r="T35" s="83"/>
      <c r="U35" s="75">
        <f t="shared" si="2"/>
        <v>0</v>
      </c>
      <c r="V35" s="75">
        <f t="shared" si="3"/>
        <v>0</v>
      </c>
      <c r="W35" s="75">
        <f t="shared" si="4"/>
        <v>0</v>
      </c>
      <c r="X35" s="75">
        <f t="shared" si="5"/>
        <v>0</v>
      </c>
      <c r="Y35" s="75">
        <f t="shared" si="6"/>
        <v>0</v>
      </c>
      <c r="Z35" s="75">
        <f t="shared" si="7"/>
        <v>0</v>
      </c>
    </row>
    <row r="36" spans="2:26" s="84" customFormat="1" ht="19.899999999999999" customHeight="1" x14ac:dyDescent="0.35">
      <c r="B36" s="75">
        <f t="shared" si="8"/>
        <v>0</v>
      </c>
      <c r="C36" s="89" t="str">
        <f t="shared" si="9"/>
        <v/>
      </c>
      <c r="D36" s="76" t="str">
        <f t="shared" si="10"/>
        <v/>
      </c>
      <c r="E36" s="86"/>
      <c r="F36" s="86"/>
      <c r="G36" s="86"/>
      <c r="H36" s="78"/>
      <c r="I36" s="79"/>
      <c r="J36" s="80"/>
      <c r="K36" s="81"/>
      <c r="L36" s="77"/>
      <c r="M36" s="83"/>
      <c r="N36" s="83">
        <f t="shared" si="1"/>
        <v>0</v>
      </c>
      <c r="O36" s="83">
        <f t="shared" si="1"/>
        <v>0</v>
      </c>
      <c r="P36" s="83">
        <f t="shared" si="1"/>
        <v>0</v>
      </c>
      <c r="Q36" s="83">
        <f t="shared" si="1"/>
        <v>0</v>
      </c>
      <c r="R36" s="83">
        <f t="shared" si="1"/>
        <v>0</v>
      </c>
      <c r="S36" s="83">
        <f t="shared" si="1"/>
        <v>0</v>
      </c>
      <c r="T36" s="83"/>
      <c r="U36" s="75">
        <f t="shared" si="2"/>
        <v>0</v>
      </c>
      <c r="V36" s="75">
        <f t="shared" si="3"/>
        <v>0</v>
      </c>
      <c r="W36" s="75">
        <f t="shared" si="4"/>
        <v>0</v>
      </c>
      <c r="X36" s="75">
        <f t="shared" si="5"/>
        <v>0</v>
      </c>
      <c r="Y36" s="75">
        <f t="shared" si="6"/>
        <v>0</v>
      </c>
      <c r="Z36" s="75">
        <f t="shared" si="7"/>
        <v>0</v>
      </c>
    </row>
    <row r="37" spans="2:26" s="84" customFormat="1" ht="19.899999999999999" customHeight="1" x14ac:dyDescent="0.35">
      <c r="B37" s="75">
        <f t="shared" si="8"/>
        <v>0</v>
      </c>
      <c r="C37" s="89" t="str">
        <f t="shared" si="9"/>
        <v/>
      </c>
      <c r="D37" s="76" t="str">
        <f t="shared" si="10"/>
        <v/>
      </c>
      <c r="E37" s="86"/>
      <c r="F37" s="86"/>
      <c r="G37" s="86"/>
      <c r="H37" s="78"/>
      <c r="I37" s="79"/>
      <c r="J37" s="80"/>
      <c r="K37" s="81"/>
      <c r="L37" s="77"/>
      <c r="M37" s="83"/>
      <c r="N37" s="83">
        <f t="shared" si="1"/>
        <v>0</v>
      </c>
      <c r="O37" s="83">
        <f t="shared" si="1"/>
        <v>0</v>
      </c>
      <c r="P37" s="83">
        <f t="shared" si="1"/>
        <v>0</v>
      </c>
      <c r="Q37" s="83">
        <f t="shared" si="1"/>
        <v>0</v>
      </c>
      <c r="R37" s="83">
        <f t="shared" si="1"/>
        <v>0</v>
      </c>
      <c r="S37" s="83">
        <f t="shared" si="1"/>
        <v>0</v>
      </c>
      <c r="T37" s="83"/>
      <c r="U37" s="75">
        <f t="shared" si="2"/>
        <v>0</v>
      </c>
      <c r="V37" s="75">
        <f t="shared" si="3"/>
        <v>0</v>
      </c>
      <c r="W37" s="75">
        <f t="shared" si="4"/>
        <v>0</v>
      </c>
      <c r="X37" s="75">
        <f t="shared" si="5"/>
        <v>0</v>
      </c>
      <c r="Y37" s="75">
        <f t="shared" si="6"/>
        <v>0</v>
      </c>
      <c r="Z37" s="75">
        <f t="shared" si="7"/>
        <v>0</v>
      </c>
    </row>
    <row r="38" spans="2:26" s="84" customFormat="1" ht="19.899999999999999" customHeight="1" x14ac:dyDescent="0.35">
      <c r="B38" s="75">
        <f t="shared" si="8"/>
        <v>0</v>
      </c>
      <c r="C38" s="89" t="str">
        <f t="shared" si="9"/>
        <v/>
      </c>
      <c r="D38" s="76" t="str">
        <f t="shared" si="10"/>
        <v/>
      </c>
      <c r="E38" s="86"/>
      <c r="F38" s="86"/>
      <c r="G38" s="86"/>
      <c r="H38" s="78"/>
      <c r="I38" s="79"/>
      <c r="J38" s="80"/>
      <c r="K38" s="81"/>
      <c r="L38" s="77"/>
      <c r="M38" s="83"/>
      <c r="N38" s="83">
        <f t="shared" si="1"/>
        <v>0</v>
      </c>
      <c r="O38" s="83">
        <f t="shared" si="1"/>
        <v>0</v>
      </c>
      <c r="P38" s="83">
        <f t="shared" si="1"/>
        <v>0</v>
      </c>
      <c r="Q38" s="83">
        <f t="shared" si="1"/>
        <v>0</v>
      </c>
      <c r="R38" s="83">
        <f t="shared" si="1"/>
        <v>0</v>
      </c>
      <c r="S38" s="83">
        <f t="shared" si="1"/>
        <v>0</v>
      </c>
      <c r="T38" s="83"/>
      <c r="U38" s="75">
        <f t="shared" si="2"/>
        <v>0</v>
      </c>
      <c r="V38" s="75">
        <f t="shared" si="3"/>
        <v>0</v>
      </c>
      <c r="W38" s="75">
        <f t="shared" si="4"/>
        <v>0</v>
      </c>
      <c r="X38" s="75">
        <f t="shared" si="5"/>
        <v>0</v>
      </c>
      <c r="Y38" s="75">
        <f t="shared" si="6"/>
        <v>0</v>
      </c>
      <c r="Z38" s="75">
        <f t="shared" si="7"/>
        <v>0</v>
      </c>
    </row>
    <row r="39" spans="2:26" s="84" customFormat="1" ht="19.899999999999999" customHeight="1" x14ac:dyDescent="0.35">
      <c r="B39" s="75">
        <f t="shared" si="8"/>
        <v>0</v>
      </c>
      <c r="C39" s="89" t="str">
        <f t="shared" si="9"/>
        <v/>
      </c>
      <c r="D39" s="76" t="str">
        <f t="shared" si="10"/>
        <v/>
      </c>
      <c r="E39" s="86"/>
      <c r="F39" s="86"/>
      <c r="G39" s="86"/>
      <c r="H39" s="78"/>
      <c r="I39" s="79"/>
      <c r="J39" s="80"/>
      <c r="K39" s="81"/>
      <c r="L39" s="77"/>
      <c r="M39" s="83"/>
      <c r="N39" s="83">
        <f t="shared" si="1"/>
        <v>0</v>
      </c>
      <c r="O39" s="83">
        <f t="shared" si="1"/>
        <v>0</v>
      </c>
      <c r="P39" s="83">
        <f t="shared" si="1"/>
        <v>0</v>
      </c>
      <c r="Q39" s="83">
        <f t="shared" si="1"/>
        <v>0</v>
      </c>
      <c r="R39" s="83">
        <f t="shared" si="1"/>
        <v>0</v>
      </c>
      <c r="S39" s="83">
        <f t="shared" si="1"/>
        <v>0</v>
      </c>
      <c r="T39" s="83"/>
      <c r="U39" s="75">
        <f t="shared" si="2"/>
        <v>0</v>
      </c>
      <c r="V39" s="75">
        <f t="shared" si="3"/>
        <v>0</v>
      </c>
      <c r="W39" s="75">
        <f t="shared" si="4"/>
        <v>0</v>
      </c>
      <c r="X39" s="75">
        <f t="shared" si="5"/>
        <v>0</v>
      </c>
      <c r="Y39" s="75">
        <f t="shared" si="6"/>
        <v>0</v>
      </c>
      <c r="Z39" s="75">
        <f t="shared" si="7"/>
        <v>0</v>
      </c>
    </row>
    <row r="40" spans="2:26" s="84" customFormat="1" ht="19.899999999999999" customHeight="1" x14ac:dyDescent="0.35">
      <c r="B40" s="75">
        <f t="shared" si="8"/>
        <v>0</v>
      </c>
      <c r="C40" s="89" t="str">
        <f t="shared" si="9"/>
        <v/>
      </c>
      <c r="D40" s="76" t="str">
        <f t="shared" si="10"/>
        <v/>
      </c>
      <c r="E40" s="86"/>
      <c r="F40" s="86"/>
      <c r="G40" s="86"/>
      <c r="H40" s="78"/>
      <c r="I40" s="79"/>
      <c r="J40" s="80"/>
      <c r="K40" s="81"/>
      <c r="L40" s="77"/>
      <c r="M40" s="83"/>
      <c r="N40" s="83">
        <f t="shared" si="1"/>
        <v>0</v>
      </c>
      <c r="O40" s="83">
        <f t="shared" si="1"/>
        <v>0</v>
      </c>
      <c r="P40" s="83">
        <f t="shared" si="1"/>
        <v>0</v>
      </c>
      <c r="Q40" s="83">
        <f t="shared" si="1"/>
        <v>0</v>
      </c>
      <c r="R40" s="83">
        <f t="shared" si="1"/>
        <v>0</v>
      </c>
      <c r="S40" s="83">
        <f t="shared" si="1"/>
        <v>0</v>
      </c>
      <c r="T40" s="83"/>
      <c r="U40" s="75">
        <f t="shared" si="2"/>
        <v>0</v>
      </c>
      <c r="V40" s="75">
        <f t="shared" si="3"/>
        <v>0</v>
      </c>
      <c r="W40" s="75">
        <f t="shared" si="4"/>
        <v>0</v>
      </c>
      <c r="X40" s="75">
        <f t="shared" si="5"/>
        <v>0</v>
      </c>
      <c r="Y40" s="75">
        <f t="shared" si="6"/>
        <v>0</v>
      </c>
      <c r="Z40" s="75">
        <f t="shared" si="7"/>
        <v>0</v>
      </c>
    </row>
    <row r="41" spans="2:26" s="84" customFormat="1" ht="19.899999999999999" customHeight="1" x14ac:dyDescent="0.35">
      <c r="B41" s="75">
        <f t="shared" si="8"/>
        <v>0</v>
      </c>
      <c r="C41" s="89" t="str">
        <f t="shared" si="9"/>
        <v/>
      </c>
      <c r="D41" s="76" t="str">
        <f t="shared" si="10"/>
        <v/>
      </c>
      <c r="E41" s="86"/>
      <c r="F41" s="86"/>
      <c r="G41" s="86"/>
      <c r="H41" s="78"/>
      <c r="I41" s="79"/>
      <c r="J41" s="80"/>
      <c r="K41" s="81"/>
      <c r="L41" s="77"/>
      <c r="M41" s="83"/>
      <c r="N41" s="83">
        <f t="shared" si="1"/>
        <v>0</v>
      </c>
      <c r="O41" s="83">
        <f t="shared" si="1"/>
        <v>0</v>
      </c>
      <c r="P41" s="83">
        <f t="shared" si="1"/>
        <v>0</v>
      </c>
      <c r="Q41" s="83">
        <f t="shared" si="1"/>
        <v>0</v>
      </c>
      <c r="R41" s="83">
        <f t="shared" si="1"/>
        <v>0</v>
      </c>
      <c r="S41" s="83">
        <f t="shared" si="1"/>
        <v>0</v>
      </c>
      <c r="T41" s="83"/>
      <c r="U41" s="75">
        <f t="shared" si="2"/>
        <v>0</v>
      </c>
      <c r="V41" s="75">
        <f t="shared" si="3"/>
        <v>0</v>
      </c>
      <c r="W41" s="75">
        <f t="shared" si="4"/>
        <v>0</v>
      </c>
      <c r="X41" s="75">
        <f t="shared" si="5"/>
        <v>0</v>
      </c>
      <c r="Y41" s="75">
        <f t="shared" si="6"/>
        <v>0</v>
      </c>
      <c r="Z41" s="75">
        <f t="shared" si="7"/>
        <v>0</v>
      </c>
    </row>
    <row r="42" spans="2:26" s="84" customFormat="1" ht="19.899999999999999" customHeight="1" x14ac:dyDescent="0.35">
      <c r="B42" s="75">
        <f t="shared" ref="B42:B90" si="11">IF(C42="",0,1)</f>
        <v>0</v>
      </c>
      <c r="C42" s="89" t="str">
        <f t="shared" ref="C42:C90" si="12">IF(SUM(N42:S42)&gt;0,IF(SUM(N42:S42)&lt;6,"X",""),"")</f>
        <v/>
      </c>
      <c r="D42" s="76" t="str">
        <f t="shared" ref="D42:D90" si="13">IF(F$5="","",LEFT(F$5,2))</f>
        <v/>
      </c>
      <c r="E42" s="86"/>
      <c r="F42" s="86"/>
      <c r="G42" s="86"/>
      <c r="H42" s="78"/>
      <c r="I42" s="79"/>
      <c r="J42" s="80"/>
      <c r="K42" s="81"/>
      <c r="L42" s="77"/>
      <c r="M42" s="83"/>
      <c r="N42" s="83">
        <f t="shared" ref="N42:N90" si="14">IF(E42="",0,1)</f>
        <v>0</v>
      </c>
      <c r="O42" s="83">
        <f t="shared" ref="O42:O90" si="15">IF(F42="",0,1)</f>
        <v>0</v>
      </c>
      <c r="P42" s="83">
        <f t="shared" ref="P42:P90" si="16">IF(G42="",0,1)</f>
        <v>0</v>
      </c>
      <c r="Q42" s="83">
        <f t="shared" ref="Q42:Q90" si="17">IF(H42="",0,1)</f>
        <v>0</v>
      </c>
      <c r="R42" s="83">
        <f t="shared" ref="R42:R90" si="18">IF(I42="",0,1)</f>
        <v>0</v>
      </c>
      <c r="S42" s="83">
        <f t="shared" ref="S42:S90" si="19">IF(J42="",0,1)</f>
        <v>0</v>
      </c>
      <c r="T42" s="83"/>
      <c r="U42" s="75">
        <f t="shared" ref="U42:U90" si="20">IF(H42&gt;0,IF(I42=M$17,1,0),0)</f>
        <v>0</v>
      </c>
      <c r="V42" s="75">
        <f t="shared" ref="V42:V90" si="21">IF(U42=1,H42,0)</f>
        <v>0</v>
      </c>
      <c r="W42" s="75">
        <f t="shared" ref="W42:W90" si="22">IF(H42&gt;0,IF(I42=M$18,1,0),0)</f>
        <v>0</v>
      </c>
      <c r="X42" s="75">
        <f t="shared" ref="X42:X90" si="23">IF(W42=1,H42,0)</f>
        <v>0</v>
      </c>
      <c r="Y42" s="75">
        <f t="shared" ref="Y42:Y90" si="24">IF(H42&gt;0,IF(I42=M$19,1,0),0)</f>
        <v>0</v>
      </c>
      <c r="Z42" s="75">
        <f t="shared" ref="Z42:Z90" si="25">IF(Y42=1,H42,0)</f>
        <v>0</v>
      </c>
    </row>
    <row r="43" spans="2:26" s="84" customFormat="1" ht="19.899999999999999" customHeight="1" x14ac:dyDescent="0.35">
      <c r="B43" s="75">
        <f t="shared" si="11"/>
        <v>0</v>
      </c>
      <c r="C43" s="89" t="str">
        <f t="shared" si="12"/>
        <v/>
      </c>
      <c r="D43" s="76" t="str">
        <f t="shared" si="13"/>
        <v/>
      </c>
      <c r="E43" s="86"/>
      <c r="F43" s="86"/>
      <c r="G43" s="86"/>
      <c r="H43" s="78"/>
      <c r="I43" s="79"/>
      <c r="J43" s="80"/>
      <c r="K43" s="81"/>
      <c r="L43" s="77"/>
      <c r="M43" s="83"/>
      <c r="N43" s="83">
        <f t="shared" si="14"/>
        <v>0</v>
      </c>
      <c r="O43" s="83">
        <f t="shared" si="15"/>
        <v>0</v>
      </c>
      <c r="P43" s="83">
        <f t="shared" si="16"/>
        <v>0</v>
      </c>
      <c r="Q43" s="83">
        <f t="shared" si="17"/>
        <v>0</v>
      </c>
      <c r="R43" s="83">
        <f t="shared" si="18"/>
        <v>0</v>
      </c>
      <c r="S43" s="83">
        <f t="shared" si="19"/>
        <v>0</v>
      </c>
      <c r="T43" s="83"/>
      <c r="U43" s="75">
        <f t="shared" si="20"/>
        <v>0</v>
      </c>
      <c r="V43" s="75">
        <f t="shared" si="21"/>
        <v>0</v>
      </c>
      <c r="W43" s="75">
        <f t="shared" si="22"/>
        <v>0</v>
      </c>
      <c r="X43" s="75">
        <f t="shared" si="23"/>
        <v>0</v>
      </c>
      <c r="Y43" s="75">
        <f t="shared" si="24"/>
        <v>0</v>
      </c>
      <c r="Z43" s="75">
        <f t="shared" si="25"/>
        <v>0</v>
      </c>
    </row>
    <row r="44" spans="2:26" x14ac:dyDescent="0.35">
      <c r="B44" s="75">
        <f t="shared" si="11"/>
        <v>0</v>
      </c>
      <c r="C44" s="89" t="str">
        <f t="shared" si="12"/>
        <v/>
      </c>
      <c r="D44" s="76" t="str">
        <f t="shared" si="13"/>
        <v/>
      </c>
      <c r="E44" s="86"/>
      <c r="F44" s="86"/>
      <c r="G44" s="86"/>
      <c r="H44" s="78"/>
      <c r="I44" s="79"/>
      <c r="J44" s="80"/>
      <c r="K44" s="81"/>
      <c r="L44" s="77"/>
      <c r="M44" s="83"/>
      <c r="N44" s="83">
        <f t="shared" si="14"/>
        <v>0</v>
      </c>
      <c r="O44" s="83">
        <f t="shared" si="15"/>
        <v>0</v>
      </c>
      <c r="P44" s="83">
        <f t="shared" si="16"/>
        <v>0</v>
      </c>
      <c r="Q44" s="83">
        <f t="shared" si="17"/>
        <v>0</v>
      </c>
      <c r="R44" s="83">
        <f t="shared" si="18"/>
        <v>0</v>
      </c>
      <c r="S44" s="83">
        <f t="shared" si="19"/>
        <v>0</v>
      </c>
      <c r="T44" s="83"/>
      <c r="U44" s="75">
        <f t="shared" si="20"/>
        <v>0</v>
      </c>
      <c r="V44" s="75">
        <f t="shared" si="21"/>
        <v>0</v>
      </c>
      <c r="W44" s="75">
        <f t="shared" si="22"/>
        <v>0</v>
      </c>
      <c r="X44" s="75">
        <f t="shared" si="23"/>
        <v>0</v>
      </c>
      <c r="Y44" s="75">
        <f t="shared" si="24"/>
        <v>0</v>
      </c>
      <c r="Z44" s="75">
        <f t="shared" si="25"/>
        <v>0</v>
      </c>
    </row>
    <row r="45" spans="2:26" x14ac:dyDescent="0.35">
      <c r="B45" s="75">
        <f t="shared" si="11"/>
        <v>0</v>
      </c>
      <c r="C45" s="89" t="str">
        <f t="shared" si="12"/>
        <v/>
      </c>
      <c r="D45" s="76" t="str">
        <f t="shared" si="13"/>
        <v/>
      </c>
      <c r="E45" s="86"/>
      <c r="F45" s="86"/>
      <c r="G45" s="86"/>
      <c r="H45" s="78"/>
      <c r="I45" s="79"/>
      <c r="J45" s="80"/>
      <c r="K45" s="81"/>
      <c r="L45" s="77"/>
      <c r="M45" s="83"/>
      <c r="N45" s="83">
        <f t="shared" si="14"/>
        <v>0</v>
      </c>
      <c r="O45" s="83">
        <f t="shared" si="15"/>
        <v>0</v>
      </c>
      <c r="P45" s="83">
        <f t="shared" si="16"/>
        <v>0</v>
      </c>
      <c r="Q45" s="83">
        <f t="shared" si="17"/>
        <v>0</v>
      </c>
      <c r="R45" s="83">
        <f t="shared" si="18"/>
        <v>0</v>
      </c>
      <c r="S45" s="83">
        <f t="shared" si="19"/>
        <v>0</v>
      </c>
      <c r="T45" s="83"/>
      <c r="U45" s="75">
        <f t="shared" si="20"/>
        <v>0</v>
      </c>
      <c r="V45" s="75">
        <f t="shared" si="21"/>
        <v>0</v>
      </c>
      <c r="W45" s="75">
        <f t="shared" si="22"/>
        <v>0</v>
      </c>
      <c r="X45" s="75">
        <f t="shared" si="23"/>
        <v>0</v>
      </c>
      <c r="Y45" s="75">
        <f t="shared" si="24"/>
        <v>0</v>
      </c>
      <c r="Z45" s="75">
        <f t="shared" si="25"/>
        <v>0</v>
      </c>
    </row>
    <row r="46" spans="2:26" x14ac:dyDescent="0.35">
      <c r="B46" s="75">
        <f t="shared" si="11"/>
        <v>0</v>
      </c>
      <c r="C46" s="89" t="str">
        <f t="shared" si="12"/>
        <v/>
      </c>
      <c r="D46" s="76" t="str">
        <f t="shared" si="13"/>
        <v/>
      </c>
      <c r="E46" s="86"/>
      <c r="F46" s="86"/>
      <c r="G46" s="86"/>
      <c r="H46" s="78"/>
      <c r="I46" s="79"/>
      <c r="J46" s="80"/>
      <c r="K46" s="81"/>
      <c r="L46" s="77"/>
      <c r="M46" s="83"/>
      <c r="N46" s="83">
        <f t="shared" si="14"/>
        <v>0</v>
      </c>
      <c r="O46" s="83">
        <f t="shared" si="15"/>
        <v>0</v>
      </c>
      <c r="P46" s="83">
        <f t="shared" si="16"/>
        <v>0</v>
      </c>
      <c r="Q46" s="83">
        <f t="shared" si="17"/>
        <v>0</v>
      </c>
      <c r="R46" s="83">
        <f t="shared" si="18"/>
        <v>0</v>
      </c>
      <c r="S46" s="83">
        <f t="shared" si="19"/>
        <v>0</v>
      </c>
      <c r="T46" s="83"/>
      <c r="U46" s="75">
        <f t="shared" si="20"/>
        <v>0</v>
      </c>
      <c r="V46" s="75">
        <f t="shared" si="21"/>
        <v>0</v>
      </c>
      <c r="W46" s="75">
        <f t="shared" si="22"/>
        <v>0</v>
      </c>
      <c r="X46" s="75">
        <f t="shared" si="23"/>
        <v>0</v>
      </c>
      <c r="Y46" s="75">
        <f t="shared" si="24"/>
        <v>0</v>
      </c>
      <c r="Z46" s="75">
        <f t="shared" si="25"/>
        <v>0</v>
      </c>
    </row>
    <row r="47" spans="2:26" x14ac:dyDescent="0.35">
      <c r="B47" s="75">
        <f t="shared" si="11"/>
        <v>0</v>
      </c>
      <c r="C47" s="89" t="str">
        <f t="shared" si="12"/>
        <v/>
      </c>
      <c r="D47" s="76" t="str">
        <f t="shared" si="13"/>
        <v/>
      </c>
      <c r="E47" s="86"/>
      <c r="F47" s="86"/>
      <c r="G47" s="86"/>
      <c r="H47" s="78"/>
      <c r="I47" s="79"/>
      <c r="J47" s="80"/>
      <c r="K47" s="81"/>
      <c r="L47" s="77"/>
      <c r="M47" s="83"/>
      <c r="N47" s="83">
        <f t="shared" si="14"/>
        <v>0</v>
      </c>
      <c r="O47" s="83">
        <f t="shared" si="15"/>
        <v>0</v>
      </c>
      <c r="P47" s="83">
        <f t="shared" si="16"/>
        <v>0</v>
      </c>
      <c r="Q47" s="83">
        <f t="shared" si="17"/>
        <v>0</v>
      </c>
      <c r="R47" s="83">
        <f t="shared" si="18"/>
        <v>0</v>
      </c>
      <c r="S47" s="83">
        <f t="shared" si="19"/>
        <v>0</v>
      </c>
      <c r="T47" s="83"/>
      <c r="U47" s="75">
        <f t="shared" si="20"/>
        <v>0</v>
      </c>
      <c r="V47" s="75">
        <f t="shared" si="21"/>
        <v>0</v>
      </c>
      <c r="W47" s="75">
        <f t="shared" si="22"/>
        <v>0</v>
      </c>
      <c r="X47" s="75">
        <f t="shared" si="23"/>
        <v>0</v>
      </c>
      <c r="Y47" s="75">
        <f t="shared" si="24"/>
        <v>0</v>
      </c>
      <c r="Z47" s="75">
        <f t="shared" si="25"/>
        <v>0</v>
      </c>
    </row>
    <row r="48" spans="2:26" x14ac:dyDescent="0.35">
      <c r="B48" s="75">
        <f t="shared" si="11"/>
        <v>0</v>
      </c>
      <c r="C48" s="89" t="str">
        <f t="shared" si="12"/>
        <v/>
      </c>
      <c r="D48" s="76" t="str">
        <f t="shared" si="13"/>
        <v/>
      </c>
      <c r="E48" s="86"/>
      <c r="F48" s="86"/>
      <c r="G48" s="86"/>
      <c r="H48" s="78"/>
      <c r="I48" s="79"/>
      <c r="J48" s="80"/>
      <c r="K48" s="81"/>
      <c r="L48" s="77"/>
      <c r="M48" s="83"/>
      <c r="N48" s="83">
        <f t="shared" si="14"/>
        <v>0</v>
      </c>
      <c r="O48" s="83">
        <f t="shared" si="15"/>
        <v>0</v>
      </c>
      <c r="P48" s="83">
        <f t="shared" si="16"/>
        <v>0</v>
      </c>
      <c r="Q48" s="83">
        <f t="shared" si="17"/>
        <v>0</v>
      </c>
      <c r="R48" s="83">
        <f t="shared" si="18"/>
        <v>0</v>
      </c>
      <c r="S48" s="83">
        <f t="shared" si="19"/>
        <v>0</v>
      </c>
      <c r="T48" s="83"/>
      <c r="U48" s="75">
        <f t="shared" si="20"/>
        <v>0</v>
      </c>
      <c r="V48" s="75">
        <f t="shared" si="21"/>
        <v>0</v>
      </c>
      <c r="W48" s="75">
        <f t="shared" si="22"/>
        <v>0</v>
      </c>
      <c r="X48" s="75">
        <f t="shared" si="23"/>
        <v>0</v>
      </c>
      <c r="Y48" s="75">
        <f t="shared" si="24"/>
        <v>0</v>
      </c>
      <c r="Z48" s="75">
        <f t="shared" si="25"/>
        <v>0</v>
      </c>
    </row>
    <row r="49" spans="2:26" x14ac:dyDescent="0.35">
      <c r="B49" s="75">
        <f t="shared" si="11"/>
        <v>0</v>
      </c>
      <c r="C49" s="89" t="str">
        <f t="shared" si="12"/>
        <v/>
      </c>
      <c r="D49" s="76" t="str">
        <f t="shared" si="13"/>
        <v/>
      </c>
      <c r="E49" s="86"/>
      <c r="F49" s="86"/>
      <c r="G49" s="86"/>
      <c r="H49" s="78"/>
      <c r="I49" s="79"/>
      <c r="J49" s="80"/>
      <c r="K49" s="81"/>
      <c r="L49" s="77"/>
      <c r="M49" s="83"/>
      <c r="N49" s="83">
        <f t="shared" si="14"/>
        <v>0</v>
      </c>
      <c r="O49" s="83">
        <f t="shared" si="15"/>
        <v>0</v>
      </c>
      <c r="P49" s="83">
        <f t="shared" si="16"/>
        <v>0</v>
      </c>
      <c r="Q49" s="83">
        <f t="shared" si="17"/>
        <v>0</v>
      </c>
      <c r="R49" s="83">
        <f t="shared" si="18"/>
        <v>0</v>
      </c>
      <c r="S49" s="83">
        <f t="shared" si="19"/>
        <v>0</v>
      </c>
      <c r="T49" s="83"/>
      <c r="U49" s="75">
        <f t="shared" si="20"/>
        <v>0</v>
      </c>
      <c r="V49" s="75">
        <f t="shared" si="21"/>
        <v>0</v>
      </c>
      <c r="W49" s="75">
        <f t="shared" si="22"/>
        <v>0</v>
      </c>
      <c r="X49" s="75">
        <f t="shared" si="23"/>
        <v>0</v>
      </c>
      <c r="Y49" s="75">
        <f t="shared" si="24"/>
        <v>0</v>
      </c>
      <c r="Z49" s="75">
        <f t="shared" si="25"/>
        <v>0</v>
      </c>
    </row>
    <row r="50" spans="2:26" x14ac:dyDescent="0.35">
      <c r="B50" s="75">
        <f t="shared" si="11"/>
        <v>0</v>
      </c>
      <c r="C50" s="89" t="str">
        <f t="shared" si="12"/>
        <v/>
      </c>
      <c r="D50" s="76" t="str">
        <f t="shared" si="13"/>
        <v/>
      </c>
      <c r="E50" s="86"/>
      <c r="F50" s="86"/>
      <c r="G50" s="86"/>
      <c r="H50" s="78"/>
      <c r="I50" s="79"/>
      <c r="J50" s="80"/>
      <c r="K50" s="81"/>
      <c r="L50" s="77"/>
      <c r="M50" s="83"/>
      <c r="N50" s="83">
        <f t="shared" si="14"/>
        <v>0</v>
      </c>
      <c r="O50" s="83">
        <f t="shared" si="15"/>
        <v>0</v>
      </c>
      <c r="P50" s="83">
        <f t="shared" si="16"/>
        <v>0</v>
      </c>
      <c r="Q50" s="83">
        <f t="shared" si="17"/>
        <v>0</v>
      </c>
      <c r="R50" s="83">
        <f t="shared" si="18"/>
        <v>0</v>
      </c>
      <c r="S50" s="83">
        <f t="shared" si="19"/>
        <v>0</v>
      </c>
      <c r="T50" s="83"/>
      <c r="U50" s="75">
        <f t="shared" si="20"/>
        <v>0</v>
      </c>
      <c r="V50" s="75">
        <f t="shared" si="21"/>
        <v>0</v>
      </c>
      <c r="W50" s="75">
        <f t="shared" si="22"/>
        <v>0</v>
      </c>
      <c r="X50" s="75">
        <f t="shared" si="23"/>
        <v>0</v>
      </c>
      <c r="Y50" s="75">
        <f t="shared" si="24"/>
        <v>0</v>
      </c>
      <c r="Z50" s="75">
        <f t="shared" si="25"/>
        <v>0</v>
      </c>
    </row>
    <row r="51" spans="2:26" x14ac:dyDescent="0.35">
      <c r="B51" s="75">
        <f t="shared" si="11"/>
        <v>0</v>
      </c>
      <c r="C51" s="89" t="str">
        <f t="shared" si="12"/>
        <v/>
      </c>
      <c r="D51" s="76" t="str">
        <f t="shared" si="13"/>
        <v/>
      </c>
      <c r="E51" s="86"/>
      <c r="F51" s="86"/>
      <c r="G51" s="86"/>
      <c r="H51" s="78"/>
      <c r="I51" s="79"/>
      <c r="J51" s="80"/>
      <c r="K51" s="81"/>
      <c r="L51" s="77"/>
      <c r="M51" s="83"/>
      <c r="N51" s="83">
        <f t="shared" si="14"/>
        <v>0</v>
      </c>
      <c r="O51" s="83">
        <f t="shared" si="15"/>
        <v>0</v>
      </c>
      <c r="P51" s="83">
        <f t="shared" si="16"/>
        <v>0</v>
      </c>
      <c r="Q51" s="83">
        <f t="shared" si="17"/>
        <v>0</v>
      </c>
      <c r="R51" s="83">
        <f t="shared" si="18"/>
        <v>0</v>
      </c>
      <c r="S51" s="83">
        <f t="shared" si="19"/>
        <v>0</v>
      </c>
      <c r="T51" s="83"/>
      <c r="U51" s="75">
        <f t="shared" si="20"/>
        <v>0</v>
      </c>
      <c r="V51" s="75">
        <f t="shared" si="21"/>
        <v>0</v>
      </c>
      <c r="W51" s="75">
        <f t="shared" si="22"/>
        <v>0</v>
      </c>
      <c r="X51" s="75">
        <f t="shared" si="23"/>
        <v>0</v>
      </c>
      <c r="Y51" s="75">
        <f t="shared" si="24"/>
        <v>0</v>
      </c>
      <c r="Z51" s="75">
        <f t="shared" si="25"/>
        <v>0</v>
      </c>
    </row>
    <row r="52" spans="2:26" x14ac:dyDescent="0.35">
      <c r="B52" s="75">
        <f t="shared" si="11"/>
        <v>0</v>
      </c>
      <c r="C52" s="89" t="str">
        <f t="shared" si="12"/>
        <v/>
      </c>
      <c r="D52" s="76" t="str">
        <f t="shared" si="13"/>
        <v/>
      </c>
      <c r="E52" s="86"/>
      <c r="F52" s="86"/>
      <c r="G52" s="86"/>
      <c r="H52" s="78"/>
      <c r="I52" s="79"/>
      <c r="J52" s="80"/>
      <c r="K52" s="81"/>
      <c r="L52" s="77"/>
      <c r="M52" s="83"/>
      <c r="N52" s="83">
        <f t="shared" si="14"/>
        <v>0</v>
      </c>
      <c r="O52" s="83">
        <f t="shared" si="15"/>
        <v>0</v>
      </c>
      <c r="P52" s="83">
        <f t="shared" si="16"/>
        <v>0</v>
      </c>
      <c r="Q52" s="83">
        <f t="shared" si="17"/>
        <v>0</v>
      </c>
      <c r="R52" s="83">
        <f t="shared" si="18"/>
        <v>0</v>
      </c>
      <c r="S52" s="83">
        <f t="shared" si="19"/>
        <v>0</v>
      </c>
      <c r="T52" s="83"/>
      <c r="U52" s="75">
        <f t="shared" si="20"/>
        <v>0</v>
      </c>
      <c r="V52" s="75">
        <f t="shared" si="21"/>
        <v>0</v>
      </c>
      <c r="W52" s="75">
        <f t="shared" si="22"/>
        <v>0</v>
      </c>
      <c r="X52" s="75">
        <f t="shared" si="23"/>
        <v>0</v>
      </c>
      <c r="Y52" s="75">
        <f t="shared" si="24"/>
        <v>0</v>
      </c>
      <c r="Z52" s="75">
        <f t="shared" si="25"/>
        <v>0</v>
      </c>
    </row>
    <row r="53" spans="2:26" x14ac:dyDescent="0.35">
      <c r="B53" s="75">
        <f t="shared" si="11"/>
        <v>0</v>
      </c>
      <c r="C53" s="89" t="str">
        <f t="shared" si="12"/>
        <v/>
      </c>
      <c r="D53" s="76" t="str">
        <f t="shared" si="13"/>
        <v/>
      </c>
      <c r="E53" s="86"/>
      <c r="F53" s="86"/>
      <c r="G53" s="86"/>
      <c r="H53" s="78"/>
      <c r="I53" s="79"/>
      <c r="J53" s="80"/>
      <c r="K53" s="81"/>
      <c r="L53" s="77"/>
      <c r="M53" s="83"/>
      <c r="N53" s="83">
        <f t="shared" si="14"/>
        <v>0</v>
      </c>
      <c r="O53" s="83">
        <f t="shared" si="15"/>
        <v>0</v>
      </c>
      <c r="P53" s="83">
        <f t="shared" si="16"/>
        <v>0</v>
      </c>
      <c r="Q53" s="83">
        <f t="shared" si="17"/>
        <v>0</v>
      </c>
      <c r="R53" s="83">
        <f t="shared" si="18"/>
        <v>0</v>
      </c>
      <c r="S53" s="83">
        <f t="shared" si="19"/>
        <v>0</v>
      </c>
      <c r="T53" s="83"/>
      <c r="U53" s="75">
        <f t="shared" si="20"/>
        <v>0</v>
      </c>
      <c r="V53" s="75">
        <f t="shared" si="21"/>
        <v>0</v>
      </c>
      <c r="W53" s="75">
        <f t="shared" si="22"/>
        <v>0</v>
      </c>
      <c r="X53" s="75">
        <f t="shared" si="23"/>
        <v>0</v>
      </c>
      <c r="Y53" s="75">
        <f t="shared" si="24"/>
        <v>0</v>
      </c>
      <c r="Z53" s="75">
        <f t="shared" si="25"/>
        <v>0</v>
      </c>
    </row>
    <row r="54" spans="2:26" x14ac:dyDescent="0.35">
      <c r="B54" s="75">
        <f t="shared" si="11"/>
        <v>0</v>
      </c>
      <c r="C54" s="89" t="str">
        <f t="shared" si="12"/>
        <v/>
      </c>
      <c r="D54" s="76" t="str">
        <f t="shared" si="13"/>
        <v/>
      </c>
      <c r="E54" s="86"/>
      <c r="F54" s="86"/>
      <c r="G54" s="86"/>
      <c r="H54" s="78"/>
      <c r="I54" s="79"/>
      <c r="J54" s="80"/>
      <c r="K54" s="81"/>
      <c r="L54" s="77"/>
      <c r="M54" s="83"/>
      <c r="N54" s="83">
        <f t="shared" si="14"/>
        <v>0</v>
      </c>
      <c r="O54" s="83">
        <f t="shared" si="15"/>
        <v>0</v>
      </c>
      <c r="P54" s="83">
        <f t="shared" si="16"/>
        <v>0</v>
      </c>
      <c r="Q54" s="83">
        <f t="shared" si="17"/>
        <v>0</v>
      </c>
      <c r="R54" s="83">
        <f t="shared" si="18"/>
        <v>0</v>
      </c>
      <c r="S54" s="83">
        <f t="shared" si="19"/>
        <v>0</v>
      </c>
      <c r="T54" s="83"/>
      <c r="U54" s="75">
        <f t="shared" si="20"/>
        <v>0</v>
      </c>
      <c r="V54" s="75">
        <f t="shared" si="21"/>
        <v>0</v>
      </c>
      <c r="W54" s="75">
        <f t="shared" si="22"/>
        <v>0</v>
      </c>
      <c r="X54" s="75">
        <f t="shared" si="23"/>
        <v>0</v>
      </c>
      <c r="Y54" s="75">
        <f t="shared" si="24"/>
        <v>0</v>
      </c>
      <c r="Z54" s="75">
        <f t="shared" si="25"/>
        <v>0</v>
      </c>
    </row>
    <row r="55" spans="2:26" x14ac:dyDescent="0.35">
      <c r="B55" s="75">
        <f t="shared" si="11"/>
        <v>0</v>
      </c>
      <c r="C55" s="89" t="str">
        <f t="shared" si="12"/>
        <v/>
      </c>
      <c r="D55" s="76" t="str">
        <f t="shared" si="13"/>
        <v/>
      </c>
      <c r="E55" s="86"/>
      <c r="F55" s="86"/>
      <c r="G55" s="86"/>
      <c r="H55" s="78"/>
      <c r="I55" s="79"/>
      <c r="J55" s="80"/>
      <c r="K55" s="81"/>
      <c r="L55" s="77"/>
      <c r="M55" s="83"/>
      <c r="N55" s="83">
        <f t="shared" si="14"/>
        <v>0</v>
      </c>
      <c r="O55" s="83">
        <f t="shared" si="15"/>
        <v>0</v>
      </c>
      <c r="P55" s="83">
        <f t="shared" si="16"/>
        <v>0</v>
      </c>
      <c r="Q55" s="83">
        <f t="shared" si="17"/>
        <v>0</v>
      </c>
      <c r="R55" s="83">
        <f t="shared" si="18"/>
        <v>0</v>
      </c>
      <c r="S55" s="83">
        <f t="shared" si="19"/>
        <v>0</v>
      </c>
      <c r="T55" s="83"/>
      <c r="U55" s="75">
        <f t="shared" si="20"/>
        <v>0</v>
      </c>
      <c r="V55" s="75">
        <f t="shared" si="21"/>
        <v>0</v>
      </c>
      <c r="W55" s="75">
        <f t="shared" si="22"/>
        <v>0</v>
      </c>
      <c r="X55" s="75">
        <f t="shared" si="23"/>
        <v>0</v>
      </c>
      <c r="Y55" s="75">
        <f t="shared" si="24"/>
        <v>0</v>
      </c>
      <c r="Z55" s="75">
        <f t="shared" si="25"/>
        <v>0</v>
      </c>
    </row>
    <row r="56" spans="2:26" x14ac:dyDescent="0.35">
      <c r="B56" s="75">
        <f t="shared" si="11"/>
        <v>0</v>
      </c>
      <c r="C56" s="89" t="str">
        <f t="shared" si="12"/>
        <v/>
      </c>
      <c r="D56" s="76" t="str">
        <f t="shared" si="13"/>
        <v/>
      </c>
      <c r="E56" s="86"/>
      <c r="F56" s="86"/>
      <c r="G56" s="86"/>
      <c r="H56" s="78"/>
      <c r="I56" s="79"/>
      <c r="J56" s="80"/>
      <c r="K56" s="81"/>
      <c r="L56" s="77"/>
      <c r="M56" s="83"/>
      <c r="N56" s="83">
        <f t="shared" si="14"/>
        <v>0</v>
      </c>
      <c r="O56" s="83">
        <f t="shared" si="15"/>
        <v>0</v>
      </c>
      <c r="P56" s="83">
        <f t="shared" si="16"/>
        <v>0</v>
      </c>
      <c r="Q56" s="83">
        <f t="shared" si="17"/>
        <v>0</v>
      </c>
      <c r="R56" s="83">
        <f t="shared" si="18"/>
        <v>0</v>
      </c>
      <c r="S56" s="83">
        <f t="shared" si="19"/>
        <v>0</v>
      </c>
      <c r="T56" s="83"/>
      <c r="U56" s="75">
        <f t="shared" si="20"/>
        <v>0</v>
      </c>
      <c r="V56" s="75">
        <f t="shared" si="21"/>
        <v>0</v>
      </c>
      <c r="W56" s="75">
        <f t="shared" si="22"/>
        <v>0</v>
      </c>
      <c r="X56" s="75">
        <f t="shared" si="23"/>
        <v>0</v>
      </c>
      <c r="Y56" s="75">
        <f t="shared" si="24"/>
        <v>0</v>
      </c>
      <c r="Z56" s="75">
        <f t="shared" si="25"/>
        <v>0</v>
      </c>
    </row>
    <row r="57" spans="2:26" x14ac:dyDescent="0.35">
      <c r="B57" s="75">
        <f t="shared" si="11"/>
        <v>0</v>
      </c>
      <c r="C57" s="89" t="str">
        <f t="shared" si="12"/>
        <v/>
      </c>
      <c r="D57" s="76" t="str">
        <f t="shared" si="13"/>
        <v/>
      </c>
      <c r="E57" s="86"/>
      <c r="F57" s="86"/>
      <c r="G57" s="86"/>
      <c r="H57" s="78"/>
      <c r="I57" s="79"/>
      <c r="J57" s="80"/>
      <c r="K57" s="81"/>
      <c r="L57" s="77"/>
      <c r="M57" s="83"/>
      <c r="N57" s="83">
        <f t="shared" si="14"/>
        <v>0</v>
      </c>
      <c r="O57" s="83">
        <f t="shared" si="15"/>
        <v>0</v>
      </c>
      <c r="P57" s="83">
        <f t="shared" si="16"/>
        <v>0</v>
      </c>
      <c r="Q57" s="83">
        <f t="shared" si="17"/>
        <v>0</v>
      </c>
      <c r="R57" s="83">
        <f t="shared" si="18"/>
        <v>0</v>
      </c>
      <c r="S57" s="83">
        <f t="shared" si="19"/>
        <v>0</v>
      </c>
      <c r="T57" s="83"/>
      <c r="U57" s="75">
        <f t="shared" si="20"/>
        <v>0</v>
      </c>
      <c r="V57" s="75">
        <f t="shared" si="21"/>
        <v>0</v>
      </c>
      <c r="W57" s="75">
        <f t="shared" si="22"/>
        <v>0</v>
      </c>
      <c r="X57" s="75">
        <f t="shared" si="23"/>
        <v>0</v>
      </c>
      <c r="Y57" s="75">
        <f t="shared" si="24"/>
        <v>0</v>
      </c>
      <c r="Z57" s="75">
        <f t="shared" si="25"/>
        <v>0</v>
      </c>
    </row>
    <row r="58" spans="2:26" x14ac:dyDescent="0.35">
      <c r="B58" s="75">
        <f t="shared" si="11"/>
        <v>0</v>
      </c>
      <c r="C58" s="89" t="str">
        <f t="shared" si="12"/>
        <v/>
      </c>
      <c r="D58" s="76" t="str">
        <f t="shared" si="13"/>
        <v/>
      </c>
      <c r="E58" s="86"/>
      <c r="F58" s="86"/>
      <c r="G58" s="86"/>
      <c r="H58" s="78"/>
      <c r="I58" s="79"/>
      <c r="J58" s="80"/>
      <c r="K58" s="81"/>
      <c r="L58" s="77"/>
      <c r="M58" s="83"/>
      <c r="N58" s="83">
        <f t="shared" si="14"/>
        <v>0</v>
      </c>
      <c r="O58" s="83">
        <f t="shared" si="15"/>
        <v>0</v>
      </c>
      <c r="P58" s="83">
        <f t="shared" si="16"/>
        <v>0</v>
      </c>
      <c r="Q58" s="83">
        <f t="shared" si="17"/>
        <v>0</v>
      </c>
      <c r="R58" s="83">
        <f t="shared" si="18"/>
        <v>0</v>
      </c>
      <c r="S58" s="83">
        <f t="shared" si="19"/>
        <v>0</v>
      </c>
      <c r="T58" s="83"/>
      <c r="U58" s="75">
        <f t="shared" si="20"/>
        <v>0</v>
      </c>
      <c r="V58" s="75">
        <f t="shared" si="21"/>
        <v>0</v>
      </c>
      <c r="W58" s="75">
        <f t="shared" si="22"/>
        <v>0</v>
      </c>
      <c r="X58" s="75">
        <f t="shared" si="23"/>
        <v>0</v>
      </c>
      <c r="Y58" s="75">
        <f t="shared" si="24"/>
        <v>0</v>
      </c>
      <c r="Z58" s="75">
        <f t="shared" si="25"/>
        <v>0</v>
      </c>
    </row>
    <row r="59" spans="2:26" x14ac:dyDescent="0.35">
      <c r="B59" s="75">
        <f t="shared" si="11"/>
        <v>0</v>
      </c>
      <c r="C59" s="89" t="str">
        <f t="shared" si="12"/>
        <v/>
      </c>
      <c r="D59" s="76" t="str">
        <f t="shared" si="13"/>
        <v/>
      </c>
      <c r="E59" s="86"/>
      <c r="F59" s="86"/>
      <c r="G59" s="86"/>
      <c r="H59" s="78"/>
      <c r="I59" s="79"/>
      <c r="J59" s="80"/>
      <c r="K59" s="81"/>
      <c r="L59" s="77"/>
      <c r="M59" s="83"/>
      <c r="N59" s="83">
        <f t="shared" si="14"/>
        <v>0</v>
      </c>
      <c r="O59" s="83">
        <f t="shared" si="15"/>
        <v>0</v>
      </c>
      <c r="P59" s="83">
        <f t="shared" si="16"/>
        <v>0</v>
      </c>
      <c r="Q59" s="83">
        <f t="shared" si="17"/>
        <v>0</v>
      </c>
      <c r="R59" s="83">
        <f t="shared" si="18"/>
        <v>0</v>
      </c>
      <c r="S59" s="83">
        <f t="shared" si="19"/>
        <v>0</v>
      </c>
      <c r="T59" s="83"/>
      <c r="U59" s="75">
        <f t="shared" si="20"/>
        <v>0</v>
      </c>
      <c r="V59" s="75">
        <f t="shared" si="21"/>
        <v>0</v>
      </c>
      <c r="W59" s="75">
        <f t="shared" si="22"/>
        <v>0</v>
      </c>
      <c r="X59" s="75">
        <f t="shared" si="23"/>
        <v>0</v>
      </c>
      <c r="Y59" s="75">
        <f t="shared" si="24"/>
        <v>0</v>
      </c>
      <c r="Z59" s="75">
        <f t="shared" si="25"/>
        <v>0</v>
      </c>
    </row>
    <row r="60" spans="2:26" x14ac:dyDescent="0.35">
      <c r="B60" s="75">
        <f t="shared" si="11"/>
        <v>0</v>
      </c>
      <c r="C60" s="89" t="str">
        <f t="shared" si="12"/>
        <v/>
      </c>
      <c r="D60" s="76" t="str">
        <f t="shared" si="13"/>
        <v/>
      </c>
      <c r="E60" s="86"/>
      <c r="F60" s="86"/>
      <c r="G60" s="86"/>
      <c r="H60" s="78"/>
      <c r="I60" s="79"/>
      <c r="J60" s="80"/>
      <c r="K60" s="81"/>
      <c r="L60" s="77"/>
      <c r="M60" s="83"/>
      <c r="N60" s="83">
        <f t="shared" si="14"/>
        <v>0</v>
      </c>
      <c r="O60" s="83">
        <f t="shared" si="15"/>
        <v>0</v>
      </c>
      <c r="P60" s="83">
        <f t="shared" si="16"/>
        <v>0</v>
      </c>
      <c r="Q60" s="83">
        <f t="shared" si="17"/>
        <v>0</v>
      </c>
      <c r="R60" s="83">
        <f t="shared" si="18"/>
        <v>0</v>
      </c>
      <c r="S60" s="83">
        <f t="shared" si="19"/>
        <v>0</v>
      </c>
      <c r="T60" s="83"/>
      <c r="U60" s="75">
        <f t="shared" si="20"/>
        <v>0</v>
      </c>
      <c r="V60" s="75">
        <f t="shared" si="21"/>
        <v>0</v>
      </c>
      <c r="W60" s="75">
        <f t="shared" si="22"/>
        <v>0</v>
      </c>
      <c r="X60" s="75">
        <f t="shared" si="23"/>
        <v>0</v>
      </c>
      <c r="Y60" s="75">
        <f t="shared" si="24"/>
        <v>0</v>
      </c>
      <c r="Z60" s="75">
        <f t="shared" si="25"/>
        <v>0</v>
      </c>
    </row>
    <row r="61" spans="2:26" x14ac:dyDescent="0.35">
      <c r="B61" s="75">
        <f t="shared" si="11"/>
        <v>0</v>
      </c>
      <c r="C61" s="89" t="str">
        <f t="shared" si="12"/>
        <v/>
      </c>
      <c r="D61" s="76" t="str">
        <f t="shared" si="13"/>
        <v/>
      </c>
      <c r="E61" s="86"/>
      <c r="F61" s="86"/>
      <c r="G61" s="86"/>
      <c r="H61" s="78"/>
      <c r="I61" s="79"/>
      <c r="J61" s="80"/>
      <c r="K61" s="81"/>
      <c r="L61" s="77"/>
      <c r="M61" s="83"/>
      <c r="N61" s="83">
        <f t="shared" si="14"/>
        <v>0</v>
      </c>
      <c r="O61" s="83">
        <f t="shared" si="15"/>
        <v>0</v>
      </c>
      <c r="P61" s="83">
        <f t="shared" si="16"/>
        <v>0</v>
      </c>
      <c r="Q61" s="83">
        <f t="shared" si="17"/>
        <v>0</v>
      </c>
      <c r="R61" s="83">
        <f t="shared" si="18"/>
        <v>0</v>
      </c>
      <c r="S61" s="83">
        <f t="shared" si="19"/>
        <v>0</v>
      </c>
      <c r="T61" s="83"/>
      <c r="U61" s="75">
        <f t="shared" si="20"/>
        <v>0</v>
      </c>
      <c r="V61" s="75">
        <f t="shared" si="21"/>
        <v>0</v>
      </c>
      <c r="W61" s="75">
        <f t="shared" si="22"/>
        <v>0</v>
      </c>
      <c r="X61" s="75">
        <f t="shared" si="23"/>
        <v>0</v>
      </c>
      <c r="Y61" s="75">
        <f t="shared" si="24"/>
        <v>0</v>
      </c>
      <c r="Z61" s="75">
        <f t="shared" si="25"/>
        <v>0</v>
      </c>
    </row>
    <row r="62" spans="2:26" x14ac:dyDescent="0.35">
      <c r="B62" s="75">
        <f t="shared" si="11"/>
        <v>0</v>
      </c>
      <c r="C62" s="89" t="str">
        <f t="shared" si="12"/>
        <v/>
      </c>
      <c r="D62" s="76" t="str">
        <f t="shared" si="13"/>
        <v/>
      </c>
      <c r="E62" s="86"/>
      <c r="F62" s="86"/>
      <c r="G62" s="86"/>
      <c r="H62" s="78"/>
      <c r="I62" s="79"/>
      <c r="J62" s="80"/>
      <c r="K62" s="81"/>
      <c r="L62" s="77"/>
      <c r="M62" s="83"/>
      <c r="N62" s="83">
        <f t="shared" si="14"/>
        <v>0</v>
      </c>
      <c r="O62" s="83">
        <f t="shared" si="15"/>
        <v>0</v>
      </c>
      <c r="P62" s="83">
        <f t="shared" si="16"/>
        <v>0</v>
      </c>
      <c r="Q62" s="83">
        <f t="shared" si="17"/>
        <v>0</v>
      </c>
      <c r="R62" s="83">
        <f t="shared" si="18"/>
        <v>0</v>
      </c>
      <c r="S62" s="83">
        <f t="shared" si="19"/>
        <v>0</v>
      </c>
      <c r="T62" s="83"/>
      <c r="U62" s="75">
        <f t="shared" si="20"/>
        <v>0</v>
      </c>
      <c r="V62" s="75">
        <f t="shared" si="21"/>
        <v>0</v>
      </c>
      <c r="W62" s="75">
        <f t="shared" si="22"/>
        <v>0</v>
      </c>
      <c r="X62" s="75">
        <f t="shared" si="23"/>
        <v>0</v>
      </c>
      <c r="Y62" s="75">
        <f t="shared" si="24"/>
        <v>0</v>
      </c>
      <c r="Z62" s="75">
        <f t="shared" si="25"/>
        <v>0</v>
      </c>
    </row>
    <row r="63" spans="2:26" x14ac:dyDescent="0.35">
      <c r="B63" s="75">
        <f t="shared" si="11"/>
        <v>0</v>
      </c>
      <c r="C63" s="89" t="str">
        <f t="shared" si="12"/>
        <v/>
      </c>
      <c r="D63" s="76" t="str">
        <f t="shared" si="13"/>
        <v/>
      </c>
      <c r="E63" s="86"/>
      <c r="F63" s="86"/>
      <c r="G63" s="86"/>
      <c r="H63" s="78"/>
      <c r="I63" s="79"/>
      <c r="J63" s="80"/>
      <c r="K63" s="81"/>
      <c r="L63" s="77"/>
      <c r="M63" s="83"/>
      <c r="N63" s="83">
        <f t="shared" si="14"/>
        <v>0</v>
      </c>
      <c r="O63" s="83">
        <f t="shared" si="15"/>
        <v>0</v>
      </c>
      <c r="P63" s="83">
        <f t="shared" si="16"/>
        <v>0</v>
      </c>
      <c r="Q63" s="83">
        <f t="shared" si="17"/>
        <v>0</v>
      </c>
      <c r="R63" s="83">
        <f t="shared" si="18"/>
        <v>0</v>
      </c>
      <c r="S63" s="83">
        <f t="shared" si="19"/>
        <v>0</v>
      </c>
      <c r="T63" s="83"/>
      <c r="U63" s="75">
        <f t="shared" si="20"/>
        <v>0</v>
      </c>
      <c r="V63" s="75">
        <f t="shared" si="21"/>
        <v>0</v>
      </c>
      <c r="W63" s="75">
        <f t="shared" si="22"/>
        <v>0</v>
      </c>
      <c r="X63" s="75">
        <f t="shared" si="23"/>
        <v>0</v>
      </c>
      <c r="Y63" s="75">
        <f t="shared" si="24"/>
        <v>0</v>
      </c>
      <c r="Z63" s="75">
        <f t="shared" si="25"/>
        <v>0</v>
      </c>
    </row>
    <row r="64" spans="2:26" x14ac:dyDescent="0.35">
      <c r="B64" s="75">
        <f t="shared" si="11"/>
        <v>0</v>
      </c>
      <c r="C64" s="89" t="str">
        <f t="shared" si="12"/>
        <v/>
      </c>
      <c r="D64" s="76" t="str">
        <f t="shared" si="13"/>
        <v/>
      </c>
      <c r="E64" s="86"/>
      <c r="F64" s="86"/>
      <c r="G64" s="86"/>
      <c r="H64" s="78"/>
      <c r="I64" s="79"/>
      <c r="J64" s="80"/>
      <c r="K64" s="81"/>
      <c r="L64" s="77"/>
      <c r="M64" s="83"/>
      <c r="N64" s="83">
        <f t="shared" si="14"/>
        <v>0</v>
      </c>
      <c r="O64" s="83">
        <f t="shared" si="15"/>
        <v>0</v>
      </c>
      <c r="P64" s="83">
        <f t="shared" si="16"/>
        <v>0</v>
      </c>
      <c r="Q64" s="83">
        <f t="shared" si="17"/>
        <v>0</v>
      </c>
      <c r="R64" s="83">
        <f t="shared" si="18"/>
        <v>0</v>
      </c>
      <c r="S64" s="83">
        <f t="shared" si="19"/>
        <v>0</v>
      </c>
      <c r="T64" s="83"/>
      <c r="U64" s="75">
        <f t="shared" si="20"/>
        <v>0</v>
      </c>
      <c r="V64" s="75">
        <f t="shared" si="21"/>
        <v>0</v>
      </c>
      <c r="W64" s="75">
        <f t="shared" si="22"/>
        <v>0</v>
      </c>
      <c r="X64" s="75">
        <f t="shared" si="23"/>
        <v>0</v>
      </c>
      <c r="Y64" s="75">
        <f t="shared" si="24"/>
        <v>0</v>
      </c>
      <c r="Z64" s="75">
        <f t="shared" si="25"/>
        <v>0</v>
      </c>
    </row>
    <row r="65" spans="2:26" x14ac:dyDescent="0.35">
      <c r="B65" s="75">
        <f t="shared" si="11"/>
        <v>0</v>
      </c>
      <c r="C65" s="89" t="str">
        <f t="shared" si="12"/>
        <v/>
      </c>
      <c r="D65" s="76" t="str">
        <f t="shared" si="13"/>
        <v/>
      </c>
      <c r="E65" s="86"/>
      <c r="F65" s="86"/>
      <c r="G65" s="86"/>
      <c r="H65" s="78"/>
      <c r="I65" s="79"/>
      <c r="J65" s="80"/>
      <c r="K65" s="81"/>
      <c r="L65" s="77"/>
      <c r="M65" s="83"/>
      <c r="N65" s="83">
        <f t="shared" si="14"/>
        <v>0</v>
      </c>
      <c r="O65" s="83">
        <f t="shared" si="15"/>
        <v>0</v>
      </c>
      <c r="P65" s="83">
        <f t="shared" si="16"/>
        <v>0</v>
      </c>
      <c r="Q65" s="83">
        <f t="shared" si="17"/>
        <v>0</v>
      </c>
      <c r="R65" s="83">
        <f t="shared" si="18"/>
        <v>0</v>
      </c>
      <c r="S65" s="83">
        <f t="shared" si="19"/>
        <v>0</v>
      </c>
      <c r="T65" s="83"/>
      <c r="U65" s="75">
        <f t="shared" si="20"/>
        <v>0</v>
      </c>
      <c r="V65" s="75">
        <f t="shared" si="21"/>
        <v>0</v>
      </c>
      <c r="W65" s="75">
        <f t="shared" si="22"/>
        <v>0</v>
      </c>
      <c r="X65" s="75">
        <f t="shared" si="23"/>
        <v>0</v>
      </c>
      <c r="Y65" s="75">
        <f t="shared" si="24"/>
        <v>0</v>
      </c>
      <c r="Z65" s="75">
        <f t="shared" si="25"/>
        <v>0</v>
      </c>
    </row>
    <row r="66" spans="2:26" x14ac:dyDescent="0.35">
      <c r="B66" s="75">
        <f t="shared" si="11"/>
        <v>0</v>
      </c>
      <c r="C66" s="89" t="str">
        <f t="shared" si="12"/>
        <v/>
      </c>
      <c r="D66" s="76" t="str">
        <f t="shared" si="13"/>
        <v/>
      </c>
      <c r="E66" s="86"/>
      <c r="F66" s="86"/>
      <c r="G66" s="86"/>
      <c r="H66" s="78"/>
      <c r="I66" s="79"/>
      <c r="J66" s="80"/>
      <c r="K66" s="81"/>
      <c r="L66" s="77"/>
      <c r="M66" s="83"/>
      <c r="N66" s="83">
        <f t="shared" si="14"/>
        <v>0</v>
      </c>
      <c r="O66" s="83">
        <f t="shared" si="15"/>
        <v>0</v>
      </c>
      <c r="P66" s="83">
        <f t="shared" si="16"/>
        <v>0</v>
      </c>
      <c r="Q66" s="83">
        <f t="shared" si="17"/>
        <v>0</v>
      </c>
      <c r="R66" s="83">
        <f t="shared" si="18"/>
        <v>0</v>
      </c>
      <c r="S66" s="83">
        <f t="shared" si="19"/>
        <v>0</v>
      </c>
      <c r="T66" s="83"/>
      <c r="U66" s="75">
        <f t="shared" si="20"/>
        <v>0</v>
      </c>
      <c r="V66" s="75">
        <f t="shared" si="21"/>
        <v>0</v>
      </c>
      <c r="W66" s="75">
        <f t="shared" si="22"/>
        <v>0</v>
      </c>
      <c r="X66" s="75">
        <f t="shared" si="23"/>
        <v>0</v>
      </c>
      <c r="Y66" s="75">
        <f t="shared" si="24"/>
        <v>0</v>
      </c>
      <c r="Z66" s="75">
        <f t="shared" si="25"/>
        <v>0</v>
      </c>
    </row>
    <row r="67" spans="2:26" x14ac:dyDescent="0.35">
      <c r="B67" s="75">
        <f t="shared" si="11"/>
        <v>0</v>
      </c>
      <c r="C67" s="89" t="str">
        <f t="shared" si="12"/>
        <v/>
      </c>
      <c r="D67" s="76" t="str">
        <f t="shared" si="13"/>
        <v/>
      </c>
      <c r="E67" s="86"/>
      <c r="F67" s="86"/>
      <c r="G67" s="86"/>
      <c r="H67" s="78"/>
      <c r="I67" s="79"/>
      <c r="J67" s="80"/>
      <c r="K67" s="81"/>
      <c r="L67" s="77"/>
      <c r="M67" s="83"/>
      <c r="N67" s="83">
        <f t="shared" si="14"/>
        <v>0</v>
      </c>
      <c r="O67" s="83">
        <f t="shared" si="15"/>
        <v>0</v>
      </c>
      <c r="P67" s="83">
        <f t="shared" si="16"/>
        <v>0</v>
      </c>
      <c r="Q67" s="83">
        <f t="shared" si="17"/>
        <v>0</v>
      </c>
      <c r="R67" s="83">
        <f t="shared" si="18"/>
        <v>0</v>
      </c>
      <c r="S67" s="83">
        <f t="shared" si="19"/>
        <v>0</v>
      </c>
      <c r="T67" s="83"/>
      <c r="U67" s="75">
        <f t="shared" si="20"/>
        <v>0</v>
      </c>
      <c r="V67" s="75">
        <f t="shared" si="21"/>
        <v>0</v>
      </c>
      <c r="W67" s="75">
        <f t="shared" si="22"/>
        <v>0</v>
      </c>
      <c r="X67" s="75">
        <f t="shared" si="23"/>
        <v>0</v>
      </c>
      <c r="Y67" s="75">
        <f t="shared" si="24"/>
        <v>0</v>
      </c>
      <c r="Z67" s="75">
        <f t="shared" si="25"/>
        <v>0</v>
      </c>
    </row>
    <row r="68" spans="2:26" x14ac:dyDescent="0.35">
      <c r="B68" s="75">
        <f t="shared" si="11"/>
        <v>0</v>
      </c>
      <c r="C68" s="89" t="str">
        <f t="shared" si="12"/>
        <v/>
      </c>
      <c r="D68" s="76" t="str">
        <f t="shared" si="13"/>
        <v/>
      </c>
      <c r="E68" s="86"/>
      <c r="F68" s="86"/>
      <c r="G68" s="86"/>
      <c r="H68" s="78"/>
      <c r="I68" s="79"/>
      <c r="J68" s="80"/>
      <c r="K68" s="81"/>
      <c r="L68" s="77"/>
      <c r="M68" s="83"/>
      <c r="N68" s="83">
        <f t="shared" si="14"/>
        <v>0</v>
      </c>
      <c r="O68" s="83">
        <f t="shared" si="15"/>
        <v>0</v>
      </c>
      <c r="P68" s="83">
        <f t="shared" si="16"/>
        <v>0</v>
      </c>
      <c r="Q68" s="83">
        <f t="shared" si="17"/>
        <v>0</v>
      </c>
      <c r="R68" s="83">
        <f t="shared" si="18"/>
        <v>0</v>
      </c>
      <c r="S68" s="83">
        <f t="shared" si="19"/>
        <v>0</v>
      </c>
      <c r="T68" s="83"/>
      <c r="U68" s="75">
        <f t="shared" si="20"/>
        <v>0</v>
      </c>
      <c r="V68" s="75">
        <f t="shared" si="21"/>
        <v>0</v>
      </c>
      <c r="W68" s="75">
        <f t="shared" si="22"/>
        <v>0</v>
      </c>
      <c r="X68" s="75">
        <f t="shared" si="23"/>
        <v>0</v>
      </c>
      <c r="Y68" s="75">
        <f t="shared" si="24"/>
        <v>0</v>
      </c>
      <c r="Z68" s="75">
        <f t="shared" si="25"/>
        <v>0</v>
      </c>
    </row>
    <row r="69" spans="2:26" x14ac:dyDescent="0.35">
      <c r="B69" s="75">
        <f t="shared" si="11"/>
        <v>0</v>
      </c>
      <c r="C69" s="89" t="str">
        <f t="shared" si="12"/>
        <v/>
      </c>
      <c r="D69" s="76" t="str">
        <f t="shared" si="13"/>
        <v/>
      </c>
      <c r="E69" s="86"/>
      <c r="F69" s="86"/>
      <c r="G69" s="86"/>
      <c r="H69" s="78"/>
      <c r="I69" s="79"/>
      <c r="J69" s="80"/>
      <c r="K69" s="81"/>
      <c r="L69" s="77"/>
      <c r="M69" s="83"/>
      <c r="N69" s="83">
        <f t="shared" si="14"/>
        <v>0</v>
      </c>
      <c r="O69" s="83">
        <f t="shared" si="15"/>
        <v>0</v>
      </c>
      <c r="P69" s="83">
        <f t="shared" si="16"/>
        <v>0</v>
      </c>
      <c r="Q69" s="83">
        <f t="shared" si="17"/>
        <v>0</v>
      </c>
      <c r="R69" s="83">
        <f t="shared" si="18"/>
        <v>0</v>
      </c>
      <c r="S69" s="83">
        <f t="shared" si="19"/>
        <v>0</v>
      </c>
      <c r="T69" s="83"/>
      <c r="U69" s="75">
        <f t="shared" si="20"/>
        <v>0</v>
      </c>
      <c r="V69" s="75">
        <f t="shared" si="21"/>
        <v>0</v>
      </c>
      <c r="W69" s="75">
        <f t="shared" si="22"/>
        <v>0</v>
      </c>
      <c r="X69" s="75">
        <f t="shared" si="23"/>
        <v>0</v>
      </c>
      <c r="Y69" s="75">
        <f t="shared" si="24"/>
        <v>0</v>
      </c>
      <c r="Z69" s="75">
        <f t="shared" si="25"/>
        <v>0</v>
      </c>
    </row>
    <row r="70" spans="2:26" x14ac:dyDescent="0.35">
      <c r="B70" s="75">
        <f t="shared" si="11"/>
        <v>0</v>
      </c>
      <c r="C70" s="89" t="str">
        <f t="shared" si="12"/>
        <v/>
      </c>
      <c r="D70" s="76" t="str">
        <f t="shared" si="13"/>
        <v/>
      </c>
      <c r="E70" s="86"/>
      <c r="F70" s="86"/>
      <c r="G70" s="86"/>
      <c r="H70" s="78"/>
      <c r="I70" s="79"/>
      <c r="J70" s="80"/>
      <c r="K70" s="81"/>
      <c r="L70" s="77"/>
      <c r="M70" s="83"/>
      <c r="N70" s="83">
        <f t="shared" si="14"/>
        <v>0</v>
      </c>
      <c r="O70" s="83">
        <f t="shared" si="15"/>
        <v>0</v>
      </c>
      <c r="P70" s="83">
        <f t="shared" si="16"/>
        <v>0</v>
      </c>
      <c r="Q70" s="83">
        <f t="shared" si="17"/>
        <v>0</v>
      </c>
      <c r="R70" s="83">
        <f t="shared" si="18"/>
        <v>0</v>
      </c>
      <c r="S70" s="83">
        <f t="shared" si="19"/>
        <v>0</v>
      </c>
      <c r="T70" s="83"/>
      <c r="U70" s="75">
        <f t="shared" si="20"/>
        <v>0</v>
      </c>
      <c r="V70" s="75">
        <f t="shared" si="21"/>
        <v>0</v>
      </c>
      <c r="W70" s="75">
        <f t="shared" si="22"/>
        <v>0</v>
      </c>
      <c r="X70" s="75">
        <f t="shared" si="23"/>
        <v>0</v>
      </c>
      <c r="Y70" s="75">
        <f t="shared" si="24"/>
        <v>0</v>
      </c>
      <c r="Z70" s="75">
        <f t="shared" si="25"/>
        <v>0</v>
      </c>
    </row>
    <row r="71" spans="2:26" x14ac:dyDescent="0.35">
      <c r="B71" s="75">
        <f t="shared" si="11"/>
        <v>0</v>
      </c>
      <c r="C71" s="89" t="str">
        <f t="shared" si="12"/>
        <v/>
      </c>
      <c r="D71" s="76" t="str">
        <f t="shared" si="13"/>
        <v/>
      </c>
      <c r="E71" s="86"/>
      <c r="F71" s="86"/>
      <c r="G71" s="86"/>
      <c r="H71" s="78"/>
      <c r="I71" s="79"/>
      <c r="J71" s="80"/>
      <c r="K71" s="81"/>
      <c r="L71" s="77"/>
      <c r="M71" s="83"/>
      <c r="N71" s="83">
        <f t="shared" si="14"/>
        <v>0</v>
      </c>
      <c r="O71" s="83">
        <f t="shared" si="15"/>
        <v>0</v>
      </c>
      <c r="P71" s="83">
        <f t="shared" si="16"/>
        <v>0</v>
      </c>
      <c r="Q71" s="83">
        <f t="shared" si="17"/>
        <v>0</v>
      </c>
      <c r="R71" s="83">
        <f t="shared" si="18"/>
        <v>0</v>
      </c>
      <c r="S71" s="83">
        <f t="shared" si="19"/>
        <v>0</v>
      </c>
      <c r="T71" s="83"/>
      <c r="U71" s="75">
        <f t="shared" si="20"/>
        <v>0</v>
      </c>
      <c r="V71" s="75">
        <f t="shared" si="21"/>
        <v>0</v>
      </c>
      <c r="W71" s="75">
        <f t="shared" si="22"/>
        <v>0</v>
      </c>
      <c r="X71" s="75">
        <f t="shared" si="23"/>
        <v>0</v>
      </c>
      <c r="Y71" s="75">
        <f t="shared" si="24"/>
        <v>0</v>
      </c>
      <c r="Z71" s="75">
        <f t="shared" si="25"/>
        <v>0</v>
      </c>
    </row>
    <row r="72" spans="2:26" x14ac:dyDescent="0.35">
      <c r="B72" s="75">
        <f t="shared" si="11"/>
        <v>0</v>
      </c>
      <c r="C72" s="89" t="str">
        <f t="shared" si="12"/>
        <v/>
      </c>
      <c r="D72" s="76" t="str">
        <f t="shared" si="13"/>
        <v/>
      </c>
      <c r="E72" s="86"/>
      <c r="F72" s="86"/>
      <c r="G72" s="86"/>
      <c r="H72" s="78"/>
      <c r="I72" s="79"/>
      <c r="J72" s="80"/>
      <c r="K72" s="81"/>
      <c r="L72" s="77"/>
      <c r="M72" s="83"/>
      <c r="N72" s="83">
        <f t="shared" si="14"/>
        <v>0</v>
      </c>
      <c r="O72" s="83">
        <f t="shared" si="15"/>
        <v>0</v>
      </c>
      <c r="P72" s="83">
        <f t="shared" si="16"/>
        <v>0</v>
      </c>
      <c r="Q72" s="83">
        <f t="shared" si="17"/>
        <v>0</v>
      </c>
      <c r="R72" s="83">
        <f t="shared" si="18"/>
        <v>0</v>
      </c>
      <c r="S72" s="83">
        <f t="shared" si="19"/>
        <v>0</v>
      </c>
      <c r="T72" s="83"/>
      <c r="U72" s="75">
        <f t="shared" si="20"/>
        <v>0</v>
      </c>
      <c r="V72" s="75">
        <f t="shared" si="21"/>
        <v>0</v>
      </c>
      <c r="W72" s="75">
        <f t="shared" si="22"/>
        <v>0</v>
      </c>
      <c r="X72" s="75">
        <f t="shared" si="23"/>
        <v>0</v>
      </c>
      <c r="Y72" s="75">
        <f t="shared" si="24"/>
        <v>0</v>
      </c>
      <c r="Z72" s="75">
        <f t="shared" si="25"/>
        <v>0</v>
      </c>
    </row>
    <row r="73" spans="2:26" x14ac:dyDescent="0.35">
      <c r="B73" s="75">
        <f t="shared" si="11"/>
        <v>0</v>
      </c>
      <c r="C73" s="89" t="str">
        <f t="shared" si="12"/>
        <v/>
      </c>
      <c r="D73" s="76" t="str">
        <f t="shared" si="13"/>
        <v/>
      </c>
      <c r="E73" s="86"/>
      <c r="F73" s="86"/>
      <c r="G73" s="86"/>
      <c r="H73" s="78"/>
      <c r="I73" s="79"/>
      <c r="J73" s="80"/>
      <c r="K73" s="81"/>
      <c r="L73" s="77"/>
      <c r="M73" s="83"/>
      <c r="N73" s="83">
        <f t="shared" si="14"/>
        <v>0</v>
      </c>
      <c r="O73" s="83">
        <f t="shared" si="15"/>
        <v>0</v>
      </c>
      <c r="P73" s="83">
        <f t="shared" si="16"/>
        <v>0</v>
      </c>
      <c r="Q73" s="83">
        <f t="shared" si="17"/>
        <v>0</v>
      </c>
      <c r="R73" s="83">
        <f t="shared" si="18"/>
        <v>0</v>
      </c>
      <c r="S73" s="83">
        <f t="shared" si="19"/>
        <v>0</v>
      </c>
      <c r="T73" s="83"/>
      <c r="U73" s="75">
        <f t="shared" si="20"/>
        <v>0</v>
      </c>
      <c r="V73" s="75">
        <f t="shared" si="21"/>
        <v>0</v>
      </c>
      <c r="W73" s="75">
        <f t="shared" si="22"/>
        <v>0</v>
      </c>
      <c r="X73" s="75">
        <f t="shared" si="23"/>
        <v>0</v>
      </c>
      <c r="Y73" s="75">
        <f t="shared" si="24"/>
        <v>0</v>
      </c>
      <c r="Z73" s="75">
        <f t="shared" si="25"/>
        <v>0</v>
      </c>
    </row>
    <row r="74" spans="2:26" x14ac:dyDescent="0.35">
      <c r="B74" s="75">
        <f t="shared" si="11"/>
        <v>0</v>
      </c>
      <c r="C74" s="89" t="str">
        <f t="shared" si="12"/>
        <v/>
      </c>
      <c r="D74" s="76" t="str">
        <f t="shared" si="13"/>
        <v/>
      </c>
      <c r="E74" s="86"/>
      <c r="F74" s="86"/>
      <c r="G74" s="86"/>
      <c r="H74" s="78"/>
      <c r="I74" s="79"/>
      <c r="J74" s="80"/>
      <c r="K74" s="81"/>
      <c r="L74" s="77"/>
      <c r="M74" s="83"/>
      <c r="N74" s="83">
        <f t="shared" si="14"/>
        <v>0</v>
      </c>
      <c r="O74" s="83">
        <f t="shared" si="15"/>
        <v>0</v>
      </c>
      <c r="P74" s="83">
        <f t="shared" si="16"/>
        <v>0</v>
      </c>
      <c r="Q74" s="83">
        <f t="shared" si="17"/>
        <v>0</v>
      </c>
      <c r="R74" s="83">
        <f t="shared" si="18"/>
        <v>0</v>
      </c>
      <c r="S74" s="83">
        <f t="shared" si="19"/>
        <v>0</v>
      </c>
      <c r="T74" s="83"/>
      <c r="U74" s="75">
        <f t="shared" si="20"/>
        <v>0</v>
      </c>
      <c r="V74" s="75">
        <f t="shared" si="21"/>
        <v>0</v>
      </c>
      <c r="W74" s="75">
        <f t="shared" si="22"/>
        <v>0</v>
      </c>
      <c r="X74" s="75">
        <f t="shared" si="23"/>
        <v>0</v>
      </c>
      <c r="Y74" s="75">
        <f t="shared" si="24"/>
        <v>0</v>
      </c>
      <c r="Z74" s="75">
        <f t="shared" si="25"/>
        <v>0</v>
      </c>
    </row>
    <row r="75" spans="2:26" x14ac:dyDescent="0.35">
      <c r="B75" s="75">
        <f t="shared" si="11"/>
        <v>0</v>
      </c>
      <c r="C75" s="89" t="str">
        <f t="shared" si="12"/>
        <v/>
      </c>
      <c r="D75" s="76" t="str">
        <f t="shared" si="13"/>
        <v/>
      </c>
      <c r="E75" s="86"/>
      <c r="F75" s="86"/>
      <c r="G75" s="86"/>
      <c r="H75" s="78"/>
      <c r="I75" s="79"/>
      <c r="J75" s="80"/>
      <c r="K75" s="81"/>
      <c r="L75" s="77"/>
      <c r="M75" s="83"/>
      <c r="N75" s="83">
        <f t="shared" si="14"/>
        <v>0</v>
      </c>
      <c r="O75" s="83">
        <f t="shared" si="15"/>
        <v>0</v>
      </c>
      <c r="P75" s="83">
        <f t="shared" si="16"/>
        <v>0</v>
      </c>
      <c r="Q75" s="83">
        <f t="shared" si="17"/>
        <v>0</v>
      </c>
      <c r="R75" s="83">
        <f t="shared" si="18"/>
        <v>0</v>
      </c>
      <c r="S75" s="83">
        <f t="shared" si="19"/>
        <v>0</v>
      </c>
      <c r="T75" s="83"/>
      <c r="U75" s="75">
        <f t="shared" si="20"/>
        <v>0</v>
      </c>
      <c r="V75" s="75">
        <f t="shared" si="21"/>
        <v>0</v>
      </c>
      <c r="W75" s="75">
        <f t="shared" si="22"/>
        <v>0</v>
      </c>
      <c r="X75" s="75">
        <f t="shared" si="23"/>
        <v>0</v>
      </c>
      <c r="Y75" s="75">
        <f t="shared" si="24"/>
        <v>0</v>
      </c>
      <c r="Z75" s="75">
        <f t="shared" si="25"/>
        <v>0</v>
      </c>
    </row>
    <row r="76" spans="2:26" x14ac:dyDescent="0.35">
      <c r="B76" s="75">
        <f t="shared" si="11"/>
        <v>0</v>
      </c>
      <c r="C76" s="89" t="str">
        <f t="shared" si="12"/>
        <v/>
      </c>
      <c r="D76" s="76" t="str">
        <f t="shared" si="13"/>
        <v/>
      </c>
      <c r="E76" s="86"/>
      <c r="F76" s="86"/>
      <c r="G76" s="86"/>
      <c r="H76" s="78"/>
      <c r="I76" s="79"/>
      <c r="J76" s="80"/>
      <c r="K76" s="81"/>
      <c r="L76" s="77"/>
      <c r="M76" s="83"/>
      <c r="N76" s="83">
        <f t="shared" si="14"/>
        <v>0</v>
      </c>
      <c r="O76" s="83">
        <f t="shared" si="15"/>
        <v>0</v>
      </c>
      <c r="P76" s="83">
        <f t="shared" si="16"/>
        <v>0</v>
      </c>
      <c r="Q76" s="83">
        <f t="shared" si="17"/>
        <v>0</v>
      </c>
      <c r="R76" s="83">
        <f t="shared" si="18"/>
        <v>0</v>
      </c>
      <c r="S76" s="83">
        <f t="shared" si="19"/>
        <v>0</v>
      </c>
      <c r="T76" s="83"/>
      <c r="U76" s="75">
        <f t="shared" si="20"/>
        <v>0</v>
      </c>
      <c r="V76" s="75">
        <f t="shared" si="21"/>
        <v>0</v>
      </c>
      <c r="W76" s="75">
        <f t="shared" si="22"/>
        <v>0</v>
      </c>
      <c r="X76" s="75">
        <f t="shared" si="23"/>
        <v>0</v>
      </c>
      <c r="Y76" s="75">
        <f t="shared" si="24"/>
        <v>0</v>
      </c>
      <c r="Z76" s="75">
        <f t="shared" si="25"/>
        <v>0</v>
      </c>
    </row>
    <row r="77" spans="2:26" x14ac:dyDescent="0.35">
      <c r="B77" s="75">
        <f t="shared" si="11"/>
        <v>0</v>
      </c>
      <c r="C77" s="89" t="str">
        <f t="shared" si="12"/>
        <v/>
      </c>
      <c r="D77" s="76" t="str">
        <f t="shared" si="13"/>
        <v/>
      </c>
      <c r="E77" s="86"/>
      <c r="F77" s="86"/>
      <c r="G77" s="86"/>
      <c r="H77" s="78"/>
      <c r="I77" s="79"/>
      <c r="J77" s="80"/>
      <c r="K77" s="81"/>
      <c r="L77" s="77"/>
      <c r="M77" s="83"/>
      <c r="N77" s="83">
        <f t="shared" si="14"/>
        <v>0</v>
      </c>
      <c r="O77" s="83">
        <f t="shared" si="15"/>
        <v>0</v>
      </c>
      <c r="P77" s="83">
        <f t="shared" si="16"/>
        <v>0</v>
      </c>
      <c r="Q77" s="83">
        <f t="shared" si="17"/>
        <v>0</v>
      </c>
      <c r="R77" s="83">
        <f t="shared" si="18"/>
        <v>0</v>
      </c>
      <c r="S77" s="83">
        <f t="shared" si="19"/>
        <v>0</v>
      </c>
      <c r="T77" s="83"/>
      <c r="U77" s="75">
        <f t="shared" si="20"/>
        <v>0</v>
      </c>
      <c r="V77" s="75">
        <f t="shared" si="21"/>
        <v>0</v>
      </c>
      <c r="W77" s="75">
        <f t="shared" si="22"/>
        <v>0</v>
      </c>
      <c r="X77" s="75">
        <f t="shared" si="23"/>
        <v>0</v>
      </c>
      <c r="Y77" s="75">
        <f t="shared" si="24"/>
        <v>0</v>
      </c>
      <c r="Z77" s="75">
        <f t="shared" si="25"/>
        <v>0</v>
      </c>
    </row>
    <row r="78" spans="2:26" x14ac:dyDescent="0.35">
      <c r="B78" s="75">
        <f t="shared" si="11"/>
        <v>0</v>
      </c>
      <c r="C78" s="89" t="str">
        <f t="shared" si="12"/>
        <v/>
      </c>
      <c r="D78" s="76" t="str">
        <f t="shared" si="13"/>
        <v/>
      </c>
      <c r="E78" s="86"/>
      <c r="F78" s="86"/>
      <c r="G78" s="86"/>
      <c r="H78" s="78"/>
      <c r="I78" s="79"/>
      <c r="J78" s="80"/>
      <c r="K78" s="81"/>
      <c r="L78" s="77"/>
      <c r="M78" s="83"/>
      <c r="N78" s="83">
        <f t="shared" si="14"/>
        <v>0</v>
      </c>
      <c r="O78" s="83">
        <f t="shared" si="15"/>
        <v>0</v>
      </c>
      <c r="P78" s="83">
        <f t="shared" si="16"/>
        <v>0</v>
      </c>
      <c r="Q78" s="83">
        <f t="shared" si="17"/>
        <v>0</v>
      </c>
      <c r="R78" s="83">
        <f t="shared" si="18"/>
        <v>0</v>
      </c>
      <c r="S78" s="83">
        <f t="shared" si="19"/>
        <v>0</v>
      </c>
      <c r="T78" s="83"/>
      <c r="U78" s="75">
        <f t="shared" si="20"/>
        <v>0</v>
      </c>
      <c r="V78" s="75">
        <f t="shared" si="21"/>
        <v>0</v>
      </c>
      <c r="W78" s="75">
        <f t="shared" si="22"/>
        <v>0</v>
      </c>
      <c r="X78" s="75">
        <f t="shared" si="23"/>
        <v>0</v>
      </c>
      <c r="Y78" s="75">
        <f t="shared" si="24"/>
        <v>0</v>
      </c>
      <c r="Z78" s="75">
        <f t="shared" si="25"/>
        <v>0</v>
      </c>
    </row>
    <row r="79" spans="2:26" x14ac:dyDescent="0.35">
      <c r="B79" s="75">
        <f t="shared" si="11"/>
        <v>0</v>
      </c>
      <c r="C79" s="89" t="str">
        <f t="shared" si="12"/>
        <v/>
      </c>
      <c r="D79" s="76" t="str">
        <f t="shared" si="13"/>
        <v/>
      </c>
      <c r="E79" s="86"/>
      <c r="F79" s="86"/>
      <c r="G79" s="86"/>
      <c r="H79" s="78"/>
      <c r="I79" s="79"/>
      <c r="J79" s="80"/>
      <c r="K79" s="81"/>
      <c r="L79" s="77"/>
      <c r="M79" s="83"/>
      <c r="N79" s="83">
        <f t="shared" si="14"/>
        <v>0</v>
      </c>
      <c r="O79" s="83">
        <f t="shared" si="15"/>
        <v>0</v>
      </c>
      <c r="P79" s="83">
        <f t="shared" si="16"/>
        <v>0</v>
      </c>
      <c r="Q79" s="83">
        <f t="shared" si="17"/>
        <v>0</v>
      </c>
      <c r="R79" s="83">
        <f t="shared" si="18"/>
        <v>0</v>
      </c>
      <c r="S79" s="83">
        <f t="shared" si="19"/>
        <v>0</v>
      </c>
      <c r="T79" s="83"/>
      <c r="U79" s="75">
        <f t="shared" si="20"/>
        <v>0</v>
      </c>
      <c r="V79" s="75">
        <f t="shared" si="21"/>
        <v>0</v>
      </c>
      <c r="W79" s="75">
        <f t="shared" si="22"/>
        <v>0</v>
      </c>
      <c r="X79" s="75">
        <f t="shared" si="23"/>
        <v>0</v>
      </c>
      <c r="Y79" s="75">
        <f t="shared" si="24"/>
        <v>0</v>
      </c>
      <c r="Z79" s="75">
        <f t="shared" si="25"/>
        <v>0</v>
      </c>
    </row>
    <row r="80" spans="2:26" x14ac:dyDescent="0.35">
      <c r="B80" s="75">
        <f t="shared" si="11"/>
        <v>0</v>
      </c>
      <c r="C80" s="89" t="str">
        <f t="shared" si="12"/>
        <v/>
      </c>
      <c r="D80" s="76" t="str">
        <f t="shared" si="13"/>
        <v/>
      </c>
      <c r="E80" s="86"/>
      <c r="F80" s="86"/>
      <c r="G80" s="86"/>
      <c r="H80" s="78"/>
      <c r="I80" s="79"/>
      <c r="J80" s="80"/>
      <c r="K80" s="81"/>
      <c r="L80" s="77"/>
      <c r="M80" s="83"/>
      <c r="N80" s="83">
        <f t="shared" si="14"/>
        <v>0</v>
      </c>
      <c r="O80" s="83">
        <f t="shared" si="15"/>
        <v>0</v>
      </c>
      <c r="P80" s="83">
        <f t="shared" si="16"/>
        <v>0</v>
      </c>
      <c r="Q80" s="83">
        <f t="shared" si="17"/>
        <v>0</v>
      </c>
      <c r="R80" s="83">
        <f t="shared" si="18"/>
        <v>0</v>
      </c>
      <c r="S80" s="83">
        <f t="shared" si="19"/>
        <v>0</v>
      </c>
      <c r="T80" s="83"/>
      <c r="U80" s="75">
        <f t="shared" si="20"/>
        <v>0</v>
      </c>
      <c r="V80" s="75">
        <f t="shared" si="21"/>
        <v>0</v>
      </c>
      <c r="W80" s="75">
        <f t="shared" si="22"/>
        <v>0</v>
      </c>
      <c r="X80" s="75">
        <f t="shared" si="23"/>
        <v>0</v>
      </c>
      <c r="Y80" s="75">
        <f t="shared" si="24"/>
        <v>0</v>
      </c>
      <c r="Z80" s="75">
        <f t="shared" si="25"/>
        <v>0</v>
      </c>
    </row>
    <row r="81" spans="2:26" x14ac:dyDescent="0.35">
      <c r="B81" s="75">
        <f t="shared" si="11"/>
        <v>0</v>
      </c>
      <c r="C81" s="89" t="str">
        <f t="shared" si="12"/>
        <v/>
      </c>
      <c r="D81" s="76" t="str">
        <f t="shared" si="13"/>
        <v/>
      </c>
      <c r="E81" s="86"/>
      <c r="F81" s="86"/>
      <c r="G81" s="86"/>
      <c r="H81" s="78"/>
      <c r="I81" s="79"/>
      <c r="J81" s="80"/>
      <c r="K81" s="81"/>
      <c r="L81" s="77"/>
      <c r="M81" s="83"/>
      <c r="N81" s="83">
        <f t="shared" si="14"/>
        <v>0</v>
      </c>
      <c r="O81" s="83">
        <f t="shared" si="15"/>
        <v>0</v>
      </c>
      <c r="P81" s="83">
        <f t="shared" si="16"/>
        <v>0</v>
      </c>
      <c r="Q81" s="83">
        <f t="shared" si="17"/>
        <v>0</v>
      </c>
      <c r="R81" s="83">
        <f t="shared" si="18"/>
        <v>0</v>
      </c>
      <c r="S81" s="83">
        <f t="shared" si="19"/>
        <v>0</v>
      </c>
      <c r="T81" s="83"/>
      <c r="U81" s="75">
        <f t="shared" si="20"/>
        <v>0</v>
      </c>
      <c r="V81" s="75">
        <f t="shared" si="21"/>
        <v>0</v>
      </c>
      <c r="W81" s="75">
        <f t="shared" si="22"/>
        <v>0</v>
      </c>
      <c r="X81" s="75">
        <f t="shared" si="23"/>
        <v>0</v>
      </c>
      <c r="Y81" s="75">
        <f t="shared" si="24"/>
        <v>0</v>
      </c>
      <c r="Z81" s="75">
        <f t="shared" si="25"/>
        <v>0</v>
      </c>
    </row>
    <row r="82" spans="2:26" x14ac:dyDescent="0.35">
      <c r="B82" s="75">
        <f t="shared" si="11"/>
        <v>0</v>
      </c>
      <c r="C82" s="89" t="str">
        <f t="shared" si="12"/>
        <v/>
      </c>
      <c r="D82" s="76" t="str">
        <f t="shared" si="13"/>
        <v/>
      </c>
      <c r="E82" s="86"/>
      <c r="F82" s="86"/>
      <c r="G82" s="86"/>
      <c r="H82" s="78"/>
      <c r="I82" s="79"/>
      <c r="J82" s="80"/>
      <c r="K82" s="81"/>
      <c r="L82" s="77"/>
      <c r="M82" s="83"/>
      <c r="N82" s="83">
        <f t="shared" si="14"/>
        <v>0</v>
      </c>
      <c r="O82" s="83">
        <f t="shared" si="15"/>
        <v>0</v>
      </c>
      <c r="P82" s="83">
        <f t="shared" si="16"/>
        <v>0</v>
      </c>
      <c r="Q82" s="83">
        <f t="shared" si="17"/>
        <v>0</v>
      </c>
      <c r="R82" s="83">
        <f t="shared" si="18"/>
        <v>0</v>
      </c>
      <c r="S82" s="83">
        <f t="shared" si="19"/>
        <v>0</v>
      </c>
      <c r="T82" s="83"/>
      <c r="U82" s="75">
        <f t="shared" si="20"/>
        <v>0</v>
      </c>
      <c r="V82" s="75">
        <f t="shared" si="21"/>
        <v>0</v>
      </c>
      <c r="W82" s="75">
        <f t="shared" si="22"/>
        <v>0</v>
      </c>
      <c r="X82" s="75">
        <f t="shared" si="23"/>
        <v>0</v>
      </c>
      <c r="Y82" s="75">
        <f t="shared" si="24"/>
        <v>0</v>
      </c>
      <c r="Z82" s="75">
        <f t="shared" si="25"/>
        <v>0</v>
      </c>
    </row>
    <row r="83" spans="2:26" x14ac:dyDescent="0.35">
      <c r="B83" s="75">
        <f t="shared" si="11"/>
        <v>0</v>
      </c>
      <c r="C83" s="89" t="str">
        <f t="shared" si="12"/>
        <v/>
      </c>
      <c r="D83" s="76" t="str">
        <f t="shared" si="13"/>
        <v/>
      </c>
      <c r="E83" s="86"/>
      <c r="F83" s="86"/>
      <c r="G83" s="86"/>
      <c r="H83" s="78"/>
      <c r="I83" s="79"/>
      <c r="J83" s="80"/>
      <c r="K83" s="81"/>
      <c r="L83" s="77"/>
      <c r="M83" s="83"/>
      <c r="N83" s="83">
        <f t="shared" si="14"/>
        <v>0</v>
      </c>
      <c r="O83" s="83">
        <f t="shared" si="15"/>
        <v>0</v>
      </c>
      <c r="P83" s="83">
        <f t="shared" si="16"/>
        <v>0</v>
      </c>
      <c r="Q83" s="83">
        <f t="shared" si="17"/>
        <v>0</v>
      </c>
      <c r="R83" s="83">
        <f t="shared" si="18"/>
        <v>0</v>
      </c>
      <c r="S83" s="83">
        <f t="shared" si="19"/>
        <v>0</v>
      </c>
      <c r="T83" s="83"/>
      <c r="U83" s="75">
        <f t="shared" si="20"/>
        <v>0</v>
      </c>
      <c r="V83" s="75">
        <f t="shared" si="21"/>
        <v>0</v>
      </c>
      <c r="W83" s="75">
        <f t="shared" si="22"/>
        <v>0</v>
      </c>
      <c r="X83" s="75">
        <f t="shared" si="23"/>
        <v>0</v>
      </c>
      <c r="Y83" s="75">
        <f t="shared" si="24"/>
        <v>0</v>
      </c>
      <c r="Z83" s="75">
        <f t="shared" si="25"/>
        <v>0</v>
      </c>
    </row>
    <row r="84" spans="2:26" x14ac:dyDescent="0.35">
      <c r="B84" s="75">
        <f t="shared" si="11"/>
        <v>0</v>
      </c>
      <c r="C84" s="89" t="str">
        <f t="shared" si="12"/>
        <v/>
      </c>
      <c r="D84" s="76" t="str">
        <f t="shared" si="13"/>
        <v/>
      </c>
      <c r="E84" s="86"/>
      <c r="F84" s="86"/>
      <c r="G84" s="86"/>
      <c r="H84" s="78"/>
      <c r="I84" s="79"/>
      <c r="J84" s="80"/>
      <c r="K84" s="81"/>
      <c r="L84" s="77"/>
      <c r="M84" s="83"/>
      <c r="N84" s="83">
        <f t="shared" si="14"/>
        <v>0</v>
      </c>
      <c r="O84" s="83">
        <f t="shared" si="15"/>
        <v>0</v>
      </c>
      <c r="P84" s="83">
        <f t="shared" si="16"/>
        <v>0</v>
      </c>
      <c r="Q84" s="83">
        <f t="shared" si="17"/>
        <v>0</v>
      </c>
      <c r="R84" s="83">
        <f t="shared" si="18"/>
        <v>0</v>
      </c>
      <c r="S84" s="83">
        <f t="shared" si="19"/>
        <v>0</v>
      </c>
      <c r="T84" s="83"/>
      <c r="U84" s="75">
        <f t="shared" si="20"/>
        <v>0</v>
      </c>
      <c r="V84" s="75">
        <f t="shared" si="21"/>
        <v>0</v>
      </c>
      <c r="W84" s="75">
        <f t="shared" si="22"/>
        <v>0</v>
      </c>
      <c r="X84" s="75">
        <f t="shared" si="23"/>
        <v>0</v>
      </c>
      <c r="Y84" s="75">
        <f t="shared" si="24"/>
        <v>0</v>
      </c>
      <c r="Z84" s="75">
        <f t="shared" si="25"/>
        <v>0</v>
      </c>
    </row>
    <row r="85" spans="2:26" x14ac:dyDescent="0.35">
      <c r="B85" s="75">
        <f t="shared" si="11"/>
        <v>0</v>
      </c>
      <c r="C85" s="89" t="str">
        <f t="shared" si="12"/>
        <v/>
      </c>
      <c r="D85" s="76" t="str">
        <f t="shared" si="13"/>
        <v/>
      </c>
      <c r="E85" s="86"/>
      <c r="F85" s="86"/>
      <c r="G85" s="86"/>
      <c r="H85" s="78"/>
      <c r="I85" s="79"/>
      <c r="J85" s="80"/>
      <c r="K85" s="81"/>
      <c r="L85" s="77"/>
      <c r="M85" s="83"/>
      <c r="N85" s="83">
        <f t="shared" si="14"/>
        <v>0</v>
      </c>
      <c r="O85" s="83">
        <f t="shared" si="15"/>
        <v>0</v>
      </c>
      <c r="P85" s="83">
        <f t="shared" si="16"/>
        <v>0</v>
      </c>
      <c r="Q85" s="83">
        <f t="shared" si="17"/>
        <v>0</v>
      </c>
      <c r="R85" s="83">
        <f t="shared" si="18"/>
        <v>0</v>
      </c>
      <c r="S85" s="83">
        <f t="shared" si="19"/>
        <v>0</v>
      </c>
      <c r="T85" s="83"/>
      <c r="U85" s="75">
        <f t="shared" si="20"/>
        <v>0</v>
      </c>
      <c r="V85" s="75">
        <f t="shared" si="21"/>
        <v>0</v>
      </c>
      <c r="W85" s="75">
        <f t="shared" si="22"/>
        <v>0</v>
      </c>
      <c r="X85" s="75">
        <f t="shared" si="23"/>
        <v>0</v>
      </c>
      <c r="Y85" s="75">
        <f t="shared" si="24"/>
        <v>0</v>
      </c>
      <c r="Z85" s="75">
        <f t="shared" si="25"/>
        <v>0</v>
      </c>
    </row>
    <row r="86" spans="2:26" x14ac:dyDescent="0.35">
      <c r="B86" s="75">
        <f t="shared" si="11"/>
        <v>0</v>
      </c>
      <c r="C86" s="89" t="str">
        <f t="shared" si="12"/>
        <v/>
      </c>
      <c r="D86" s="76" t="str">
        <f t="shared" si="13"/>
        <v/>
      </c>
      <c r="E86" s="86"/>
      <c r="F86" s="86"/>
      <c r="G86" s="86"/>
      <c r="H86" s="78"/>
      <c r="I86" s="79"/>
      <c r="J86" s="80"/>
      <c r="K86" s="81"/>
      <c r="L86" s="77"/>
      <c r="M86" s="83"/>
      <c r="N86" s="83">
        <f t="shared" si="14"/>
        <v>0</v>
      </c>
      <c r="O86" s="83">
        <f t="shared" si="15"/>
        <v>0</v>
      </c>
      <c r="P86" s="83">
        <f t="shared" si="16"/>
        <v>0</v>
      </c>
      <c r="Q86" s="83">
        <f t="shared" si="17"/>
        <v>0</v>
      </c>
      <c r="R86" s="83">
        <f t="shared" si="18"/>
        <v>0</v>
      </c>
      <c r="S86" s="83">
        <f t="shared" si="19"/>
        <v>0</v>
      </c>
      <c r="T86" s="83"/>
      <c r="U86" s="75">
        <f t="shared" si="20"/>
        <v>0</v>
      </c>
      <c r="V86" s="75">
        <f t="shared" si="21"/>
        <v>0</v>
      </c>
      <c r="W86" s="75">
        <f t="shared" si="22"/>
        <v>0</v>
      </c>
      <c r="X86" s="75">
        <f t="shared" si="23"/>
        <v>0</v>
      </c>
      <c r="Y86" s="75">
        <f t="shared" si="24"/>
        <v>0</v>
      </c>
      <c r="Z86" s="75">
        <f t="shared" si="25"/>
        <v>0</v>
      </c>
    </row>
    <row r="87" spans="2:26" x14ac:dyDescent="0.35">
      <c r="B87" s="75">
        <f t="shared" si="11"/>
        <v>0</v>
      </c>
      <c r="C87" s="89" t="str">
        <f t="shared" si="12"/>
        <v/>
      </c>
      <c r="D87" s="76" t="str">
        <f t="shared" si="13"/>
        <v/>
      </c>
      <c r="E87" s="86"/>
      <c r="F87" s="86"/>
      <c r="G87" s="86"/>
      <c r="H87" s="78"/>
      <c r="I87" s="79"/>
      <c r="J87" s="80"/>
      <c r="K87" s="81"/>
      <c r="L87" s="77"/>
      <c r="M87" s="83"/>
      <c r="N87" s="83">
        <f t="shared" si="14"/>
        <v>0</v>
      </c>
      <c r="O87" s="83">
        <f t="shared" si="15"/>
        <v>0</v>
      </c>
      <c r="P87" s="83">
        <f t="shared" si="16"/>
        <v>0</v>
      </c>
      <c r="Q87" s="83">
        <f t="shared" si="17"/>
        <v>0</v>
      </c>
      <c r="R87" s="83">
        <f t="shared" si="18"/>
        <v>0</v>
      </c>
      <c r="S87" s="83">
        <f t="shared" si="19"/>
        <v>0</v>
      </c>
      <c r="T87" s="83"/>
      <c r="U87" s="75">
        <f t="shared" si="20"/>
        <v>0</v>
      </c>
      <c r="V87" s="75">
        <f t="shared" si="21"/>
        <v>0</v>
      </c>
      <c r="W87" s="75">
        <f t="shared" si="22"/>
        <v>0</v>
      </c>
      <c r="X87" s="75">
        <f t="shared" si="23"/>
        <v>0</v>
      </c>
      <c r="Y87" s="75">
        <f t="shared" si="24"/>
        <v>0</v>
      </c>
      <c r="Z87" s="75">
        <f t="shared" si="25"/>
        <v>0</v>
      </c>
    </row>
    <row r="88" spans="2:26" x14ac:dyDescent="0.35">
      <c r="B88" s="75">
        <f t="shared" si="11"/>
        <v>0</v>
      </c>
      <c r="C88" s="89" t="str">
        <f t="shared" si="12"/>
        <v/>
      </c>
      <c r="D88" s="76" t="str">
        <f t="shared" si="13"/>
        <v/>
      </c>
      <c r="E88" s="86"/>
      <c r="F88" s="86"/>
      <c r="G88" s="86"/>
      <c r="H88" s="78"/>
      <c r="I88" s="79"/>
      <c r="J88" s="80"/>
      <c r="K88" s="81"/>
      <c r="L88" s="77"/>
      <c r="M88" s="83"/>
      <c r="N88" s="83">
        <f t="shared" si="14"/>
        <v>0</v>
      </c>
      <c r="O88" s="83">
        <f t="shared" si="15"/>
        <v>0</v>
      </c>
      <c r="P88" s="83">
        <f t="shared" si="16"/>
        <v>0</v>
      </c>
      <c r="Q88" s="83">
        <f t="shared" si="17"/>
        <v>0</v>
      </c>
      <c r="R88" s="83">
        <f t="shared" si="18"/>
        <v>0</v>
      </c>
      <c r="S88" s="83">
        <f t="shared" si="19"/>
        <v>0</v>
      </c>
      <c r="T88" s="83"/>
      <c r="U88" s="75">
        <f t="shared" si="20"/>
        <v>0</v>
      </c>
      <c r="V88" s="75">
        <f t="shared" si="21"/>
        <v>0</v>
      </c>
      <c r="W88" s="75">
        <f t="shared" si="22"/>
        <v>0</v>
      </c>
      <c r="X88" s="75">
        <f t="shared" si="23"/>
        <v>0</v>
      </c>
      <c r="Y88" s="75">
        <f t="shared" si="24"/>
        <v>0</v>
      </c>
      <c r="Z88" s="75">
        <f t="shared" si="25"/>
        <v>0</v>
      </c>
    </row>
    <row r="89" spans="2:26" x14ac:dyDescent="0.35">
      <c r="B89" s="75">
        <f t="shared" si="11"/>
        <v>0</v>
      </c>
      <c r="C89" s="89" t="str">
        <f t="shared" si="12"/>
        <v/>
      </c>
      <c r="D89" s="76" t="str">
        <f t="shared" si="13"/>
        <v/>
      </c>
      <c r="E89" s="86"/>
      <c r="F89" s="86"/>
      <c r="G89" s="86"/>
      <c r="H89" s="78"/>
      <c r="I89" s="79"/>
      <c r="J89" s="80"/>
      <c r="K89" s="81"/>
      <c r="L89" s="77"/>
      <c r="M89" s="83"/>
      <c r="N89" s="83">
        <f t="shared" si="14"/>
        <v>0</v>
      </c>
      <c r="O89" s="83">
        <f t="shared" si="15"/>
        <v>0</v>
      </c>
      <c r="P89" s="83">
        <f t="shared" si="16"/>
        <v>0</v>
      </c>
      <c r="Q89" s="83">
        <f t="shared" si="17"/>
        <v>0</v>
      </c>
      <c r="R89" s="83">
        <f t="shared" si="18"/>
        <v>0</v>
      </c>
      <c r="S89" s="83">
        <f t="shared" si="19"/>
        <v>0</v>
      </c>
      <c r="T89" s="83"/>
      <c r="U89" s="75">
        <f t="shared" si="20"/>
        <v>0</v>
      </c>
      <c r="V89" s="75">
        <f t="shared" si="21"/>
        <v>0</v>
      </c>
      <c r="W89" s="75">
        <f t="shared" si="22"/>
        <v>0</v>
      </c>
      <c r="X89" s="75">
        <f t="shared" si="23"/>
        <v>0</v>
      </c>
      <c r="Y89" s="75">
        <f t="shared" si="24"/>
        <v>0</v>
      </c>
      <c r="Z89" s="75">
        <f t="shared" si="25"/>
        <v>0</v>
      </c>
    </row>
    <row r="90" spans="2:26" x14ac:dyDescent="0.35">
      <c r="B90" s="75">
        <f t="shared" si="11"/>
        <v>0</v>
      </c>
      <c r="C90" s="89" t="str">
        <f t="shared" si="12"/>
        <v/>
      </c>
      <c r="D90" s="76" t="str">
        <f t="shared" si="13"/>
        <v/>
      </c>
      <c r="E90" s="86"/>
      <c r="F90" s="86"/>
      <c r="G90" s="86"/>
      <c r="H90" s="78"/>
      <c r="I90" s="79"/>
      <c r="J90" s="80"/>
      <c r="K90" s="81"/>
      <c r="L90" s="77"/>
      <c r="M90" s="83"/>
      <c r="N90" s="83">
        <f t="shared" si="14"/>
        <v>0</v>
      </c>
      <c r="O90" s="83">
        <f t="shared" si="15"/>
        <v>0</v>
      </c>
      <c r="P90" s="83">
        <f t="shared" si="16"/>
        <v>0</v>
      </c>
      <c r="Q90" s="83">
        <f t="shared" si="17"/>
        <v>0</v>
      </c>
      <c r="R90" s="83">
        <f t="shared" si="18"/>
        <v>0</v>
      </c>
      <c r="S90" s="83">
        <f t="shared" si="19"/>
        <v>0</v>
      </c>
      <c r="T90" s="83"/>
      <c r="U90" s="75">
        <f t="shared" si="20"/>
        <v>0</v>
      </c>
      <c r="V90" s="75">
        <f t="shared" si="21"/>
        <v>0</v>
      </c>
      <c r="W90" s="75">
        <f t="shared" si="22"/>
        <v>0</v>
      </c>
      <c r="X90" s="75">
        <f t="shared" si="23"/>
        <v>0</v>
      </c>
      <c r="Y90" s="75">
        <f t="shared" si="24"/>
        <v>0</v>
      </c>
      <c r="Z90" s="75">
        <f t="shared" si="25"/>
        <v>0</v>
      </c>
    </row>
  </sheetData>
  <sheetProtection algorithmName="SHA-512" hashValue="Fc0q6wAj2IJoFZX6bx3BKNmoKz00M7N6lDfLiH7CPb9sIqHaAzgI24eQgPGBYmD6hSmweprg5PQUeZ/YUAJY8g==" saltValue="FHI2aTXJ1nle/GGoCjYPgQ==" spinCount="100000" sheet="1" selectLockedCells="1"/>
  <mergeCells count="11">
    <mergeCell ref="O15:S15"/>
    <mergeCell ref="U15:V15"/>
    <mergeCell ref="W15:X15"/>
    <mergeCell ref="Y15:Z15"/>
    <mergeCell ref="N16:S16"/>
    <mergeCell ref="U14:Z14"/>
    <mergeCell ref="C2:L2"/>
    <mergeCell ref="H5:J5"/>
    <mergeCell ref="E7:F7"/>
    <mergeCell ref="C11:L11"/>
    <mergeCell ref="C13:L13"/>
  </mergeCells>
  <dataValidations count="4">
    <dataValidation type="whole" operator="greaterThanOrEqual" allowBlank="1" showInputMessage="1" showErrorMessage="1" sqref="H17:H90" xr:uid="{8F78EA44-BF60-4594-8412-4A998D52F973}">
      <formula1>0</formula1>
    </dataValidation>
    <dataValidation operator="greaterThan" allowBlank="1" showInputMessage="1" showErrorMessage="1" sqref="J17:L90" xr:uid="{0080A69F-B4DF-4AAC-8F72-406EA34B66DE}"/>
    <dataValidation type="list" showInputMessage="1" showErrorMessage="1" sqref="I90" xr:uid="{A9A8B5EA-E9A9-42A6-9553-3548BAB5FDE2}">
      <formula1>$M$16:$M$19</formula1>
    </dataValidation>
    <dataValidation type="list" showInputMessage="1" showErrorMessage="1" sqref="I17:I89" xr:uid="{5EC1A3AC-0388-4560-875F-6499D7C69A8C}">
      <formula1>$M$17:$M$19</formula1>
    </dataValidation>
  </dataValidations>
  <printOptions horizontalCentered="1"/>
  <pageMargins left="0.2" right="0.2" top="0.25" bottom="0.25" header="0.3" footer="0.3"/>
  <pageSetup scale="37" fitToHeight="3" orientation="landscape" blackAndWhite="1"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2:Z90"/>
  <sheetViews>
    <sheetView showGridLines="0" view="pageBreakPreview" zoomScale="85" zoomScaleNormal="100" zoomScaleSheetLayoutView="85" workbookViewId="0">
      <selection activeCell="I17" sqref="I17"/>
    </sheetView>
  </sheetViews>
  <sheetFormatPr defaultRowHeight="14.5" x14ac:dyDescent="0.35"/>
  <cols>
    <col min="2" max="2" width="3.453125" style="11" hidden="1" customWidth="1"/>
    <col min="3" max="4" width="4.26953125" customWidth="1"/>
    <col min="5" max="5" width="30.54296875" customWidth="1"/>
    <col min="6" max="6" width="40.54296875" customWidth="1"/>
    <col min="7" max="7" width="22.54296875" customWidth="1"/>
    <col min="8" max="8" width="13.7265625" customWidth="1"/>
    <col min="9" max="9" width="19.26953125" customWidth="1"/>
    <col min="10" max="10" width="13.7265625" customWidth="1"/>
    <col min="11" max="11" width="18.26953125" customWidth="1"/>
    <col min="12" max="12" width="22" customWidth="1"/>
    <col min="13" max="13" width="19.7265625" style="7" hidden="1" customWidth="1"/>
    <col min="14" max="19" width="2.7265625" style="7" hidden="1" customWidth="1"/>
    <col min="20" max="20" width="1.7265625" style="7" hidden="1" customWidth="1"/>
    <col min="21" max="22" width="8.7265625" style="11" hidden="1" customWidth="1"/>
    <col min="23" max="26" width="9.26953125" style="11" hidden="1" customWidth="1"/>
  </cols>
  <sheetData>
    <row r="2" spans="2:26" ht="17.5" thickBot="1" x14ac:dyDescent="0.45">
      <c r="B2" s="7"/>
      <c r="C2" s="111" t="s">
        <v>67</v>
      </c>
      <c r="D2" s="111"/>
      <c r="E2" s="111"/>
      <c r="F2" s="111"/>
      <c r="G2" s="111"/>
      <c r="H2" s="111"/>
      <c r="I2" s="111"/>
      <c r="J2" s="111"/>
      <c r="K2" s="111"/>
      <c r="L2" s="111"/>
    </row>
    <row r="4" spans="2:26" x14ac:dyDescent="0.35">
      <c r="B4" s="7"/>
      <c r="E4" s="16" t="s">
        <v>65</v>
      </c>
      <c r="F4" t="str">
        <f>IF(Summary!D4="","",Summary!D4)</f>
        <v/>
      </c>
    </row>
    <row r="5" spans="2:26" x14ac:dyDescent="0.35">
      <c r="B5" s="7"/>
      <c r="E5" s="16" t="s">
        <v>15</v>
      </c>
      <c r="F5" t="str">
        <f>IF(Summary!D19="","",Summary!D19)</f>
        <v/>
      </c>
      <c r="H5" s="116" t="s">
        <v>73</v>
      </c>
      <c r="I5" s="116"/>
      <c r="J5" s="116"/>
      <c r="K5" s="43"/>
      <c r="L5" s="16"/>
    </row>
    <row r="6" spans="2:26" x14ac:dyDescent="0.35">
      <c r="B6" s="7"/>
      <c r="H6" s="44" t="s">
        <v>170</v>
      </c>
      <c r="I6" s="44" t="s">
        <v>69</v>
      </c>
      <c r="J6" s="44" t="s">
        <v>74</v>
      </c>
      <c r="K6" s="6"/>
    </row>
    <row r="7" spans="2:26" x14ac:dyDescent="0.35">
      <c r="B7" s="21">
        <f>IF(E7="",0,1)</f>
        <v>0</v>
      </c>
      <c r="E7" s="99" t="str">
        <f>IF(B15&gt;0,IF(F5="","ERROR! Indicate the state of experience on the 'Summary' tab",""),"")</f>
        <v/>
      </c>
      <c r="F7" s="99"/>
      <c r="G7" s="5" t="s">
        <v>42</v>
      </c>
      <c r="H7" s="2">
        <f>W16</f>
        <v>0</v>
      </c>
      <c r="I7" s="2">
        <f>U16</f>
        <v>0</v>
      </c>
      <c r="J7" s="2">
        <f>SUM(H7:I7)</f>
        <v>0</v>
      </c>
    </row>
    <row r="8" spans="2:26" x14ac:dyDescent="0.35">
      <c r="B8" s="7"/>
      <c r="G8" s="5" t="s">
        <v>43</v>
      </c>
      <c r="H8" s="2">
        <f>X16</f>
        <v>0</v>
      </c>
      <c r="I8" s="2">
        <f>V16</f>
        <v>0</v>
      </c>
      <c r="J8" s="2">
        <f>SUM(H8:I8)</f>
        <v>0</v>
      </c>
    </row>
    <row r="11" spans="2:26" ht="15.5" x14ac:dyDescent="0.35">
      <c r="C11" s="117" t="str">
        <f>IF(F5="","",CONCATENATE("Indicate the general contractor experience of ",F4," in ",F5,"  in the cells below."))</f>
        <v/>
      </c>
      <c r="D11" s="117"/>
      <c r="E11" s="117"/>
      <c r="F11" s="117"/>
      <c r="G11" s="117"/>
      <c r="H11" s="117"/>
      <c r="I11" s="117"/>
      <c r="J11" s="117"/>
      <c r="K11" s="117"/>
      <c r="L11" s="117"/>
    </row>
    <row r="13" spans="2:26" x14ac:dyDescent="0.35">
      <c r="B13" s="21">
        <f>IF(C13="",0,1)</f>
        <v>0</v>
      </c>
      <c r="C13" s="113" t="str">
        <f>IF(B16&gt;0,"ERROR! Incomplete data entry in cells denoted by 'X' below","")</f>
        <v/>
      </c>
      <c r="D13" s="113"/>
      <c r="E13" s="113"/>
      <c r="F13" s="113"/>
      <c r="G13" s="113"/>
      <c r="H13" s="113"/>
      <c r="I13" s="113"/>
      <c r="J13" s="113"/>
      <c r="K13" s="113"/>
      <c r="L13" s="113"/>
    </row>
    <row r="14" spans="2:26" ht="15" thickBot="1" x14ac:dyDescent="0.4">
      <c r="U14" s="112" t="s">
        <v>71</v>
      </c>
      <c r="V14" s="112"/>
      <c r="W14" s="112"/>
      <c r="X14" s="112"/>
      <c r="Y14" s="112"/>
      <c r="Z14" s="112"/>
    </row>
    <row r="15" spans="2:26" ht="56.5" thickBot="1" x14ac:dyDescent="0.4">
      <c r="B15" s="19">
        <f>SUM(B17:B43)</f>
        <v>0</v>
      </c>
      <c r="C15" s="87" t="s">
        <v>41</v>
      </c>
      <c r="D15" s="87" t="s">
        <v>11</v>
      </c>
      <c r="E15" s="85" t="s">
        <v>0</v>
      </c>
      <c r="F15" s="85" t="s">
        <v>31</v>
      </c>
      <c r="G15" s="85" t="s">
        <v>16</v>
      </c>
      <c r="H15" s="47" t="s">
        <v>14</v>
      </c>
      <c r="I15" s="47" t="s">
        <v>13</v>
      </c>
      <c r="J15" s="47" t="s">
        <v>72</v>
      </c>
      <c r="K15" s="47" t="s">
        <v>103</v>
      </c>
      <c r="L15" s="47" t="s">
        <v>102</v>
      </c>
      <c r="M15" s="8" t="s">
        <v>17</v>
      </c>
      <c r="O15" s="112" t="s">
        <v>32</v>
      </c>
      <c r="P15" s="112"/>
      <c r="Q15" s="112"/>
      <c r="R15" s="112"/>
      <c r="S15" s="112"/>
      <c r="U15" s="114" t="str">
        <f>M17</f>
        <v>Under Construction</v>
      </c>
      <c r="V15" s="114"/>
      <c r="W15" s="114" t="str">
        <f>M18</f>
        <v>Complete</v>
      </c>
      <c r="X15" s="114"/>
      <c r="Y15" s="114">
        <f>M19</f>
        <v>0</v>
      </c>
      <c r="Z15" s="114"/>
    </row>
    <row r="16" spans="2:26" x14ac:dyDescent="0.35">
      <c r="C16" s="88"/>
      <c r="D16" s="88"/>
      <c r="H16" s="74">
        <f>SUM(H17:H90)</f>
        <v>0</v>
      </c>
      <c r="I16" s="5"/>
      <c r="J16" s="6"/>
      <c r="K16" s="6"/>
      <c r="N16" s="110"/>
      <c r="O16" s="110"/>
      <c r="P16" s="110"/>
      <c r="Q16" s="110"/>
      <c r="R16" s="110"/>
      <c r="S16" s="110"/>
      <c r="U16" s="19">
        <f>SUM(U17:U90)</f>
        <v>0</v>
      </c>
      <c r="V16" s="19">
        <f t="shared" ref="V16:Z16" si="0">SUM(V17:V90)</f>
        <v>0</v>
      </c>
      <c r="W16" s="19">
        <f t="shared" si="0"/>
        <v>0</v>
      </c>
      <c r="X16" s="19">
        <f t="shared" si="0"/>
        <v>0</v>
      </c>
      <c r="Y16" s="19">
        <f t="shared" si="0"/>
        <v>0</v>
      </c>
      <c r="Z16" s="19">
        <f t="shared" si="0"/>
        <v>0</v>
      </c>
    </row>
    <row r="17" spans="2:26" s="84" customFormat="1" ht="19.899999999999999" customHeight="1" x14ac:dyDescent="0.35">
      <c r="B17" s="75">
        <f>IF(C17="",0,1)</f>
        <v>0</v>
      </c>
      <c r="C17" s="89" t="str">
        <f>IF(SUM(N17:S17)&gt;0,IF(SUM(N17:S17)&lt;6,"X",""),"")</f>
        <v/>
      </c>
      <c r="D17" s="76" t="str">
        <f>IF(F$5="","",LEFT(F$5,2))</f>
        <v/>
      </c>
      <c r="E17" s="86"/>
      <c r="F17" s="86"/>
      <c r="G17" s="86"/>
      <c r="H17" s="78"/>
      <c r="I17" s="79"/>
      <c r="J17" s="80"/>
      <c r="K17" s="81"/>
      <c r="L17" s="77"/>
      <c r="M17" s="82" t="s">
        <v>69</v>
      </c>
      <c r="N17" s="83">
        <f t="shared" ref="N17:S41" si="1">IF(E17="",0,1)</f>
        <v>0</v>
      </c>
      <c r="O17" s="83">
        <f t="shared" si="1"/>
        <v>0</v>
      </c>
      <c r="P17" s="83">
        <f t="shared" si="1"/>
        <v>0</v>
      </c>
      <c r="Q17" s="83">
        <f t="shared" si="1"/>
        <v>0</v>
      </c>
      <c r="R17" s="83">
        <f t="shared" si="1"/>
        <v>0</v>
      </c>
      <c r="S17" s="83">
        <f t="shared" si="1"/>
        <v>0</v>
      </c>
      <c r="T17" s="83"/>
      <c r="U17" s="75">
        <f t="shared" ref="U17:U41" si="2">IF(H17&gt;0,IF(I17=M$17,1,0),0)</f>
        <v>0</v>
      </c>
      <c r="V17" s="75">
        <f t="shared" ref="V17:V41" si="3">IF(U17=1,H17,0)</f>
        <v>0</v>
      </c>
      <c r="W17" s="75">
        <f t="shared" ref="W17:W41" si="4">IF(H17&gt;0,IF(I17=M$18,1,0),0)</f>
        <v>0</v>
      </c>
      <c r="X17" s="75">
        <f t="shared" ref="X17:X41" si="5">IF(W17=1,H17,0)</f>
        <v>0</v>
      </c>
      <c r="Y17" s="75">
        <f t="shared" ref="Y17:Y41" si="6">IF(H17&gt;0,IF(I17=M$19,1,0),0)</f>
        <v>0</v>
      </c>
      <c r="Z17" s="75">
        <f t="shared" ref="Z17:Z41" si="7">IF(Y17=1,H17,0)</f>
        <v>0</v>
      </c>
    </row>
    <row r="18" spans="2:26" s="84" customFormat="1" ht="19.899999999999999" customHeight="1" x14ac:dyDescent="0.35">
      <c r="B18" s="75">
        <f t="shared" ref="B18:B41" si="8">IF(C18="",0,1)</f>
        <v>0</v>
      </c>
      <c r="C18" s="89" t="str">
        <f t="shared" ref="C18:C41" si="9">IF(SUM(N18:S18)&gt;0,IF(SUM(N18:S18)&lt;6,"X",""),"")</f>
        <v/>
      </c>
      <c r="D18" s="76" t="str">
        <f t="shared" ref="D18:D41" si="10">IF(F$5="","",LEFT(F$5,2))</f>
        <v/>
      </c>
      <c r="E18" s="86"/>
      <c r="F18" s="86"/>
      <c r="G18" s="86"/>
      <c r="H18" s="78"/>
      <c r="I18" s="79"/>
      <c r="J18" s="80"/>
      <c r="K18" s="81"/>
      <c r="L18" s="77"/>
      <c r="M18" s="82" t="s">
        <v>70</v>
      </c>
      <c r="N18" s="83">
        <f t="shared" si="1"/>
        <v>0</v>
      </c>
      <c r="O18" s="83">
        <f t="shared" si="1"/>
        <v>0</v>
      </c>
      <c r="P18" s="83">
        <f t="shared" si="1"/>
        <v>0</v>
      </c>
      <c r="Q18" s="83">
        <f t="shared" si="1"/>
        <v>0</v>
      </c>
      <c r="R18" s="83">
        <f t="shared" si="1"/>
        <v>0</v>
      </c>
      <c r="S18" s="83">
        <f t="shared" si="1"/>
        <v>0</v>
      </c>
      <c r="T18" s="83"/>
      <c r="U18" s="75">
        <f t="shared" si="2"/>
        <v>0</v>
      </c>
      <c r="V18" s="75">
        <f t="shared" si="3"/>
        <v>0</v>
      </c>
      <c r="W18" s="75">
        <f t="shared" si="4"/>
        <v>0</v>
      </c>
      <c r="X18" s="75">
        <f t="shared" si="5"/>
        <v>0</v>
      </c>
      <c r="Y18" s="75">
        <f t="shared" si="6"/>
        <v>0</v>
      </c>
      <c r="Z18" s="75">
        <f t="shared" si="7"/>
        <v>0</v>
      </c>
    </row>
    <row r="19" spans="2:26" s="84" customFormat="1" ht="19.899999999999999" customHeight="1" x14ac:dyDescent="0.35">
      <c r="B19" s="75">
        <f t="shared" si="8"/>
        <v>0</v>
      </c>
      <c r="C19" s="89" t="str">
        <f t="shared" si="9"/>
        <v/>
      </c>
      <c r="D19" s="76" t="str">
        <f t="shared" si="10"/>
        <v/>
      </c>
      <c r="E19" s="86"/>
      <c r="F19" s="86"/>
      <c r="G19" s="86"/>
      <c r="H19" s="78"/>
      <c r="I19" s="79"/>
      <c r="J19" s="80"/>
      <c r="K19" s="81"/>
      <c r="L19" s="77"/>
      <c r="M19" s="82"/>
      <c r="N19" s="83">
        <f t="shared" si="1"/>
        <v>0</v>
      </c>
      <c r="O19" s="83">
        <f t="shared" si="1"/>
        <v>0</v>
      </c>
      <c r="P19" s="83">
        <f t="shared" si="1"/>
        <v>0</v>
      </c>
      <c r="Q19" s="83">
        <f t="shared" si="1"/>
        <v>0</v>
      </c>
      <c r="R19" s="83">
        <f t="shared" si="1"/>
        <v>0</v>
      </c>
      <c r="S19" s="83">
        <f t="shared" si="1"/>
        <v>0</v>
      </c>
      <c r="T19" s="83"/>
      <c r="U19" s="75">
        <f t="shared" si="2"/>
        <v>0</v>
      </c>
      <c r="V19" s="75">
        <f t="shared" si="3"/>
        <v>0</v>
      </c>
      <c r="W19" s="75">
        <f t="shared" si="4"/>
        <v>0</v>
      </c>
      <c r="X19" s="75">
        <f t="shared" si="5"/>
        <v>0</v>
      </c>
      <c r="Y19" s="75">
        <f t="shared" si="6"/>
        <v>0</v>
      </c>
      <c r="Z19" s="75">
        <f t="shared" si="7"/>
        <v>0</v>
      </c>
    </row>
    <row r="20" spans="2:26" s="84" customFormat="1" ht="19.899999999999999" customHeight="1" x14ac:dyDescent="0.35">
      <c r="B20" s="75">
        <f t="shared" si="8"/>
        <v>0</v>
      </c>
      <c r="C20" s="89" t="str">
        <f t="shared" si="9"/>
        <v/>
      </c>
      <c r="D20" s="76" t="str">
        <f t="shared" si="10"/>
        <v/>
      </c>
      <c r="E20" s="86"/>
      <c r="F20" s="86"/>
      <c r="G20" s="86"/>
      <c r="H20" s="78"/>
      <c r="I20" s="79"/>
      <c r="J20" s="80"/>
      <c r="K20" s="81"/>
      <c r="L20" s="77"/>
      <c r="M20" s="83"/>
      <c r="N20" s="83">
        <f t="shared" si="1"/>
        <v>0</v>
      </c>
      <c r="O20" s="83">
        <f t="shared" si="1"/>
        <v>0</v>
      </c>
      <c r="P20" s="83">
        <f t="shared" si="1"/>
        <v>0</v>
      </c>
      <c r="Q20" s="83">
        <f t="shared" si="1"/>
        <v>0</v>
      </c>
      <c r="R20" s="83">
        <f t="shared" si="1"/>
        <v>0</v>
      </c>
      <c r="S20" s="83">
        <f t="shared" si="1"/>
        <v>0</v>
      </c>
      <c r="T20" s="83"/>
      <c r="U20" s="75">
        <f t="shared" si="2"/>
        <v>0</v>
      </c>
      <c r="V20" s="75">
        <f t="shared" si="3"/>
        <v>0</v>
      </c>
      <c r="W20" s="75">
        <f t="shared" si="4"/>
        <v>0</v>
      </c>
      <c r="X20" s="75">
        <f t="shared" si="5"/>
        <v>0</v>
      </c>
      <c r="Y20" s="75">
        <f t="shared" si="6"/>
        <v>0</v>
      </c>
      <c r="Z20" s="75">
        <f t="shared" si="7"/>
        <v>0</v>
      </c>
    </row>
    <row r="21" spans="2:26" s="84" customFormat="1" ht="19.899999999999999" customHeight="1" x14ac:dyDescent="0.35">
      <c r="B21" s="75">
        <f t="shared" si="8"/>
        <v>0</v>
      </c>
      <c r="C21" s="89" t="str">
        <f t="shared" si="9"/>
        <v/>
      </c>
      <c r="D21" s="76" t="str">
        <f t="shared" si="10"/>
        <v/>
      </c>
      <c r="E21" s="86"/>
      <c r="F21" s="86"/>
      <c r="G21" s="86"/>
      <c r="H21" s="78"/>
      <c r="I21" s="79"/>
      <c r="J21" s="80"/>
      <c r="K21" s="81"/>
      <c r="L21" s="77"/>
      <c r="M21" s="83"/>
      <c r="N21" s="83">
        <f t="shared" si="1"/>
        <v>0</v>
      </c>
      <c r="O21" s="83">
        <f t="shared" si="1"/>
        <v>0</v>
      </c>
      <c r="P21" s="83">
        <f t="shared" si="1"/>
        <v>0</v>
      </c>
      <c r="Q21" s="83">
        <f t="shared" si="1"/>
        <v>0</v>
      </c>
      <c r="R21" s="83">
        <f t="shared" si="1"/>
        <v>0</v>
      </c>
      <c r="S21" s="83">
        <f t="shared" si="1"/>
        <v>0</v>
      </c>
      <c r="T21" s="83"/>
      <c r="U21" s="75">
        <f t="shared" si="2"/>
        <v>0</v>
      </c>
      <c r="V21" s="75">
        <f t="shared" si="3"/>
        <v>0</v>
      </c>
      <c r="W21" s="75">
        <f t="shared" si="4"/>
        <v>0</v>
      </c>
      <c r="X21" s="75">
        <f t="shared" si="5"/>
        <v>0</v>
      </c>
      <c r="Y21" s="75">
        <f t="shared" si="6"/>
        <v>0</v>
      </c>
      <c r="Z21" s="75">
        <f t="shared" si="7"/>
        <v>0</v>
      </c>
    </row>
    <row r="22" spans="2:26" s="84" customFormat="1" ht="19.899999999999999" customHeight="1" x14ac:dyDescent="0.35">
      <c r="B22" s="75">
        <f t="shared" si="8"/>
        <v>0</v>
      </c>
      <c r="C22" s="89" t="str">
        <f t="shared" si="9"/>
        <v/>
      </c>
      <c r="D22" s="76" t="str">
        <f t="shared" si="10"/>
        <v/>
      </c>
      <c r="E22" s="86"/>
      <c r="F22" s="86"/>
      <c r="G22" s="86"/>
      <c r="H22" s="78"/>
      <c r="I22" s="79"/>
      <c r="J22" s="80"/>
      <c r="K22" s="81"/>
      <c r="L22" s="77"/>
      <c r="M22" s="83"/>
      <c r="N22" s="83">
        <f t="shared" si="1"/>
        <v>0</v>
      </c>
      <c r="O22" s="83">
        <f t="shared" si="1"/>
        <v>0</v>
      </c>
      <c r="P22" s="83">
        <f t="shared" si="1"/>
        <v>0</v>
      </c>
      <c r="Q22" s="83">
        <f t="shared" si="1"/>
        <v>0</v>
      </c>
      <c r="R22" s="83">
        <f t="shared" si="1"/>
        <v>0</v>
      </c>
      <c r="S22" s="83">
        <f t="shared" si="1"/>
        <v>0</v>
      </c>
      <c r="T22" s="83"/>
      <c r="U22" s="75">
        <f t="shared" si="2"/>
        <v>0</v>
      </c>
      <c r="V22" s="75">
        <f t="shared" si="3"/>
        <v>0</v>
      </c>
      <c r="W22" s="75">
        <f t="shared" si="4"/>
        <v>0</v>
      </c>
      <c r="X22" s="75">
        <f t="shared" si="5"/>
        <v>0</v>
      </c>
      <c r="Y22" s="75">
        <f t="shared" si="6"/>
        <v>0</v>
      </c>
      <c r="Z22" s="75">
        <f t="shared" si="7"/>
        <v>0</v>
      </c>
    </row>
    <row r="23" spans="2:26" s="84" customFormat="1" ht="19.899999999999999" customHeight="1" x14ac:dyDescent="0.35">
      <c r="B23" s="75">
        <f t="shared" si="8"/>
        <v>0</v>
      </c>
      <c r="C23" s="89" t="str">
        <f t="shared" si="9"/>
        <v/>
      </c>
      <c r="D23" s="76" t="str">
        <f t="shared" si="10"/>
        <v/>
      </c>
      <c r="E23" s="86"/>
      <c r="F23" s="86"/>
      <c r="G23" s="86"/>
      <c r="H23" s="78"/>
      <c r="I23" s="79"/>
      <c r="J23" s="80"/>
      <c r="K23" s="81"/>
      <c r="L23" s="77"/>
      <c r="M23" s="83"/>
      <c r="N23" s="83">
        <f t="shared" si="1"/>
        <v>0</v>
      </c>
      <c r="O23" s="83">
        <f t="shared" si="1"/>
        <v>0</v>
      </c>
      <c r="P23" s="83">
        <f t="shared" si="1"/>
        <v>0</v>
      </c>
      <c r="Q23" s="83">
        <f t="shared" si="1"/>
        <v>0</v>
      </c>
      <c r="R23" s="83">
        <f t="shared" si="1"/>
        <v>0</v>
      </c>
      <c r="S23" s="83">
        <f t="shared" si="1"/>
        <v>0</v>
      </c>
      <c r="T23" s="83"/>
      <c r="U23" s="75">
        <f t="shared" si="2"/>
        <v>0</v>
      </c>
      <c r="V23" s="75">
        <f t="shared" si="3"/>
        <v>0</v>
      </c>
      <c r="W23" s="75">
        <f t="shared" si="4"/>
        <v>0</v>
      </c>
      <c r="X23" s="75">
        <f t="shared" si="5"/>
        <v>0</v>
      </c>
      <c r="Y23" s="75">
        <f t="shared" si="6"/>
        <v>0</v>
      </c>
      <c r="Z23" s="75">
        <f t="shared" si="7"/>
        <v>0</v>
      </c>
    </row>
    <row r="24" spans="2:26" s="84" customFormat="1" ht="19.899999999999999" customHeight="1" x14ac:dyDescent="0.35">
      <c r="B24" s="75">
        <f t="shared" si="8"/>
        <v>0</v>
      </c>
      <c r="C24" s="89" t="str">
        <f t="shared" si="9"/>
        <v/>
      </c>
      <c r="D24" s="76" t="str">
        <f t="shared" si="10"/>
        <v/>
      </c>
      <c r="E24" s="86"/>
      <c r="F24" s="86"/>
      <c r="G24" s="86"/>
      <c r="H24" s="78"/>
      <c r="I24" s="79"/>
      <c r="J24" s="80"/>
      <c r="K24" s="81"/>
      <c r="L24" s="77"/>
      <c r="M24" s="83"/>
      <c r="N24" s="83">
        <f t="shared" si="1"/>
        <v>0</v>
      </c>
      <c r="O24" s="83">
        <f t="shared" si="1"/>
        <v>0</v>
      </c>
      <c r="P24" s="83">
        <f t="shared" si="1"/>
        <v>0</v>
      </c>
      <c r="Q24" s="83">
        <f t="shared" si="1"/>
        <v>0</v>
      </c>
      <c r="R24" s="83">
        <f t="shared" si="1"/>
        <v>0</v>
      </c>
      <c r="S24" s="83">
        <f t="shared" si="1"/>
        <v>0</v>
      </c>
      <c r="T24" s="83"/>
      <c r="U24" s="75">
        <f t="shared" si="2"/>
        <v>0</v>
      </c>
      <c r="V24" s="75">
        <f t="shared" si="3"/>
        <v>0</v>
      </c>
      <c r="W24" s="75">
        <f t="shared" si="4"/>
        <v>0</v>
      </c>
      <c r="X24" s="75">
        <f t="shared" si="5"/>
        <v>0</v>
      </c>
      <c r="Y24" s="75">
        <f t="shared" si="6"/>
        <v>0</v>
      </c>
      <c r="Z24" s="75">
        <f t="shared" si="7"/>
        <v>0</v>
      </c>
    </row>
    <row r="25" spans="2:26" s="84" customFormat="1" ht="19.899999999999999" customHeight="1" x14ac:dyDescent="0.35">
      <c r="B25" s="75">
        <f t="shared" si="8"/>
        <v>0</v>
      </c>
      <c r="C25" s="89" t="str">
        <f t="shared" si="9"/>
        <v/>
      </c>
      <c r="D25" s="76" t="str">
        <f t="shared" si="10"/>
        <v/>
      </c>
      <c r="E25" s="86"/>
      <c r="F25" s="86"/>
      <c r="G25" s="86"/>
      <c r="H25" s="78"/>
      <c r="I25" s="79"/>
      <c r="J25" s="80"/>
      <c r="K25" s="81"/>
      <c r="L25" s="77"/>
      <c r="M25" s="83"/>
      <c r="N25" s="83">
        <f t="shared" si="1"/>
        <v>0</v>
      </c>
      <c r="O25" s="83">
        <f t="shared" si="1"/>
        <v>0</v>
      </c>
      <c r="P25" s="83">
        <f t="shared" si="1"/>
        <v>0</v>
      </c>
      <c r="Q25" s="83">
        <f t="shared" si="1"/>
        <v>0</v>
      </c>
      <c r="R25" s="83">
        <f t="shared" si="1"/>
        <v>0</v>
      </c>
      <c r="S25" s="83">
        <f t="shared" si="1"/>
        <v>0</v>
      </c>
      <c r="T25" s="83"/>
      <c r="U25" s="75">
        <f t="shared" si="2"/>
        <v>0</v>
      </c>
      <c r="V25" s="75">
        <f t="shared" si="3"/>
        <v>0</v>
      </c>
      <c r="W25" s="75">
        <f t="shared" si="4"/>
        <v>0</v>
      </c>
      <c r="X25" s="75">
        <f t="shared" si="5"/>
        <v>0</v>
      </c>
      <c r="Y25" s="75">
        <f t="shared" si="6"/>
        <v>0</v>
      </c>
      <c r="Z25" s="75">
        <f t="shared" si="7"/>
        <v>0</v>
      </c>
    </row>
    <row r="26" spans="2:26" s="84" customFormat="1" ht="19.899999999999999" customHeight="1" x14ac:dyDescent="0.35">
      <c r="B26" s="75">
        <f t="shared" si="8"/>
        <v>0</v>
      </c>
      <c r="C26" s="89" t="str">
        <f t="shared" si="9"/>
        <v/>
      </c>
      <c r="D26" s="76" t="str">
        <f t="shared" si="10"/>
        <v/>
      </c>
      <c r="E26" s="86"/>
      <c r="F26" s="86"/>
      <c r="G26" s="86"/>
      <c r="H26" s="78"/>
      <c r="I26" s="79"/>
      <c r="J26" s="80"/>
      <c r="K26" s="81"/>
      <c r="L26" s="77"/>
      <c r="M26" s="83"/>
      <c r="N26" s="83">
        <f t="shared" si="1"/>
        <v>0</v>
      </c>
      <c r="O26" s="83">
        <f t="shared" si="1"/>
        <v>0</v>
      </c>
      <c r="P26" s="83">
        <f t="shared" si="1"/>
        <v>0</v>
      </c>
      <c r="Q26" s="83">
        <f t="shared" si="1"/>
        <v>0</v>
      </c>
      <c r="R26" s="83">
        <f t="shared" si="1"/>
        <v>0</v>
      </c>
      <c r="S26" s="83">
        <f t="shared" si="1"/>
        <v>0</v>
      </c>
      <c r="T26" s="83"/>
      <c r="U26" s="75">
        <f t="shared" si="2"/>
        <v>0</v>
      </c>
      <c r="V26" s="75">
        <f t="shared" si="3"/>
        <v>0</v>
      </c>
      <c r="W26" s="75">
        <f t="shared" si="4"/>
        <v>0</v>
      </c>
      <c r="X26" s="75">
        <f t="shared" si="5"/>
        <v>0</v>
      </c>
      <c r="Y26" s="75">
        <f t="shared" si="6"/>
        <v>0</v>
      </c>
      <c r="Z26" s="75">
        <f t="shared" si="7"/>
        <v>0</v>
      </c>
    </row>
    <row r="27" spans="2:26" s="84" customFormat="1" ht="19.899999999999999" customHeight="1" x14ac:dyDescent="0.35">
      <c r="B27" s="75">
        <f t="shared" si="8"/>
        <v>0</v>
      </c>
      <c r="C27" s="89" t="str">
        <f t="shared" si="9"/>
        <v/>
      </c>
      <c r="D27" s="76" t="str">
        <f t="shared" si="10"/>
        <v/>
      </c>
      <c r="E27" s="86"/>
      <c r="F27" s="86"/>
      <c r="G27" s="86"/>
      <c r="H27" s="78"/>
      <c r="I27" s="79"/>
      <c r="J27" s="80"/>
      <c r="K27" s="81"/>
      <c r="L27" s="77"/>
      <c r="M27" s="83"/>
      <c r="N27" s="83">
        <f t="shared" si="1"/>
        <v>0</v>
      </c>
      <c r="O27" s="83">
        <f t="shared" si="1"/>
        <v>0</v>
      </c>
      <c r="P27" s="83">
        <f t="shared" si="1"/>
        <v>0</v>
      </c>
      <c r="Q27" s="83">
        <f t="shared" si="1"/>
        <v>0</v>
      </c>
      <c r="R27" s="83">
        <f t="shared" si="1"/>
        <v>0</v>
      </c>
      <c r="S27" s="83">
        <f t="shared" si="1"/>
        <v>0</v>
      </c>
      <c r="T27" s="83"/>
      <c r="U27" s="75">
        <f t="shared" si="2"/>
        <v>0</v>
      </c>
      <c r="V27" s="75">
        <f t="shared" si="3"/>
        <v>0</v>
      </c>
      <c r="W27" s="75">
        <f t="shared" si="4"/>
        <v>0</v>
      </c>
      <c r="X27" s="75">
        <f t="shared" si="5"/>
        <v>0</v>
      </c>
      <c r="Y27" s="75">
        <f t="shared" si="6"/>
        <v>0</v>
      </c>
      <c r="Z27" s="75">
        <f t="shared" si="7"/>
        <v>0</v>
      </c>
    </row>
    <row r="28" spans="2:26" s="84" customFormat="1" ht="19.899999999999999" customHeight="1" x14ac:dyDescent="0.35">
      <c r="B28" s="75">
        <f t="shared" si="8"/>
        <v>0</v>
      </c>
      <c r="C28" s="89" t="str">
        <f t="shared" si="9"/>
        <v/>
      </c>
      <c r="D28" s="76" t="str">
        <f t="shared" si="10"/>
        <v/>
      </c>
      <c r="E28" s="86"/>
      <c r="F28" s="86"/>
      <c r="G28" s="86"/>
      <c r="H28" s="78"/>
      <c r="I28" s="79"/>
      <c r="J28" s="80"/>
      <c r="K28" s="81"/>
      <c r="L28" s="77"/>
      <c r="M28" s="83"/>
      <c r="N28" s="83">
        <f t="shared" si="1"/>
        <v>0</v>
      </c>
      <c r="O28" s="83">
        <f t="shared" si="1"/>
        <v>0</v>
      </c>
      <c r="P28" s="83">
        <f t="shared" si="1"/>
        <v>0</v>
      </c>
      <c r="Q28" s="83">
        <f t="shared" si="1"/>
        <v>0</v>
      </c>
      <c r="R28" s="83">
        <f t="shared" si="1"/>
        <v>0</v>
      </c>
      <c r="S28" s="83">
        <f t="shared" si="1"/>
        <v>0</v>
      </c>
      <c r="T28" s="83"/>
      <c r="U28" s="75">
        <f t="shared" si="2"/>
        <v>0</v>
      </c>
      <c r="V28" s="75">
        <f t="shared" si="3"/>
        <v>0</v>
      </c>
      <c r="W28" s="75">
        <f t="shared" si="4"/>
        <v>0</v>
      </c>
      <c r="X28" s="75">
        <f t="shared" si="5"/>
        <v>0</v>
      </c>
      <c r="Y28" s="75">
        <f t="shared" si="6"/>
        <v>0</v>
      </c>
      <c r="Z28" s="75">
        <f t="shared" si="7"/>
        <v>0</v>
      </c>
    </row>
    <row r="29" spans="2:26" s="84" customFormat="1" ht="19.899999999999999" customHeight="1" x14ac:dyDescent="0.35">
      <c r="B29" s="75">
        <f t="shared" si="8"/>
        <v>0</v>
      </c>
      <c r="C29" s="89" t="str">
        <f t="shared" si="9"/>
        <v/>
      </c>
      <c r="D29" s="76" t="str">
        <f t="shared" si="10"/>
        <v/>
      </c>
      <c r="E29" s="86"/>
      <c r="F29" s="86"/>
      <c r="G29" s="86"/>
      <c r="H29" s="78"/>
      <c r="I29" s="79"/>
      <c r="J29" s="80"/>
      <c r="K29" s="81"/>
      <c r="L29" s="77"/>
      <c r="M29" s="83"/>
      <c r="N29" s="83">
        <f t="shared" si="1"/>
        <v>0</v>
      </c>
      <c r="O29" s="83">
        <f t="shared" si="1"/>
        <v>0</v>
      </c>
      <c r="P29" s="83">
        <f t="shared" si="1"/>
        <v>0</v>
      </c>
      <c r="Q29" s="83">
        <f t="shared" si="1"/>
        <v>0</v>
      </c>
      <c r="R29" s="83">
        <f t="shared" si="1"/>
        <v>0</v>
      </c>
      <c r="S29" s="83">
        <f t="shared" si="1"/>
        <v>0</v>
      </c>
      <c r="T29" s="83"/>
      <c r="U29" s="75">
        <f t="shared" si="2"/>
        <v>0</v>
      </c>
      <c r="V29" s="75">
        <f t="shared" si="3"/>
        <v>0</v>
      </c>
      <c r="W29" s="75">
        <f t="shared" si="4"/>
        <v>0</v>
      </c>
      <c r="X29" s="75">
        <f t="shared" si="5"/>
        <v>0</v>
      </c>
      <c r="Y29" s="75">
        <f t="shared" si="6"/>
        <v>0</v>
      </c>
      <c r="Z29" s="75">
        <f t="shared" si="7"/>
        <v>0</v>
      </c>
    </row>
    <row r="30" spans="2:26" s="84" customFormat="1" ht="19.899999999999999" customHeight="1" x14ac:dyDescent="0.35">
      <c r="B30" s="75">
        <f t="shared" si="8"/>
        <v>0</v>
      </c>
      <c r="C30" s="89" t="str">
        <f t="shared" si="9"/>
        <v/>
      </c>
      <c r="D30" s="76" t="str">
        <f t="shared" si="10"/>
        <v/>
      </c>
      <c r="E30" s="86"/>
      <c r="F30" s="86"/>
      <c r="G30" s="86"/>
      <c r="H30" s="78"/>
      <c r="I30" s="79"/>
      <c r="J30" s="80"/>
      <c r="K30" s="81"/>
      <c r="L30" s="77"/>
      <c r="M30" s="83"/>
      <c r="N30" s="83">
        <f t="shared" si="1"/>
        <v>0</v>
      </c>
      <c r="O30" s="83">
        <f t="shared" si="1"/>
        <v>0</v>
      </c>
      <c r="P30" s="83">
        <f t="shared" si="1"/>
        <v>0</v>
      </c>
      <c r="Q30" s="83">
        <f t="shared" si="1"/>
        <v>0</v>
      </c>
      <c r="R30" s="83">
        <f t="shared" si="1"/>
        <v>0</v>
      </c>
      <c r="S30" s="83">
        <f t="shared" si="1"/>
        <v>0</v>
      </c>
      <c r="T30" s="83"/>
      <c r="U30" s="75">
        <f t="shared" si="2"/>
        <v>0</v>
      </c>
      <c r="V30" s="75">
        <f t="shared" si="3"/>
        <v>0</v>
      </c>
      <c r="W30" s="75">
        <f t="shared" si="4"/>
        <v>0</v>
      </c>
      <c r="X30" s="75">
        <f t="shared" si="5"/>
        <v>0</v>
      </c>
      <c r="Y30" s="75">
        <f t="shared" si="6"/>
        <v>0</v>
      </c>
      <c r="Z30" s="75">
        <f t="shared" si="7"/>
        <v>0</v>
      </c>
    </row>
    <row r="31" spans="2:26" s="84" customFormat="1" ht="19.899999999999999" customHeight="1" x14ac:dyDescent="0.35">
      <c r="B31" s="75">
        <f t="shared" si="8"/>
        <v>0</v>
      </c>
      <c r="C31" s="89" t="str">
        <f t="shared" si="9"/>
        <v/>
      </c>
      <c r="D31" s="76" t="str">
        <f t="shared" si="10"/>
        <v/>
      </c>
      <c r="E31" s="86"/>
      <c r="F31" s="86"/>
      <c r="G31" s="86"/>
      <c r="H31" s="78"/>
      <c r="I31" s="79"/>
      <c r="J31" s="80"/>
      <c r="K31" s="81"/>
      <c r="L31" s="77"/>
      <c r="M31" s="83"/>
      <c r="N31" s="83">
        <f t="shared" si="1"/>
        <v>0</v>
      </c>
      <c r="O31" s="83">
        <f t="shared" si="1"/>
        <v>0</v>
      </c>
      <c r="P31" s="83">
        <f t="shared" si="1"/>
        <v>0</v>
      </c>
      <c r="Q31" s="83">
        <f t="shared" si="1"/>
        <v>0</v>
      </c>
      <c r="R31" s="83">
        <f t="shared" si="1"/>
        <v>0</v>
      </c>
      <c r="S31" s="83">
        <f t="shared" si="1"/>
        <v>0</v>
      </c>
      <c r="T31" s="83"/>
      <c r="U31" s="75">
        <f t="shared" si="2"/>
        <v>0</v>
      </c>
      <c r="V31" s="75">
        <f t="shared" si="3"/>
        <v>0</v>
      </c>
      <c r="W31" s="75">
        <f t="shared" si="4"/>
        <v>0</v>
      </c>
      <c r="X31" s="75">
        <f t="shared" si="5"/>
        <v>0</v>
      </c>
      <c r="Y31" s="75">
        <f t="shared" si="6"/>
        <v>0</v>
      </c>
      <c r="Z31" s="75">
        <f t="shared" si="7"/>
        <v>0</v>
      </c>
    </row>
    <row r="32" spans="2:26" s="84" customFormat="1" ht="19.899999999999999" customHeight="1" x14ac:dyDescent="0.35">
      <c r="B32" s="75">
        <f t="shared" si="8"/>
        <v>0</v>
      </c>
      <c r="C32" s="89" t="str">
        <f t="shared" si="9"/>
        <v/>
      </c>
      <c r="D32" s="76" t="str">
        <f t="shared" si="10"/>
        <v/>
      </c>
      <c r="E32" s="86"/>
      <c r="F32" s="86"/>
      <c r="G32" s="86"/>
      <c r="H32" s="78"/>
      <c r="I32" s="79"/>
      <c r="J32" s="80"/>
      <c r="K32" s="81"/>
      <c r="L32" s="77"/>
      <c r="M32" s="83"/>
      <c r="N32" s="83">
        <f t="shared" si="1"/>
        <v>0</v>
      </c>
      <c r="O32" s="83">
        <f t="shared" si="1"/>
        <v>0</v>
      </c>
      <c r="P32" s="83">
        <f t="shared" si="1"/>
        <v>0</v>
      </c>
      <c r="Q32" s="83">
        <f t="shared" si="1"/>
        <v>0</v>
      </c>
      <c r="R32" s="83">
        <f t="shared" si="1"/>
        <v>0</v>
      </c>
      <c r="S32" s="83">
        <f t="shared" si="1"/>
        <v>0</v>
      </c>
      <c r="T32" s="83"/>
      <c r="U32" s="75">
        <f t="shared" si="2"/>
        <v>0</v>
      </c>
      <c r="V32" s="75">
        <f t="shared" si="3"/>
        <v>0</v>
      </c>
      <c r="W32" s="75">
        <f t="shared" si="4"/>
        <v>0</v>
      </c>
      <c r="X32" s="75">
        <f t="shared" si="5"/>
        <v>0</v>
      </c>
      <c r="Y32" s="75">
        <f t="shared" si="6"/>
        <v>0</v>
      </c>
      <c r="Z32" s="75">
        <f t="shared" si="7"/>
        <v>0</v>
      </c>
    </row>
    <row r="33" spans="2:26" s="84" customFormat="1" ht="19.899999999999999" customHeight="1" x14ac:dyDescent="0.35">
      <c r="B33" s="75">
        <f t="shared" si="8"/>
        <v>0</v>
      </c>
      <c r="C33" s="89" t="str">
        <f t="shared" si="9"/>
        <v/>
      </c>
      <c r="D33" s="76" t="str">
        <f t="shared" si="10"/>
        <v/>
      </c>
      <c r="E33" s="86"/>
      <c r="F33" s="86"/>
      <c r="G33" s="86"/>
      <c r="H33" s="78"/>
      <c r="I33" s="79"/>
      <c r="J33" s="80"/>
      <c r="K33" s="81"/>
      <c r="L33" s="77"/>
      <c r="M33" s="83"/>
      <c r="N33" s="83">
        <f t="shared" si="1"/>
        <v>0</v>
      </c>
      <c r="O33" s="83">
        <f t="shared" si="1"/>
        <v>0</v>
      </c>
      <c r="P33" s="83">
        <f t="shared" si="1"/>
        <v>0</v>
      </c>
      <c r="Q33" s="83">
        <f t="shared" si="1"/>
        <v>0</v>
      </c>
      <c r="R33" s="83">
        <f t="shared" si="1"/>
        <v>0</v>
      </c>
      <c r="S33" s="83">
        <f t="shared" si="1"/>
        <v>0</v>
      </c>
      <c r="T33" s="83"/>
      <c r="U33" s="75">
        <f t="shared" si="2"/>
        <v>0</v>
      </c>
      <c r="V33" s="75">
        <f t="shared" si="3"/>
        <v>0</v>
      </c>
      <c r="W33" s="75">
        <f t="shared" si="4"/>
        <v>0</v>
      </c>
      <c r="X33" s="75">
        <f t="shared" si="5"/>
        <v>0</v>
      </c>
      <c r="Y33" s="75">
        <f t="shared" si="6"/>
        <v>0</v>
      </c>
      <c r="Z33" s="75">
        <f t="shared" si="7"/>
        <v>0</v>
      </c>
    </row>
    <row r="34" spans="2:26" s="84" customFormat="1" ht="19.899999999999999" customHeight="1" x14ac:dyDescent="0.35">
      <c r="B34" s="75">
        <f t="shared" si="8"/>
        <v>0</v>
      </c>
      <c r="C34" s="89" t="str">
        <f t="shared" si="9"/>
        <v/>
      </c>
      <c r="D34" s="76" t="str">
        <f t="shared" si="10"/>
        <v/>
      </c>
      <c r="E34" s="86"/>
      <c r="F34" s="86"/>
      <c r="G34" s="86"/>
      <c r="H34" s="78"/>
      <c r="I34" s="79"/>
      <c r="J34" s="80"/>
      <c r="K34" s="81"/>
      <c r="L34" s="77"/>
      <c r="M34" s="83"/>
      <c r="N34" s="83">
        <f t="shared" si="1"/>
        <v>0</v>
      </c>
      <c r="O34" s="83">
        <f t="shared" si="1"/>
        <v>0</v>
      </c>
      <c r="P34" s="83">
        <f t="shared" si="1"/>
        <v>0</v>
      </c>
      <c r="Q34" s="83">
        <f t="shared" si="1"/>
        <v>0</v>
      </c>
      <c r="R34" s="83">
        <f t="shared" si="1"/>
        <v>0</v>
      </c>
      <c r="S34" s="83">
        <f t="shared" si="1"/>
        <v>0</v>
      </c>
      <c r="T34" s="83"/>
      <c r="U34" s="75">
        <f t="shared" si="2"/>
        <v>0</v>
      </c>
      <c r="V34" s="75">
        <f t="shared" si="3"/>
        <v>0</v>
      </c>
      <c r="W34" s="75">
        <f t="shared" si="4"/>
        <v>0</v>
      </c>
      <c r="X34" s="75">
        <f t="shared" si="5"/>
        <v>0</v>
      </c>
      <c r="Y34" s="75">
        <f t="shared" si="6"/>
        <v>0</v>
      </c>
      <c r="Z34" s="75">
        <f t="shared" si="7"/>
        <v>0</v>
      </c>
    </row>
    <row r="35" spans="2:26" s="84" customFormat="1" ht="19.899999999999999" customHeight="1" x14ac:dyDescent="0.35">
      <c r="B35" s="75">
        <f t="shared" si="8"/>
        <v>0</v>
      </c>
      <c r="C35" s="89" t="str">
        <f t="shared" si="9"/>
        <v/>
      </c>
      <c r="D35" s="76" t="str">
        <f t="shared" si="10"/>
        <v/>
      </c>
      <c r="E35" s="86"/>
      <c r="F35" s="86"/>
      <c r="G35" s="86"/>
      <c r="H35" s="78"/>
      <c r="I35" s="79"/>
      <c r="J35" s="80"/>
      <c r="K35" s="81"/>
      <c r="L35" s="77"/>
      <c r="M35" s="83"/>
      <c r="N35" s="83">
        <f t="shared" si="1"/>
        <v>0</v>
      </c>
      <c r="O35" s="83">
        <f t="shared" si="1"/>
        <v>0</v>
      </c>
      <c r="P35" s="83">
        <f t="shared" si="1"/>
        <v>0</v>
      </c>
      <c r="Q35" s="83">
        <f t="shared" si="1"/>
        <v>0</v>
      </c>
      <c r="R35" s="83">
        <f t="shared" si="1"/>
        <v>0</v>
      </c>
      <c r="S35" s="83">
        <f t="shared" si="1"/>
        <v>0</v>
      </c>
      <c r="T35" s="83"/>
      <c r="U35" s="75">
        <f t="shared" si="2"/>
        <v>0</v>
      </c>
      <c r="V35" s="75">
        <f t="shared" si="3"/>
        <v>0</v>
      </c>
      <c r="W35" s="75">
        <f t="shared" si="4"/>
        <v>0</v>
      </c>
      <c r="X35" s="75">
        <f t="shared" si="5"/>
        <v>0</v>
      </c>
      <c r="Y35" s="75">
        <f t="shared" si="6"/>
        <v>0</v>
      </c>
      <c r="Z35" s="75">
        <f t="shared" si="7"/>
        <v>0</v>
      </c>
    </row>
    <row r="36" spans="2:26" s="84" customFormat="1" ht="19.899999999999999" customHeight="1" x14ac:dyDescent="0.35">
      <c r="B36" s="75">
        <f t="shared" si="8"/>
        <v>0</v>
      </c>
      <c r="C36" s="89" t="str">
        <f t="shared" si="9"/>
        <v/>
      </c>
      <c r="D36" s="76" t="str">
        <f t="shared" si="10"/>
        <v/>
      </c>
      <c r="E36" s="86"/>
      <c r="F36" s="86"/>
      <c r="G36" s="86"/>
      <c r="H36" s="78"/>
      <c r="I36" s="79"/>
      <c r="J36" s="80"/>
      <c r="K36" s="81"/>
      <c r="L36" s="77"/>
      <c r="M36" s="83"/>
      <c r="N36" s="83">
        <f t="shared" si="1"/>
        <v>0</v>
      </c>
      <c r="O36" s="83">
        <f t="shared" si="1"/>
        <v>0</v>
      </c>
      <c r="P36" s="83">
        <f t="shared" si="1"/>
        <v>0</v>
      </c>
      <c r="Q36" s="83">
        <f t="shared" si="1"/>
        <v>0</v>
      </c>
      <c r="R36" s="83">
        <f t="shared" si="1"/>
        <v>0</v>
      </c>
      <c r="S36" s="83">
        <f t="shared" si="1"/>
        <v>0</v>
      </c>
      <c r="T36" s="83"/>
      <c r="U36" s="75">
        <f t="shared" si="2"/>
        <v>0</v>
      </c>
      <c r="V36" s="75">
        <f t="shared" si="3"/>
        <v>0</v>
      </c>
      <c r="W36" s="75">
        <f t="shared" si="4"/>
        <v>0</v>
      </c>
      <c r="X36" s="75">
        <f t="shared" si="5"/>
        <v>0</v>
      </c>
      <c r="Y36" s="75">
        <f t="shared" si="6"/>
        <v>0</v>
      </c>
      <c r="Z36" s="75">
        <f t="shared" si="7"/>
        <v>0</v>
      </c>
    </row>
    <row r="37" spans="2:26" s="84" customFormat="1" ht="19.899999999999999" customHeight="1" x14ac:dyDescent="0.35">
      <c r="B37" s="75">
        <f t="shared" si="8"/>
        <v>0</v>
      </c>
      <c r="C37" s="89" t="str">
        <f t="shared" si="9"/>
        <v/>
      </c>
      <c r="D37" s="76" t="str">
        <f t="shared" si="10"/>
        <v/>
      </c>
      <c r="E37" s="86"/>
      <c r="F37" s="86"/>
      <c r="G37" s="86"/>
      <c r="H37" s="78"/>
      <c r="I37" s="79"/>
      <c r="J37" s="80"/>
      <c r="K37" s="81"/>
      <c r="L37" s="77"/>
      <c r="M37" s="83"/>
      <c r="N37" s="83">
        <f t="shared" si="1"/>
        <v>0</v>
      </c>
      <c r="O37" s="83">
        <f t="shared" si="1"/>
        <v>0</v>
      </c>
      <c r="P37" s="83">
        <f t="shared" si="1"/>
        <v>0</v>
      </c>
      <c r="Q37" s="83">
        <f t="shared" si="1"/>
        <v>0</v>
      </c>
      <c r="R37" s="83">
        <f t="shared" si="1"/>
        <v>0</v>
      </c>
      <c r="S37" s="83">
        <f t="shared" si="1"/>
        <v>0</v>
      </c>
      <c r="T37" s="83"/>
      <c r="U37" s="75">
        <f t="shared" si="2"/>
        <v>0</v>
      </c>
      <c r="V37" s="75">
        <f t="shared" si="3"/>
        <v>0</v>
      </c>
      <c r="W37" s="75">
        <f t="shared" si="4"/>
        <v>0</v>
      </c>
      <c r="X37" s="75">
        <f t="shared" si="5"/>
        <v>0</v>
      </c>
      <c r="Y37" s="75">
        <f t="shared" si="6"/>
        <v>0</v>
      </c>
      <c r="Z37" s="75">
        <f t="shared" si="7"/>
        <v>0</v>
      </c>
    </row>
    <row r="38" spans="2:26" s="84" customFormat="1" ht="19.899999999999999" customHeight="1" x14ac:dyDescent="0.35">
      <c r="B38" s="75">
        <f t="shared" si="8"/>
        <v>0</v>
      </c>
      <c r="C38" s="89" t="str">
        <f t="shared" si="9"/>
        <v/>
      </c>
      <c r="D38" s="76" t="str">
        <f t="shared" si="10"/>
        <v/>
      </c>
      <c r="E38" s="86"/>
      <c r="F38" s="86"/>
      <c r="G38" s="86"/>
      <c r="H38" s="78"/>
      <c r="I38" s="79"/>
      <c r="J38" s="80"/>
      <c r="K38" s="81"/>
      <c r="L38" s="77"/>
      <c r="M38" s="83"/>
      <c r="N38" s="83">
        <f t="shared" si="1"/>
        <v>0</v>
      </c>
      <c r="O38" s="83">
        <f t="shared" si="1"/>
        <v>0</v>
      </c>
      <c r="P38" s="83">
        <f t="shared" si="1"/>
        <v>0</v>
      </c>
      <c r="Q38" s="83">
        <f t="shared" si="1"/>
        <v>0</v>
      </c>
      <c r="R38" s="83">
        <f t="shared" si="1"/>
        <v>0</v>
      </c>
      <c r="S38" s="83">
        <f t="shared" si="1"/>
        <v>0</v>
      </c>
      <c r="T38" s="83"/>
      <c r="U38" s="75">
        <f t="shared" si="2"/>
        <v>0</v>
      </c>
      <c r="V38" s="75">
        <f t="shared" si="3"/>
        <v>0</v>
      </c>
      <c r="W38" s="75">
        <f t="shared" si="4"/>
        <v>0</v>
      </c>
      <c r="X38" s="75">
        <f t="shared" si="5"/>
        <v>0</v>
      </c>
      <c r="Y38" s="75">
        <f t="shared" si="6"/>
        <v>0</v>
      </c>
      <c r="Z38" s="75">
        <f t="shared" si="7"/>
        <v>0</v>
      </c>
    </row>
    <row r="39" spans="2:26" s="84" customFormat="1" ht="19.899999999999999" customHeight="1" x14ac:dyDescent="0.35">
      <c r="B39" s="75">
        <f t="shared" si="8"/>
        <v>0</v>
      </c>
      <c r="C39" s="89" t="str">
        <f t="shared" si="9"/>
        <v/>
      </c>
      <c r="D39" s="76" t="str">
        <f t="shared" si="10"/>
        <v/>
      </c>
      <c r="E39" s="86"/>
      <c r="F39" s="86"/>
      <c r="G39" s="86"/>
      <c r="H39" s="78"/>
      <c r="I39" s="79"/>
      <c r="J39" s="80"/>
      <c r="K39" s="81"/>
      <c r="L39" s="77"/>
      <c r="M39" s="83"/>
      <c r="N39" s="83">
        <f t="shared" si="1"/>
        <v>0</v>
      </c>
      <c r="O39" s="83">
        <f t="shared" si="1"/>
        <v>0</v>
      </c>
      <c r="P39" s="83">
        <f t="shared" si="1"/>
        <v>0</v>
      </c>
      <c r="Q39" s="83">
        <f t="shared" si="1"/>
        <v>0</v>
      </c>
      <c r="R39" s="83">
        <f t="shared" si="1"/>
        <v>0</v>
      </c>
      <c r="S39" s="83">
        <f t="shared" si="1"/>
        <v>0</v>
      </c>
      <c r="T39" s="83"/>
      <c r="U39" s="75">
        <f t="shared" si="2"/>
        <v>0</v>
      </c>
      <c r="V39" s="75">
        <f t="shared" si="3"/>
        <v>0</v>
      </c>
      <c r="W39" s="75">
        <f t="shared" si="4"/>
        <v>0</v>
      </c>
      <c r="X39" s="75">
        <f t="shared" si="5"/>
        <v>0</v>
      </c>
      <c r="Y39" s="75">
        <f t="shared" si="6"/>
        <v>0</v>
      </c>
      <c r="Z39" s="75">
        <f t="shared" si="7"/>
        <v>0</v>
      </c>
    </row>
    <row r="40" spans="2:26" s="84" customFormat="1" ht="19.899999999999999" customHeight="1" x14ac:dyDescent="0.35">
      <c r="B40" s="75">
        <f t="shared" si="8"/>
        <v>0</v>
      </c>
      <c r="C40" s="89" t="str">
        <f t="shared" si="9"/>
        <v/>
      </c>
      <c r="D40" s="76" t="str">
        <f t="shared" si="10"/>
        <v/>
      </c>
      <c r="E40" s="86"/>
      <c r="F40" s="86"/>
      <c r="G40" s="86"/>
      <c r="H40" s="78"/>
      <c r="I40" s="79"/>
      <c r="J40" s="80"/>
      <c r="K40" s="81"/>
      <c r="L40" s="77"/>
      <c r="M40" s="83"/>
      <c r="N40" s="83">
        <f t="shared" si="1"/>
        <v>0</v>
      </c>
      <c r="O40" s="83">
        <f t="shared" si="1"/>
        <v>0</v>
      </c>
      <c r="P40" s="83">
        <f t="shared" si="1"/>
        <v>0</v>
      </c>
      <c r="Q40" s="83">
        <f t="shared" si="1"/>
        <v>0</v>
      </c>
      <c r="R40" s="83">
        <f t="shared" si="1"/>
        <v>0</v>
      </c>
      <c r="S40" s="83">
        <f t="shared" si="1"/>
        <v>0</v>
      </c>
      <c r="T40" s="83"/>
      <c r="U40" s="75">
        <f t="shared" si="2"/>
        <v>0</v>
      </c>
      <c r="V40" s="75">
        <f t="shared" si="3"/>
        <v>0</v>
      </c>
      <c r="W40" s="75">
        <f t="shared" si="4"/>
        <v>0</v>
      </c>
      <c r="X40" s="75">
        <f t="shared" si="5"/>
        <v>0</v>
      </c>
      <c r="Y40" s="75">
        <f t="shared" si="6"/>
        <v>0</v>
      </c>
      <c r="Z40" s="75">
        <f t="shared" si="7"/>
        <v>0</v>
      </c>
    </row>
    <row r="41" spans="2:26" s="84" customFormat="1" ht="19.899999999999999" customHeight="1" x14ac:dyDescent="0.35">
      <c r="B41" s="75">
        <f t="shared" si="8"/>
        <v>0</v>
      </c>
      <c r="C41" s="89" t="str">
        <f t="shared" si="9"/>
        <v/>
      </c>
      <c r="D41" s="76" t="str">
        <f t="shared" si="10"/>
        <v/>
      </c>
      <c r="E41" s="86"/>
      <c r="F41" s="86"/>
      <c r="G41" s="86"/>
      <c r="H41" s="78"/>
      <c r="I41" s="79"/>
      <c r="J41" s="80"/>
      <c r="K41" s="81"/>
      <c r="L41" s="77"/>
      <c r="M41" s="83"/>
      <c r="N41" s="83">
        <f t="shared" si="1"/>
        <v>0</v>
      </c>
      <c r="O41" s="83">
        <f t="shared" si="1"/>
        <v>0</v>
      </c>
      <c r="P41" s="83">
        <f t="shared" si="1"/>
        <v>0</v>
      </c>
      <c r="Q41" s="83">
        <f t="shared" si="1"/>
        <v>0</v>
      </c>
      <c r="R41" s="83">
        <f t="shared" si="1"/>
        <v>0</v>
      </c>
      <c r="S41" s="83">
        <f t="shared" si="1"/>
        <v>0</v>
      </c>
      <c r="T41" s="83"/>
      <c r="U41" s="75">
        <f t="shared" si="2"/>
        <v>0</v>
      </c>
      <c r="V41" s="75">
        <f t="shared" si="3"/>
        <v>0</v>
      </c>
      <c r="W41" s="75">
        <f t="shared" si="4"/>
        <v>0</v>
      </c>
      <c r="X41" s="75">
        <f t="shared" si="5"/>
        <v>0</v>
      </c>
      <c r="Y41" s="75">
        <f t="shared" si="6"/>
        <v>0</v>
      </c>
      <c r="Z41" s="75">
        <f t="shared" si="7"/>
        <v>0</v>
      </c>
    </row>
    <row r="42" spans="2:26" s="84" customFormat="1" ht="19.899999999999999" customHeight="1" x14ac:dyDescent="0.35">
      <c r="B42" s="75">
        <f t="shared" ref="B42:B90" si="11">IF(C42="",0,1)</f>
        <v>0</v>
      </c>
      <c r="C42" s="89" t="str">
        <f t="shared" ref="C42:C90" si="12">IF(SUM(N42:S42)&gt;0,IF(SUM(N42:S42)&lt;6,"X",""),"")</f>
        <v/>
      </c>
      <c r="D42" s="76" t="str">
        <f t="shared" ref="D42:D90" si="13">IF(F$5="","",LEFT(F$5,2))</f>
        <v/>
      </c>
      <c r="E42" s="86"/>
      <c r="F42" s="86"/>
      <c r="G42" s="86"/>
      <c r="H42" s="78"/>
      <c r="I42" s="79"/>
      <c r="J42" s="80"/>
      <c r="K42" s="81"/>
      <c r="L42" s="77"/>
      <c r="M42" s="83"/>
      <c r="N42" s="83">
        <f t="shared" ref="N42:N90" si="14">IF(E42="",0,1)</f>
        <v>0</v>
      </c>
      <c r="O42" s="83">
        <f t="shared" ref="O42:O90" si="15">IF(F42="",0,1)</f>
        <v>0</v>
      </c>
      <c r="P42" s="83">
        <f t="shared" ref="P42:P90" si="16">IF(G42="",0,1)</f>
        <v>0</v>
      </c>
      <c r="Q42" s="83">
        <f t="shared" ref="Q42:Q90" si="17">IF(H42="",0,1)</f>
        <v>0</v>
      </c>
      <c r="R42" s="83">
        <f t="shared" ref="R42:R90" si="18">IF(I42="",0,1)</f>
        <v>0</v>
      </c>
      <c r="S42" s="83">
        <f t="shared" ref="S42:S90" si="19">IF(J42="",0,1)</f>
        <v>0</v>
      </c>
      <c r="T42" s="83"/>
      <c r="U42" s="75">
        <f t="shared" ref="U42:U90" si="20">IF(H42&gt;0,IF(I42=M$17,1,0),0)</f>
        <v>0</v>
      </c>
      <c r="V42" s="75">
        <f t="shared" ref="V42:V90" si="21">IF(U42=1,H42,0)</f>
        <v>0</v>
      </c>
      <c r="W42" s="75">
        <f t="shared" ref="W42:W90" si="22">IF(H42&gt;0,IF(I42=M$18,1,0),0)</f>
        <v>0</v>
      </c>
      <c r="X42" s="75">
        <f t="shared" ref="X42:X90" si="23">IF(W42=1,H42,0)</f>
        <v>0</v>
      </c>
      <c r="Y42" s="75">
        <f t="shared" ref="Y42:Y90" si="24">IF(H42&gt;0,IF(I42=M$19,1,0),0)</f>
        <v>0</v>
      </c>
      <c r="Z42" s="75">
        <f t="shared" ref="Z42:Z90" si="25">IF(Y42=1,H42,0)</f>
        <v>0</v>
      </c>
    </row>
    <row r="43" spans="2:26" s="84" customFormat="1" ht="19.899999999999999" customHeight="1" x14ac:dyDescent="0.35">
      <c r="B43" s="75">
        <f t="shared" si="11"/>
        <v>0</v>
      </c>
      <c r="C43" s="89" t="str">
        <f t="shared" si="12"/>
        <v/>
      </c>
      <c r="D43" s="76" t="str">
        <f t="shared" si="13"/>
        <v/>
      </c>
      <c r="E43" s="86"/>
      <c r="F43" s="86"/>
      <c r="G43" s="86"/>
      <c r="H43" s="78"/>
      <c r="I43" s="79"/>
      <c r="J43" s="80"/>
      <c r="K43" s="81"/>
      <c r="L43" s="77"/>
      <c r="M43" s="83"/>
      <c r="N43" s="83">
        <f t="shared" si="14"/>
        <v>0</v>
      </c>
      <c r="O43" s="83">
        <f t="shared" si="15"/>
        <v>0</v>
      </c>
      <c r="P43" s="83">
        <f t="shared" si="16"/>
        <v>0</v>
      </c>
      <c r="Q43" s="83">
        <f t="shared" si="17"/>
        <v>0</v>
      </c>
      <c r="R43" s="83">
        <f t="shared" si="18"/>
        <v>0</v>
      </c>
      <c r="S43" s="83">
        <f t="shared" si="19"/>
        <v>0</v>
      </c>
      <c r="T43" s="83"/>
      <c r="U43" s="75">
        <f t="shared" si="20"/>
        <v>0</v>
      </c>
      <c r="V43" s="75">
        <f t="shared" si="21"/>
        <v>0</v>
      </c>
      <c r="W43" s="75">
        <f t="shared" si="22"/>
        <v>0</v>
      </c>
      <c r="X43" s="75">
        <f t="shared" si="23"/>
        <v>0</v>
      </c>
      <c r="Y43" s="75">
        <f t="shared" si="24"/>
        <v>0</v>
      </c>
      <c r="Z43" s="75">
        <f t="shared" si="25"/>
        <v>0</v>
      </c>
    </row>
    <row r="44" spans="2:26" x14ac:dyDescent="0.35">
      <c r="B44" s="75">
        <f t="shared" si="11"/>
        <v>0</v>
      </c>
      <c r="C44" s="89" t="str">
        <f t="shared" si="12"/>
        <v/>
      </c>
      <c r="D44" s="76" t="str">
        <f t="shared" si="13"/>
        <v/>
      </c>
      <c r="E44" s="86"/>
      <c r="F44" s="86"/>
      <c r="G44" s="86"/>
      <c r="H44" s="78"/>
      <c r="I44" s="79"/>
      <c r="J44" s="80"/>
      <c r="K44" s="81"/>
      <c r="L44" s="77"/>
      <c r="M44" s="83"/>
      <c r="N44" s="83">
        <f t="shared" si="14"/>
        <v>0</v>
      </c>
      <c r="O44" s="83">
        <f t="shared" si="15"/>
        <v>0</v>
      </c>
      <c r="P44" s="83">
        <f t="shared" si="16"/>
        <v>0</v>
      </c>
      <c r="Q44" s="83">
        <f t="shared" si="17"/>
        <v>0</v>
      </c>
      <c r="R44" s="83">
        <f t="shared" si="18"/>
        <v>0</v>
      </c>
      <c r="S44" s="83">
        <f t="shared" si="19"/>
        <v>0</v>
      </c>
      <c r="T44" s="83"/>
      <c r="U44" s="75">
        <f t="shared" si="20"/>
        <v>0</v>
      </c>
      <c r="V44" s="75">
        <f t="shared" si="21"/>
        <v>0</v>
      </c>
      <c r="W44" s="75">
        <f t="shared" si="22"/>
        <v>0</v>
      </c>
      <c r="X44" s="75">
        <f t="shared" si="23"/>
        <v>0</v>
      </c>
      <c r="Y44" s="75">
        <f t="shared" si="24"/>
        <v>0</v>
      </c>
      <c r="Z44" s="75">
        <f t="shared" si="25"/>
        <v>0</v>
      </c>
    </row>
    <row r="45" spans="2:26" x14ac:dyDescent="0.35">
      <c r="B45" s="75">
        <f t="shared" si="11"/>
        <v>0</v>
      </c>
      <c r="C45" s="89" t="str">
        <f t="shared" si="12"/>
        <v/>
      </c>
      <c r="D45" s="76" t="str">
        <f t="shared" si="13"/>
        <v/>
      </c>
      <c r="E45" s="86"/>
      <c r="F45" s="86"/>
      <c r="G45" s="86"/>
      <c r="H45" s="78"/>
      <c r="I45" s="79"/>
      <c r="J45" s="80"/>
      <c r="K45" s="81"/>
      <c r="L45" s="77"/>
      <c r="M45" s="83"/>
      <c r="N45" s="83">
        <f t="shared" si="14"/>
        <v>0</v>
      </c>
      <c r="O45" s="83">
        <f t="shared" si="15"/>
        <v>0</v>
      </c>
      <c r="P45" s="83">
        <f t="shared" si="16"/>
        <v>0</v>
      </c>
      <c r="Q45" s="83">
        <f t="shared" si="17"/>
        <v>0</v>
      </c>
      <c r="R45" s="83">
        <f t="shared" si="18"/>
        <v>0</v>
      </c>
      <c r="S45" s="83">
        <f t="shared" si="19"/>
        <v>0</v>
      </c>
      <c r="T45" s="83"/>
      <c r="U45" s="75">
        <f t="shared" si="20"/>
        <v>0</v>
      </c>
      <c r="V45" s="75">
        <f t="shared" si="21"/>
        <v>0</v>
      </c>
      <c r="W45" s="75">
        <f t="shared" si="22"/>
        <v>0</v>
      </c>
      <c r="X45" s="75">
        <f t="shared" si="23"/>
        <v>0</v>
      </c>
      <c r="Y45" s="75">
        <f t="shared" si="24"/>
        <v>0</v>
      </c>
      <c r="Z45" s="75">
        <f t="shared" si="25"/>
        <v>0</v>
      </c>
    </row>
    <row r="46" spans="2:26" x14ac:dyDescent="0.35">
      <c r="B46" s="75">
        <f t="shared" si="11"/>
        <v>0</v>
      </c>
      <c r="C46" s="89" t="str">
        <f t="shared" si="12"/>
        <v/>
      </c>
      <c r="D46" s="76" t="str">
        <f t="shared" si="13"/>
        <v/>
      </c>
      <c r="E46" s="86"/>
      <c r="F46" s="86"/>
      <c r="G46" s="86"/>
      <c r="H46" s="78"/>
      <c r="I46" s="79"/>
      <c r="J46" s="80"/>
      <c r="K46" s="81"/>
      <c r="L46" s="77"/>
      <c r="M46" s="83"/>
      <c r="N46" s="83">
        <f t="shared" si="14"/>
        <v>0</v>
      </c>
      <c r="O46" s="83">
        <f t="shared" si="15"/>
        <v>0</v>
      </c>
      <c r="P46" s="83">
        <f t="shared" si="16"/>
        <v>0</v>
      </c>
      <c r="Q46" s="83">
        <f t="shared" si="17"/>
        <v>0</v>
      </c>
      <c r="R46" s="83">
        <f t="shared" si="18"/>
        <v>0</v>
      </c>
      <c r="S46" s="83">
        <f t="shared" si="19"/>
        <v>0</v>
      </c>
      <c r="T46" s="83"/>
      <c r="U46" s="75">
        <f t="shared" si="20"/>
        <v>0</v>
      </c>
      <c r="V46" s="75">
        <f t="shared" si="21"/>
        <v>0</v>
      </c>
      <c r="W46" s="75">
        <f t="shared" si="22"/>
        <v>0</v>
      </c>
      <c r="X46" s="75">
        <f t="shared" si="23"/>
        <v>0</v>
      </c>
      <c r="Y46" s="75">
        <f t="shared" si="24"/>
        <v>0</v>
      </c>
      <c r="Z46" s="75">
        <f t="shared" si="25"/>
        <v>0</v>
      </c>
    </row>
    <row r="47" spans="2:26" x14ac:dyDescent="0.35">
      <c r="B47" s="75">
        <f t="shared" si="11"/>
        <v>0</v>
      </c>
      <c r="C47" s="89" t="str">
        <f t="shared" si="12"/>
        <v/>
      </c>
      <c r="D47" s="76" t="str">
        <f t="shared" si="13"/>
        <v/>
      </c>
      <c r="E47" s="86"/>
      <c r="F47" s="86"/>
      <c r="G47" s="86"/>
      <c r="H47" s="78"/>
      <c r="I47" s="79"/>
      <c r="J47" s="80"/>
      <c r="K47" s="81"/>
      <c r="L47" s="77"/>
      <c r="M47" s="83"/>
      <c r="N47" s="83">
        <f t="shared" si="14"/>
        <v>0</v>
      </c>
      <c r="O47" s="83">
        <f t="shared" si="15"/>
        <v>0</v>
      </c>
      <c r="P47" s="83">
        <f t="shared" si="16"/>
        <v>0</v>
      </c>
      <c r="Q47" s="83">
        <f t="shared" si="17"/>
        <v>0</v>
      </c>
      <c r="R47" s="83">
        <f t="shared" si="18"/>
        <v>0</v>
      </c>
      <c r="S47" s="83">
        <f t="shared" si="19"/>
        <v>0</v>
      </c>
      <c r="T47" s="83"/>
      <c r="U47" s="75">
        <f t="shared" si="20"/>
        <v>0</v>
      </c>
      <c r="V47" s="75">
        <f t="shared" si="21"/>
        <v>0</v>
      </c>
      <c r="W47" s="75">
        <f t="shared" si="22"/>
        <v>0</v>
      </c>
      <c r="X47" s="75">
        <f t="shared" si="23"/>
        <v>0</v>
      </c>
      <c r="Y47" s="75">
        <f t="shared" si="24"/>
        <v>0</v>
      </c>
      <c r="Z47" s="75">
        <f t="shared" si="25"/>
        <v>0</v>
      </c>
    </row>
    <row r="48" spans="2:26" x14ac:dyDescent="0.35">
      <c r="B48" s="75">
        <f t="shared" si="11"/>
        <v>0</v>
      </c>
      <c r="C48" s="89" t="str">
        <f t="shared" si="12"/>
        <v/>
      </c>
      <c r="D48" s="76" t="str">
        <f t="shared" si="13"/>
        <v/>
      </c>
      <c r="E48" s="86"/>
      <c r="F48" s="86"/>
      <c r="G48" s="86"/>
      <c r="H48" s="78"/>
      <c r="I48" s="79"/>
      <c r="J48" s="80"/>
      <c r="K48" s="81"/>
      <c r="L48" s="77"/>
      <c r="M48" s="83"/>
      <c r="N48" s="83">
        <f t="shared" si="14"/>
        <v>0</v>
      </c>
      <c r="O48" s="83">
        <f t="shared" si="15"/>
        <v>0</v>
      </c>
      <c r="P48" s="83">
        <f t="shared" si="16"/>
        <v>0</v>
      </c>
      <c r="Q48" s="83">
        <f t="shared" si="17"/>
        <v>0</v>
      </c>
      <c r="R48" s="83">
        <f t="shared" si="18"/>
        <v>0</v>
      </c>
      <c r="S48" s="83">
        <f t="shared" si="19"/>
        <v>0</v>
      </c>
      <c r="T48" s="83"/>
      <c r="U48" s="75">
        <f t="shared" si="20"/>
        <v>0</v>
      </c>
      <c r="V48" s="75">
        <f t="shared" si="21"/>
        <v>0</v>
      </c>
      <c r="W48" s="75">
        <f t="shared" si="22"/>
        <v>0</v>
      </c>
      <c r="X48" s="75">
        <f t="shared" si="23"/>
        <v>0</v>
      </c>
      <c r="Y48" s="75">
        <f t="shared" si="24"/>
        <v>0</v>
      </c>
      <c r="Z48" s="75">
        <f t="shared" si="25"/>
        <v>0</v>
      </c>
    </row>
    <row r="49" spans="2:26" x14ac:dyDescent="0.35">
      <c r="B49" s="75">
        <f t="shared" si="11"/>
        <v>0</v>
      </c>
      <c r="C49" s="89" t="str">
        <f t="shared" si="12"/>
        <v/>
      </c>
      <c r="D49" s="76" t="str">
        <f t="shared" si="13"/>
        <v/>
      </c>
      <c r="E49" s="86"/>
      <c r="F49" s="86"/>
      <c r="G49" s="86"/>
      <c r="H49" s="78"/>
      <c r="I49" s="79"/>
      <c r="J49" s="80"/>
      <c r="K49" s="81"/>
      <c r="L49" s="77"/>
      <c r="M49" s="83"/>
      <c r="N49" s="83">
        <f t="shared" si="14"/>
        <v>0</v>
      </c>
      <c r="O49" s="83">
        <f t="shared" si="15"/>
        <v>0</v>
      </c>
      <c r="P49" s="83">
        <f t="shared" si="16"/>
        <v>0</v>
      </c>
      <c r="Q49" s="83">
        <f t="shared" si="17"/>
        <v>0</v>
      </c>
      <c r="R49" s="83">
        <f t="shared" si="18"/>
        <v>0</v>
      </c>
      <c r="S49" s="83">
        <f t="shared" si="19"/>
        <v>0</v>
      </c>
      <c r="T49" s="83"/>
      <c r="U49" s="75">
        <f t="shared" si="20"/>
        <v>0</v>
      </c>
      <c r="V49" s="75">
        <f t="shared" si="21"/>
        <v>0</v>
      </c>
      <c r="W49" s="75">
        <f t="shared" si="22"/>
        <v>0</v>
      </c>
      <c r="X49" s="75">
        <f t="shared" si="23"/>
        <v>0</v>
      </c>
      <c r="Y49" s="75">
        <f t="shared" si="24"/>
        <v>0</v>
      </c>
      <c r="Z49" s="75">
        <f t="shared" si="25"/>
        <v>0</v>
      </c>
    </row>
    <row r="50" spans="2:26" x14ac:dyDescent="0.35">
      <c r="B50" s="75">
        <f t="shared" si="11"/>
        <v>0</v>
      </c>
      <c r="C50" s="89" t="str">
        <f t="shared" si="12"/>
        <v/>
      </c>
      <c r="D50" s="76" t="str">
        <f t="shared" si="13"/>
        <v/>
      </c>
      <c r="E50" s="86"/>
      <c r="F50" s="86"/>
      <c r="G50" s="86"/>
      <c r="H50" s="78"/>
      <c r="I50" s="79"/>
      <c r="J50" s="80"/>
      <c r="K50" s="81"/>
      <c r="L50" s="77"/>
      <c r="M50" s="83"/>
      <c r="N50" s="83">
        <f t="shared" si="14"/>
        <v>0</v>
      </c>
      <c r="O50" s="83">
        <f t="shared" si="15"/>
        <v>0</v>
      </c>
      <c r="P50" s="83">
        <f t="shared" si="16"/>
        <v>0</v>
      </c>
      <c r="Q50" s="83">
        <f t="shared" si="17"/>
        <v>0</v>
      </c>
      <c r="R50" s="83">
        <f t="shared" si="18"/>
        <v>0</v>
      </c>
      <c r="S50" s="83">
        <f t="shared" si="19"/>
        <v>0</v>
      </c>
      <c r="T50" s="83"/>
      <c r="U50" s="75">
        <f t="shared" si="20"/>
        <v>0</v>
      </c>
      <c r="V50" s="75">
        <f t="shared" si="21"/>
        <v>0</v>
      </c>
      <c r="W50" s="75">
        <f t="shared" si="22"/>
        <v>0</v>
      </c>
      <c r="X50" s="75">
        <f t="shared" si="23"/>
        <v>0</v>
      </c>
      <c r="Y50" s="75">
        <f t="shared" si="24"/>
        <v>0</v>
      </c>
      <c r="Z50" s="75">
        <f t="shared" si="25"/>
        <v>0</v>
      </c>
    </row>
    <row r="51" spans="2:26" x14ac:dyDescent="0.35">
      <c r="B51" s="75">
        <f t="shared" si="11"/>
        <v>0</v>
      </c>
      <c r="C51" s="89" t="str">
        <f t="shared" si="12"/>
        <v/>
      </c>
      <c r="D51" s="76" t="str">
        <f t="shared" si="13"/>
        <v/>
      </c>
      <c r="E51" s="86"/>
      <c r="F51" s="86"/>
      <c r="G51" s="86"/>
      <c r="H51" s="78"/>
      <c r="I51" s="79"/>
      <c r="J51" s="80"/>
      <c r="K51" s="81"/>
      <c r="L51" s="77"/>
      <c r="M51" s="83"/>
      <c r="N51" s="83">
        <f t="shared" si="14"/>
        <v>0</v>
      </c>
      <c r="O51" s="83">
        <f t="shared" si="15"/>
        <v>0</v>
      </c>
      <c r="P51" s="83">
        <f t="shared" si="16"/>
        <v>0</v>
      </c>
      <c r="Q51" s="83">
        <f t="shared" si="17"/>
        <v>0</v>
      </c>
      <c r="R51" s="83">
        <f t="shared" si="18"/>
        <v>0</v>
      </c>
      <c r="S51" s="83">
        <f t="shared" si="19"/>
        <v>0</v>
      </c>
      <c r="T51" s="83"/>
      <c r="U51" s="75">
        <f t="shared" si="20"/>
        <v>0</v>
      </c>
      <c r="V51" s="75">
        <f t="shared" si="21"/>
        <v>0</v>
      </c>
      <c r="W51" s="75">
        <f t="shared" si="22"/>
        <v>0</v>
      </c>
      <c r="X51" s="75">
        <f t="shared" si="23"/>
        <v>0</v>
      </c>
      <c r="Y51" s="75">
        <f t="shared" si="24"/>
        <v>0</v>
      </c>
      <c r="Z51" s="75">
        <f t="shared" si="25"/>
        <v>0</v>
      </c>
    </row>
    <row r="52" spans="2:26" x14ac:dyDescent="0.35">
      <c r="B52" s="75">
        <f t="shared" si="11"/>
        <v>0</v>
      </c>
      <c r="C52" s="89" t="str">
        <f t="shared" si="12"/>
        <v/>
      </c>
      <c r="D52" s="76" t="str">
        <f t="shared" si="13"/>
        <v/>
      </c>
      <c r="E52" s="86"/>
      <c r="F52" s="86"/>
      <c r="G52" s="86"/>
      <c r="H52" s="78"/>
      <c r="I52" s="79"/>
      <c r="J52" s="80"/>
      <c r="K52" s="81"/>
      <c r="L52" s="77"/>
      <c r="M52" s="83"/>
      <c r="N52" s="83">
        <f t="shared" si="14"/>
        <v>0</v>
      </c>
      <c r="O52" s="83">
        <f t="shared" si="15"/>
        <v>0</v>
      </c>
      <c r="P52" s="83">
        <f t="shared" si="16"/>
        <v>0</v>
      </c>
      <c r="Q52" s="83">
        <f t="shared" si="17"/>
        <v>0</v>
      </c>
      <c r="R52" s="83">
        <f t="shared" si="18"/>
        <v>0</v>
      </c>
      <c r="S52" s="83">
        <f t="shared" si="19"/>
        <v>0</v>
      </c>
      <c r="T52" s="83"/>
      <c r="U52" s="75">
        <f t="shared" si="20"/>
        <v>0</v>
      </c>
      <c r="V52" s="75">
        <f t="shared" si="21"/>
        <v>0</v>
      </c>
      <c r="W52" s="75">
        <f t="shared" si="22"/>
        <v>0</v>
      </c>
      <c r="X52" s="75">
        <f t="shared" si="23"/>
        <v>0</v>
      </c>
      <c r="Y52" s="75">
        <f t="shared" si="24"/>
        <v>0</v>
      </c>
      <c r="Z52" s="75">
        <f t="shared" si="25"/>
        <v>0</v>
      </c>
    </row>
    <row r="53" spans="2:26" x14ac:dyDescent="0.35">
      <c r="B53" s="75">
        <f t="shared" si="11"/>
        <v>0</v>
      </c>
      <c r="C53" s="89" t="str">
        <f t="shared" si="12"/>
        <v/>
      </c>
      <c r="D53" s="76" t="str">
        <f t="shared" si="13"/>
        <v/>
      </c>
      <c r="E53" s="86"/>
      <c r="F53" s="86"/>
      <c r="G53" s="86"/>
      <c r="H53" s="78"/>
      <c r="I53" s="79"/>
      <c r="J53" s="80"/>
      <c r="K53" s="81"/>
      <c r="L53" s="77"/>
      <c r="M53" s="83"/>
      <c r="N53" s="83">
        <f t="shared" si="14"/>
        <v>0</v>
      </c>
      <c r="O53" s="83">
        <f t="shared" si="15"/>
        <v>0</v>
      </c>
      <c r="P53" s="83">
        <f t="shared" si="16"/>
        <v>0</v>
      </c>
      <c r="Q53" s="83">
        <f t="shared" si="17"/>
        <v>0</v>
      </c>
      <c r="R53" s="83">
        <f t="shared" si="18"/>
        <v>0</v>
      </c>
      <c r="S53" s="83">
        <f t="shared" si="19"/>
        <v>0</v>
      </c>
      <c r="T53" s="83"/>
      <c r="U53" s="75">
        <f t="shared" si="20"/>
        <v>0</v>
      </c>
      <c r="V53" s="75">
        <f t="shared" si="21"/>
        <v>0</v>
      </c>
      <c r="W53" s="75">
        <f t="shared" si="22"/>
        <v>0</v>
      </c>
      <c r="X53" s="75">
        <f t="shared" si="23"/>
        <v>0</v>
      </c>
      <c r="Y53" s="75">
        <f t="shared" si="24"/>
        <v>0</v>
      </c>
      <c r="Z53" s="75">
        <f t="shared" si="25"/>
        <v>0</v>
      </c>
    </row>
    <row r="54" spans="2:26" x14ac:dyDescent="0.35">
      <c r="B54" s="75">
        <f t="shared" si="11"/>
        <v>0</v>
      </c>
      <c r="C54" s="89" t="str">
        <f t="shared" si="12"/>
        <v/>
      </c>
      <c r="D54" s="76" t="str">
        <f t="shared" si="13"/>
        <v/>
      </c>
      <c r="E54" s="86"/>
      <c r="F54" s="86"/>
      <c r="G54" s="86"/>
      <c r="H54" s="78"/>
      <c r="I54" s="79"/>
      <c r="J54" s="80"/>
      <c r="K54" s="81"/>
      <c r="L54" s="77"/>
      <c r="M54" s="83"/>
      <c r="N54" s="83">
        <f t="shared" si="14"/>
        <v>0</v>
      </c>
      <c r="O54" s="83">
        <f t="shared" si="15"/>
        <v>0</v>
      </c>
      <c r="P54" s="83">
        <f t="shared" si="16"/>
        <v>0</v>
      </c>
      <c r="Q54" s="83">
        <f t="shared" si="17"/>
        <v>0</v>
      </c>
      <c r="R54" s="83">
        <f t="shared" si="18"/>
        <v>0</v>
      </c>
      <c r="S54" s="83">
        <f t="shared" si="19"/>
        <v>0</v>
      </c>
      <c r="T54" s="83"/>
      <c r="U54" s="75">
        <f t="shared" si="20"/>
        <v>0</v>
      </c>
      <c r="V54" s="75">
        <f t="shared" si="21"/>
        <v>0</v>
      </c>
      <c r="W54" s="75">
        <f t="shared" si="22"/>
        <v>0</v>
      </c>
      <c r="X54" s="75">
        <f t="shared" si="23"/>
        <v>0</v>
      </c>
      <c r="Y54" s="75">
        <f t="shared" si="24"/>
        <v>0</v>
      </c>
      <c r="Z54" s="75">
        <f t="shared" si="25"/>
        <v>0</v>
      </c>
    </row>
    <row r="55" spans="2:26" x14ac:dyDescent="0.35">
      <c r="B55" s="75">
        <f t="shared" si="11"/>
        <v>0</v>
      </c>
      <c r="C55" s="89" t="str">
        <f t="shared" si="12"/>
        <v/>
      </c>
      <c r="D55" s="76" t="str">
        <f t="shared" si="13"/>
        <v/>
      </c>
      <c r="E55" s="86"/>
      <c r="F55" s="86"/>
      <c r="G55" s="86"/>
      <c r="H55" s="78"/>
      <c r="I55" s="79"/>
      <c r="J55" s="80"/>
      <c r="K55" s="81"/>
      <c r="L55" s="77"/>
      <c r="M55" s="83"/>
      <c r="N55" s="83">
        <f t="shared" si="14"/>
        <v>0</v>
      </c>
      <c r="O55" s="83">
        <f t="shared" si="15"/>
        <v>0</v>
      </c>
      <c r="P55" s="83">
        <f t="shared" si="16"/>
        <v>0</v>
      </c>
      <c r="Q55" s="83">
        <f t="shared" si="17"/>
        <v>0</v>
      </c>
      <c r="R55" s="83">
        <f t="shared" si="18"/>
        <v>0</v>
      </c>
      <c r="S55" s="83">
        <f t="shared" si="19"/>
        <v>0</v>
      </c>
      <c r="T55" s="83"/>
      <c r="U55" s="75">
        <f t="shared" si="20"/>
        <v>0</v>
      </c>
      <c r="V55" s="75">
        <f t="shared" si="21"/>
        <v>0</v>
      </c>
      <c r="W55" s="75">
        <f t="shared" si="22"/>
        <v>0</v>
      </c>
      <c r="X55" s="75">
        <f t="shared" si="23"/>
        <v>0</v>
      </c>
      <c r="Y55" s="75">
        <f t="shared" si="24"/>
        <v>0</v>
      </c>
      <c r="Z55" s="75">
        <f t="shared" si="25"/>
        <v>0</v>
      </c>
    </row>
    <row r="56" spans="2:26" x14ac:dyDescent="0.35">
      <c r="B56" s="75">
        <f t="shared" si="11"/>
        <v>0</v>
      </c>
      <c r="C56" s="89" t="str">
        <f t="shared" si="12"/>
        <v/>
      </c>
      <c r="D56" s="76" t="str">
        <f t="shared" si="13"/>
        <v/>
      </c>
      <c r="E56" s="86"/>
      <c r="F56" s="86"/>
      <c r="G56" s="86"/>
      <c r="H56" s="78"/>
      <c r="I56" s="79"/>
      <c r="J56" s="80"/>
      <c r="K56" s="81"/>
      <c r="L56" s="77"/>
      <c r="M56" s="83"/>
      <c r="N56" s="83">
        <f t="shared" si="14"/>
        <v>0</v>
      </c>
      <c r="O56" s="83">
        <f t="shared" si="15"/>
        <v>0</v>
      </c>
      <c r="P56" s="83">
        <f t="shared" si="16"/>
        <v>0</v>
      </c>
      <c r="Q56" s="83">
        <f t="shared" si="17"/>
        <v>0</v>
      </c>
      <c r="R56" s="83">
        <f t="shared" si="18"/>
        <v>0</v>
      </c>
      <c r="S56" s="83">
        <f t="shared" si="19"/>
        <v>0</v>
      </c>
      <c r="T56" s="83"/>
      <c r="U56" s="75">
        <f t="shared" si="20"/>
        <v>0</v>
      </c>
      <c r="V56" s="75">
        <f t="shared" si="21"/>
        <v>0</v>
      </c>
      <c r="W56" s="75">
        <f t="shared" si="22"/>
        <v>0</v>
      </c>
      <c r="X56" s="75">
        <f t="shared" si="23"/>
        <v>0</v>
      </c>
      <c r="Y56" s="75">
        <f t="shared" si="24"/>
        <v>0</v>
      </c>
      <c r="Z56" s="75">
        <f t="shared" si="25"/>
        <v>0</v>
      </c>
    </row>
    <row r="57" spans="2:26" x14ac:dyDescent="0.35">
      <c r="B57" s="75">
        <f t="shared" si="11"/>
        <v>0</v>
      </c>
      <c r="C57" s="89" t="str">
        <f t="shared" si="12"/>
        <v/>
      </c>
      <c r="D57" s="76" t="str">
        <f t="shared" si="13"/>
        <v/>
      </c>
      <c r="E57" s="86"/>
      <c r="F57" s="86"/>
      <c r="G57" s="86"/>
      <c r="H57" s="78"/>
      <c r="I57" s="79"/>
      <c r="J57" s="80"/>
      <c r="K57" s="81"/>
      <c r="L57" s="77"/>
      <c r="M57" s="83"/>
      <c r="N57" s="83">
        <f t="shared" si="14"/>
        <v>0</v>
      </c>
      <c r="O57" s="83">
        <f t="shared" si="15"/>
        <v>0</v>
      </c>
      <c r="P57" s="83">
        <f t="shared" si="16"/>
        <v>0</v>
      </c>
      <c r="Q57" s="83">
        <f t="shared" si="17"/>
        <v>0</v>
      </c>
      <c r="R57" s="83">
        <f t="shared" si="18"/>
        <v>0</v>
      </c>
      <c r="S57" s="83">
        <f t="shared" si="19"/>
        <v>0</v>
      </c>
      <c r="T57" s="83"/>
      <c r="U57" s="75">
        <f t="shared" si="20"/>
        <v>0</v>
      </c>
      <c r="V57" s="75">
        <f t="shared" si="21"/>
        <v>0</v>
      </c>
      <c r="W57" s="75">
        <f t="shared" si="22"/>
        <v>0</v>
      </c>
      <c r="X57" s="75">
        <f t="shared" si="23"/>
        <v>0</v>
      </c>
      <c r="Y57" s="75">
        <f t="shared" si="24"/>
        <v>0</v>
      </c>
      <c r="Z57" s="75">
        <f t="shared" si="25"/>
        <v>0</v>
      </c>
    </row>
    <row r="58" spans="2:26" x14ac:dyDescent="0.35">
      <c r="B58" s="75">
        <f t="shared" si="11"/>
        <v>0</v>
      </c>
      <c r="C58" s="89" t="str">
        <f t="shared" si="12"/>
        <v/>
      </c>
      <c r="D58" s="76" t="str">
        <f t="shared" si="13"/>
        <v/>
      </c>
      <c r="E58" s="86"/>
      <c r="F58" s="86"/>
      <c r="G58" s="86"/>
      <c r="H58" s="78"/>
      <c r="I58" s="79"/>
      <c r="J58" s="80"/>
      <c r="K58" s="81"/>
      <c r="L58" s="77"/>
      <c r="M58" s="83"/>
      <c r="N58" s="83">
        <f t="shared" si="14"/>
        <v>0</v>
      </c>
      <c r="O58" s="83">
        <f t="shared" si="15"/>
        <v>0</v>
      </c>
      <c r="P58" s="83">
        <f t="shared" si="16"/>
        <v>0</v>
      </c>
      <c r="Q58" s="83">
        <f t="shared" si="17"/>
        <v>0</v>
      </c>
      <c r="R58" s="83">
        <f t="shared" si="18"/>
        <v>0</v>
      </c>
      <c r="S58" s="83">
        <f t="shared" si="19"/>
        <v>0</v>
      </c>
      <c r="T58" s="83"/>
      <c r="U58" s="75">
        <f t="shared" si="20"/>
        <v>0</v>
      </c>
      <c r="V58" s="75">
        <f t="shared" si="21"/>
        <v>0</v>
      </c>
      <c r="W58" s="75">
        <f t="shared" si="22"/>
        <v>0</v>
      </c>
      <c r="X58" s="75">
        <f t="shared" si="23"/>
        <v>0</v>
      </c>
      <c r="Y58" s="75">
        <f t="shared" si="24"/>
        <v>0</v>
      </c>
      <c r="Z58" s="75">
        <f t="shared" si="25"/>
        <v>0</v>
      </c>
    </row>
    <row r="59" spans="2:26" x14ac:dyDescent="0.35">
      <c r="B59" s="75">
        <f t="shared" si="11"/>
        <v>0</v>
      </c>
      <c r="C59" s="89" t="str">
        <f t="shared" si="12"/>
        <v/>
      </c>
      <c r="D59" s="76" t="str">
        <f t="shared" si="13"/>
        <v/>
      </c>
      <c r="E59" s="86"/>
      <c r="F59" s="86"/>
      <c r="G59" s="86"/>
      <c r="H59" s="78"/>
      <c r="I59" s="79"/>
      <c r="J59" s="80"/>
      <c r="K59" s="81"/>
      <c r="L59" s="77"/>
      <c r="M59" s="83"/>
      <c r="N59" s="83">
        <f t="shared" si="14"/>
        <v>0</v>
      </c>
      <c r="O59" s="83">
        <f t="shared" si="15"/>
        <v>0</v>
      </c>
      <c r="P59" s="83">
        <f t="shared" si="16"/>
        <v>0</v>
      </c>
      <c r="Q59" s="83">
        <f t="shared" si="17"/>
        <v>0</v>
      </c>
      <c r="R59" s="83">
        <f t="shared" si="18"/>
        <v>0</v>
      </c>
      <c r="S59" s="83">
        <f t="shared" si="19"/>
        <v>0</v>
      </c>
      <c r="T59" s="83"/>
      <c r="U59" s="75">
        <f t="shared" si="20"/>
        <v>0</v>
      </c>
      <c r="V59" s="75">
        <f t="shared" si="21"/>
        <v>0</v>
      </c>
      <c r="W59" s="75">
        <f t="shared" si="22"/>
        <v>0</v>
      </c>
      <c r="X59" s="75">
        <f t="shared" si="23"/>
        <v>0</v>
      </c>
      <c r="Y59" s="75">
        <f t="shared" si="24"/>
        <v>0</v>
      </c>
      <c r="Z59" s="75">
        <f t="shared" si="25"/>
        <v>0</v>
      </c>
    </row>
    <row r="60" spans="2:26" x14ac:dyDescent="0.35">
      <c r="B60" s="75">
        <f t="shared" si="11"/>
        <v>0</v>
      </c>
      <c r="C60" s="89" t="str">
        <f t="shared" si="12"/>
        <v/>
      </c>
      <c r="D60" s="76" t="str">
        <f t="shared" si="13"/>
        <v/>
      </c>
      <c r="E60" s="86"/>
      <c r="F60" s="86"/>
      <c r="G60" s="86"/>
      <c r="H60" s="78"/>
      <c r="I60" s="79"/>
      <c r="J60" s="80"/>
      <c r="K60" s="81"/>
      <c r="L60" s="77"/>
      <c r="M60" s="83"/>
      <c r="N60" s="83">
        <f t="shared" si="14"/>
        <v>0</v>
      </c>
      <c r="O60" s="83">
        <f t="shared" si="15"/>
        <v>0</v>
      </c>
      <c r="P60" s="83">
        <f t="shared" si="16"/>
        <v>0</v>
      </c>
      <c r="Q60" s="83">
        <f t="shared" si="17"/>
        <v>0</v>
      </c>
      <c r="R60" s="83">
        <f t="shared" si="18"/>
        <v>0</v>
      </c>
      <c r="S60" s="83">
        <f t="shared" si="19"/>
        <v>0</v>
      </c>
      <c r="T60" s="83"/>
      <c r="U60" s="75">
        <f t="shared" si="20"/>
        <v>0</v>
      </c>
      <c r="V60" s="75">
        <f t="shared" si="21"/>
        <v>0</v>
      </c>
      <c r="W60" s="75">
        <f t="shared" si="22"/>
        <v>0</v>
      </c>
      <c r="X60" s="75">
        <f t="shared" si="23"/>
        <v>0</v>
      </c>
      <c r="Y60" s="75">
        <f t="shared" si="24"/>
        <v>0</v>
      </c>
      <c r="Z60" s="75">
        <f t="shared" si="25"/>
        <v>0</v>
      </c>
    </row>
    <row r="61" spans="2:26" x14ac:dyDescent="0.35">
      <c r="B61" s="75">
        <f t="shared" si="11"/>
        <v>0</v>
      </c>
      <c r="C61" s="89" t="str">
        <f t="shared" si="12"/>
        <v/>
      </c>
      <c r="D61" s="76" t="str">
        <f t="shared" si="13"/>
        <v/>
      </c>
      <c r="E61" s="86"/>
      <c r="F61" s="86"/>
      <c r="G61" s="86"/>
      <c r="H61" s="78"/>
      <c r="I61" s="79"/>
      <c r="J61" s="80"/>
      <c r="K61" s="81"/>
      <c r="L61" s="77"/>
      <c r="M61" s="83"/>
      <c r="N61" s="83">
        <f t="shared" si="14"/>
        <v>0</v>
      </c>
      <c r="O61" s="83">
        <f t="shared" si="15"/>
        <v>0</v>
      </c>
      <c r="P61" s="83">
        <f t="shared" si="16"/>
        <v>0</v>
      </c>
      <c r="Q61" s="83">
        <f t="shared" si="17"/>
        <v>0</v>
      </c>
      <c r="R61" s="83">
        <f t="shared" si="18"/>
        <v>0</v>
      </c>
      <c r="S61" s="83">
        <f t="shared" si="19"/>
        <v>0</v>
      </c>
      <c r="T61" s="83"/>
      <c r="U61" s="75">
        <f t="shared" si="20"/>
        <v>0</v>
      </c>
      <c r="V61" s="75">
        <f t="shared" si="21"/>
        <v>0</v>
      </c>
      <c r="W61" s="75">
        <f t="shared" si="22"/>
        <v>0</v>
      </c>
      <c r="X61" s="75">
        <f t="shared" si="23"/>
        <v>0</v>
      </c>
      <c r="Y61" s="75">
        <f t="shared" si="24"/>
        <v>0</v>
      </c>
      <c r="Z61" s="75">
        <f t="shared" si="25"/>
        <v>0</v>
      </c>
    </row>
    <row r="62" spans="2:26" x14ac:dyDescent="0.35">
      <c r="B62" s="75">
        <f t="shared" si="11"/>
        <v>0</v>
      </c>
      <c r="C62" s="89" t="str">
        <f t="shared" si="12"/>
        <v/>
      </c>
      <c r="D62" s="76" t="str">
        <f t="shared" si="13"/>
        <v/>
      </c>
      <c r="E62" s="86"/>
      <c r="F62" s="86"/>
      <c r="G62" s="86"/>
      <c r="H62" s="78"/>
      <c r="I62" s="79"/>
      <c r="J62" s="80"/>
      <c r="K62" s="81"/>
      <c r="L62" s="77"/>
      <c r="M62" s="83"/>
      <c r="N62" s="83">
        <f t="shared" si="14"/>
        <v>0</v>
      </c>
      <c r="O62" s="83">
        <f t="shared" si="15"/>
        <v>0</v>
      </c>
      <c r="P62" s="83">
        <f t="shared" si="16"/>
        <v>0</v>
      </c>
      <c r="Q62" s="83">
        <f t="shared" si="17"/>
        <v>0</v>
      </c>
      <c r="R62" s="83">
        <f t="shared" si="18"/>
        <v>0</v>
      </c>
      <c r="S62" s="83">
        <f t="shared" si="19"/>
        <v>0</v>
      </c>
      <c r="T62" s="83"/>
      <c r="U62" s="75">
        <f t="shared" si="20"/>
        <v>0</v>
      </c>
      <c r="V62" s="75">
        <f t="shared" si="21"/>
        <v>0</v>
      </c>
      <c r="W62" s="75">
        <f t="shared" si="22"/>
        <v>0</v>
      </c>
      <c r="X62" s="75">
        <f t="shared" si="23"/>
        <v>0</v>
      </c>
      <c r="Y62" s="75">
        <f t="shared" si="24"/>
        <v>0</v>
      </c>
      <c r="Z62" s="75">
        <f t="shared" si="25"/>
        <v>0</v>
      </c>
    </row>
    <row r="63" spans="2:26" x14ac:dyDescent="0.35">
      <c r="B63" s="75">
        <f t="shared" si="11"/>
        <v>0</v>
      </c>
      <c r="C63" s="89" t="str">
        <f t="shared" si="12"/>
        <v/>
      </c>
      <c r="D63" s="76" t="str">
        <f t="shared" si="13"/>
        <v/>
      </c>
      <c r="E63" s="86"/>
      <c r="F63" s="86"/>
      <c r="G63" s="86"/>
      <c r="H63" s="78"/>
      <c r="I63" s="79"/>
      <c r="J63" s="80"/>
      <c r="K63" s="81"/>
      <c r="L63" s="77"/>
      <c r="M63" s="83"/>
      <c r="N63" s="83">
        <f t="shared" si="14"/>
        <v>0</v>
      </c>
      <c r="O63" s="83">
        <f t="shared" si="15"/>
        <v>0</v>
      </c>
      <c r="P63" s="83">
        <f t="shared" si="16"/>
        <v>0</v>
      </c>
      <c r="Q63" s="83">
        <f t="shared" si="17"/>
        <v>0</v>
      </c>
      <c r="R63" s="83">
        <f t="shared" si="18"/>
        <v>0</v>
      </c>
      <c r="S63" s="83">
        <f t="shared" si="19"/>
        <v>0</v>
      </c>
      <c r="T63" s="83"/>
      <c r="U63" s="75">
        <f t="shared" si="20"/>
        <v>0</v>
      </c>
      <c r="V63" s="75">
        <f t="shared" si="21"/>
        <v>0</v>
      </c>
      <c r="W63" s="75">
        <f t="shared" si="22"/>
        <v>0</v>
      </c>
      <c r="X63" s="75">
        <f t="shared" si="23"/>
        <v>0</v>
      </c>
      <c r="Y63" s="75">
        <f t="shared" si="24"/>
        <v>0</v>
      </c>
      <c r="Z63" s="75">
        <f t="shared" si="25"/>
        <v>0</v>
      </c>
    </row>
    <row r="64" spans="2:26" x14ac:dyDescent="0.35">
      <c r="B64" s="75">
        <f t="shared" si="11"/>
        <v>0</v>
      </c>
      <c r="C64" s="89" t="str">
        <f t="shared" si="12"/>
        <v/>
      </c>
      <c r="D64" s="76" t="str">
        <f t="shared" si="13"/>
        <v/>
      </c>
      <c r="E64" s="86"/>
      <c r="F64" s="86"/>
      <c r="G64" s="86"/>
      <c r="H64" s="78"/>
      <c r="I64" s="79"/>
      <c r="J64" s="80"/>
      <c r="K64" s="81"/>
      <c r="L64" s="77"/>
      <c r="M64" s="83"/>
      <c r="N64" s="83">
        <f t="shared" si="14"/>
        <v>0</v>
      </c>
      <c r="O64" s="83">
        <f t="shared" si="15"/>
        <v>0</v>
      </c>
      <c r="P64" s="83">
        <f t="shared" si="16"/>
        <v>0</v>
      </c>
      <c r="Q64" s="83">
        <f t="shared" si="17"/>
        <v>0</v>
      </c>
      <c r="R64" s="83">
        <f t="shared" si="18"/>
        <v>0</v>
      </c>
      <c r="S64" s="83">
        <f t="shared" si="19"/>
        <v>0</v>
      </c>
      <c r="T64" s="83"/>
      <c r="U64" s="75">
        <f t="shared" si="20"/>
        <v>0</v>
      </c>
      <c r="V64" s="75">
        <f t="shared" si="21"/>
        <v>0</v>
      </c>
      <c r="W64" s="75">
        <f t="shared" si="22"/>
        <v>0</v>
      </c>
      <c r="X64" s="75">
        <f t="shared" si="23"/>
        <v>0</v>
      </c>
      <c r="Y64" s="75">
        <f t="shared" si="24"/>
        <v>0</v>
      </c>
      <c r="Z64" s="75">
        <f t="shared" si="25"/>
        <v>0</v>
      </c>
    </row>
    <row r="65" spans="2:26" x14ac:dyDescent="0.35">
      <c r="B65" s="75">
        <f t="shared" si="11"/>
        <v>0</v>
      </c>
      <c r="C65" s="89" t="str">
        <f t="shared" si="12"/>
        <v/>
      </c>
      <c r="D65" s="76" t="str">
        <f t="shared" si="13"/>
        <v/>
      </c>
      <c r="E65" s="86"/>
      <c r="F65" s="86"/>
      <c r="G65" s="86"/>
      <c r="H65" s="78"/>
      <c r="I65" s="79"/>
      <c r="J65" s="80"/>
      <c r="K65" s="81"/>
      <c r="L65" s="77"/>
      <c r="M65" s="83"/>
      <c r="N65" s="83">
        <f t="shared" si="14"/>
        <v>0</v>
      </c>
      <c r="O65" s="83">
        <f t="shared" si="15"/>
        <v>0</v>
      </c>
      <c r="P65" s="83">
        <f t="shared" si="16"/>
        <v>0</v>
      </c>
      <c r="Q65" s="83">
        <f t="shared" si="17"/>
        <v>0</v>
      </c>
      <c r="R65" s="83">
        <f t="shared" si="18"/>
        <v>0</v>
      </c>
      <c r="S65" s="83">
        <f t="shared" si="19"/>
        <v>0</v>
      </c>
      <c r="T65" s="83"/>
      <c r="U65" s="75">
        <f t="shared" si="20"/>
        <v>0</v>
      </c>
      <c r="V65" s="75">
        <f t="shared" si="21"/>
        <v>0</v>
      </c>
      <c r="W65" s="75">
        <f t="shared" si="22"/>
        <v>0</v>
      </c>
      <c r="X65" s="75">
        <f t="shared" si="23"/>
        <v>0</v>
      </c>
      <c r="Y65" s="75">
        <f t="shared" si="24"/>
        <v>0</v>
      </c>
      <c r="Z65" s="75">
        <f t="shared" si="25"/>
        <v>0</v>
      </c>
    </row>
    <row r="66" spans="2:26" x14ac:dyDescent="0.35">
      <c r="B66" s="75">
        <f t="shared" si="11"/>
        <v>0</v>
      </c>
      <c r="C66" s="89" t="str">
        <f t="shared" si="12"/>
        <v/>
      </c>
      <c r="D66" s="76" t="str">
        <f t="shared" si="13"/>
        <v/>
      </c>
      <c r="E66" s="86"/>
      <c r="F66" s="86"/>
      <c r="G66" s="86"/>
      <c r="H66" s="78"/>
      <c r="I66" s="79"/>
      <c r="J66" s="80"/>
      <c r="K66" s="81"/>
      <c r="L66" s="77"/>
      <c r="M66" s="83"/>
      <c r="N66" s="83">
        <f t="shared" si="14"/>
        <v>0</v>
      </c>
      <c r="O66" s="83">
        <f t="shared" si="15"/>
        <v>0</v>
      </c>
      <c r="P66" s="83">
        <f t="shared" si="16"/>
        <v>0</v>
      </c>
      <c r="Q66" s="83">
        <f t="shared" si="17"/>
        <v>0</v>
      </c>
      <c r="R66" s="83">
        <f t="shared" si="18"/>
        <v>0</v>
      </c>
      <c r="S66" s="83">
        <f t="shared" si="19"/>
        <v>0</v>
      </c>
      <c r="T66" s="83"/>
      <c r="U66" s="75">
        <f t="shared" si="20"/>
        <v>0</v>
      </c>
      <c r="V66" s="75">
        <f t="shared" si="21"/>
        <v>0</v>
      </c>
      <c r="W66" s="75">
        <f t="shared" si="22"/>
        <v>0</v>
      </c>
      <c r="X66" s="75">
        <f t="shared" si="23"/>
        <v>0</v>
      </c>
      <c r="Y66" s="75">
        <f t="shared" si="24"/>
        <v>0</v>
      </c>
      <c r="Z66" s="75">
        <f t="shared" si="25"/>
        <v>0</v>
      </c>
    </row>
    <row r="67" spans="2:26" x14ac:dyDescent="0.35">
      <c r="B67" s="75">
        <f t="shared" si="11"/>
        <v>0</v>
      </c>
      <c r="C67" s="89" t="str">
        <f t="shared" si="12"/>
        <v/>
      </c>
      <c r="D67" s="76" t="str">
        <f t="shared" si="13"/>
        <v/>
      </c>
      <c r="E67" s="86"/>
      <c r="F67" s="86"/>
      <c r="G67" s="86"/>
      <c r="H67" s="78"/>
      <c r="I67" s="79"/>
      <c r="J67" s="80"/>
      <c r="K67" s="81"/>
      <c r="L67" s="77"/>
      <c r="M67" s="83"/>
      <c r="N67" s="83">
        <f t="shared" si="14"/>
        <v>0</v>
      </c>
      <c r="O67" s="83">
        <f t="shared" si="15"/>
        <v>0</v>
      </c>
      <c r="P67" s="83">
        <f t="shared" si="16"/>
        <v>0</v>
      </c>
      <c r="Q67" s="83">
        <f t="shared" si="17"/>
        <v>0</v>
      </c>
      <c r="R67" s="83">
        <f t="shared" si="18"/>
        <v>0</v>
      </c>
      <c r="S67" s="83">
        <f t="shared" si="19"/>
        <v>0</v>
      </c>
      <c r="T67" s="83"/>
      <c r="U67" s="75">
        <f t="shared" si="20"/>
        <v>0</v>
      </c>
      <c r="V67" s="75">
        <f t="shared" si="21"/>
        <v>0</v>
      </c>
      <c r="W67" s="75">
        <f t="shared" si="22"/>
        <v>0</v>
      </c>
      <c r="X67" s="75">
        <f t="shared" si="23"/>
        <v>0</v>
      </c>
      <c r="Y67" s="75">
        <f t="shared" si="24"/>
        <v>0</v>
      </c>
      <c r="Z67" s="75">
        <f t="shared" si="25"/>
        <v>0</v>
      </c>
    </row>
    <row r="68" spans="2:26" x14ac:dyDescent="0.35">
      <c r="B68" s="75">
        <f t="shared" si="11"/>
        <v>0</v>
      </c>
      <c r="C68" s="89" t="str">
        <f t="shared" si="12"/>
        <v/>
      </c>
      <c r="D68" s="76" t="str">
        <f t="shared" si="13"/>
        <v/>
      </c>
      <c r="E68" s="86"/>
      <c r="F68" s="86"/>
      <c r="G68" s="86"/>
      <c r="H68" s="78"/>
      <c r="I68" s="79"/>
      <c r="J68" s="80"/>
      <c r="K68" s="81"/>
      <c r="L68" s="77"/>
      <c r="M68" s="83"/>
      <c r="N68" s="83">
        <f t="shared" si="14"/>
        <v>0</v>
      </c>
      <c r="O68" s="83">
        <f t="shared" si="15"/>
        <v>0</v>
      </c>
      <c r="P68" s="83">
        <f t="shared" si="16"/>
        <v>0</v>
      </c>
      <c r="Q68" s="83">
        <f t="shared" si="17"/>
        <v>0</v>
      </c>
      <c r="R68" s="83">
        <f t="shared" si="18"/>
        <v>0</v>
      </c>
      <c r="S68" s="83">
        <f t="shared" si="19"/>
        <v>0</v>
      </c>
      <c r="T68" s="83"/>
      <c r="U68" s="75">
        <f t="shared" si="20"/>
        <v>0</v>
      </c>
      <c r="V68" s="75">
        <f t="shared" si="21"/>
        <v>0</v>
      </c>
      <c r="W68" s="75">
        <f t="shared" si="22"/>
        <v>0</v>
      </c>
      <c r="X68" s="75">
        <f t="shared" si="23"/>
        <v>0</v>
      </c>
      <c r="Y68" s="75">
        <f t="shared" si="24"/>
        <v>0</v>
      </c>
      <c r="Z68" s="75">
        <f t="shared" si="25"/>
        <v>0</v>
      </c>
    </row>
    <row r="69" spans="2:26" x14ac:dyDescent="0.35">
      <c r="B69" s="75">
        <f t="shared" si="11"/>
        <v>0</v>
      </c>
      <c r="C69" s="89" t="str">
        <f t="shared" si="12"/>
        <v/>
      </c>
      <c r="D69" s="76" t="str">
        <f t="shared" si="13"/>
        <v/>
      </c>
      <c r="E69" s="86"/>
      <c r="F69" s="86"/>
      <c r="G69" s="86"/>
      <c r="H69" s="78"/>
      <c r="I69" s="79"/>
      <c r="J69" s="80"/>
      <c r="K69" s="81"/>
      <c r="L69" s="77"/>
      <c r="M69" s="83"/>
      <c r="N69" s="83">
        <f t="shared" si="14"/>
        <v>0</v>
      </c>
      <c r="O69" s="83">
        <f t="shared" si="15"/>
        <v>0</v>
      </c>
      <c r="P69" s="83">
        <f t="shared" si="16"/>
        <v>0</v>
      </c>
      <c r="Q69" s="83">
        <f t="shared" si="17"/>
        <v>0</v>
      </c>
      <c r="R69" s="83">
        <f t="shared" si="18"/>
        <v>0</v>
      </c>
      <c r="S69" s="83">
        <f t="shared" si="19"/>
        <v>0</v>
      </c>
      <c r="T69" s="83"/>
      <c r="U69" s="75">
        <f t="shared" si="20"/>
        <v>0</v>
      </c>
      <c r="V69" s="75">
        <f t="shared" si="21"/>
        <v>0</v>
      </c>
      <c r="W69" s="75">
        <f t="shared" si="22"/>
        <v>0</v>
      </c>
      <c r="X69" s="75">
        <f t="shared" si="23"/>
        <v>0</v>
      </c>
      <c r="Y69" s="75">
        <f t="shared" si="24"/>
        <v>0</v>
      </c>
      <c r="Z69" s="75">
        <f t="shared" si="25"/>
        <v>0</v>
      </c>
    </row>
    <row r="70" spans="2:26" x14ac:dyDescent="0.35">
      <c r="B70" s="75">
        <f t="shared" si="11"/>
        <v>0</v>
      </c>
      <c r="C70" s="89" t="str">
        <f t="shared" si="12"/>
        <v/>
      </c>
      <c r="D70" s="76" t="str">
        <f t="shared" si="13"/>
        <v/>
      </c>
      <c r="E70" s="86"/>
      <c r="F70" s="86"/>
      <c r="G70" s="86"/>
      <c r="H70" s="78"/>
      <c r="I70" s="79"/>
      <c r="J70" s="80"/>
      <c r="K70" s="81"/>
      <c r="L70" s="77"/>
      <c r="M70" s="83"/>
      <c r="N70" s="83">
        <f t="shared" si="14"/>
        <v>0</v>
      </c>
      <c r="O70" s="83">
        <f t="shared" si="15"/>
        <v>0</v>
      </c>
      <c r="P70" s="83">
        <f t="shared" si="16"/>
        <v>0</v>
      </c>
      <c r="Q70" s="83">
        <f t="shared" si="17"/>
        <v>0</v>
      </c>
      <c r="R70" s="83">
        <f t="shared" si="18"/>
        <v>0</v>
      </c>
      <c r="S70" s="83">
        <f t="shared" si="19"/>
        <v>0</v>
      </c>
      <c r="T70" s="83"/>
      <c r="U70" s="75">
        <f t="shared" si="20"/>
        <v>0</v>
      </c>
      <c r="V70" s="75">
        <f t="shared" si="21"/>
        <v>0</v>
      </c>
      <c r="W70" s="75">
        <f t="shared" si="22"/>
        <v>0</v>
      </c>
      <c r="X70" s="75">
        <f t="shared" si="23"/>
        <v>0</v>
      </c>
      <c r="Y70" s="75">
        <f t="shared" si="24"/>
        <v>0</v>
      </c>
      <c r="Z70" s="75">
        <f t="shared" si="25"/>
        <v>0</v>
      </c>
    </row>
    <row r="71" spans="2:26" x14ac:dyDescent="0.35">
      <c r="B71" s="75">
        <f t="shared" si="11"/>
        <v>0</v>
      </c>
      <c r="C71" s="89" t="str">
        <f t="shared" si="12"/>
        <v/>
      </c>
      <c r="D71" s="76" t="str">
        <f t="shared" si="13"/>
        <v/>
      </c>
      <c r="E71" s="86"/>
      <c r="F71" s="86"/>
      <c r="G71" s="86"/>
      <c r="H71" s="78"/>
      <c r="I71" s="79"/>
      <c r="J71" s="80"/>
      <c r="K71" s="81"/>
      <c r="L71" s="77"/>
      <c r="M71" s="83"/>
      <c r="N71" s="83">
        <f t="shared" si="14"/>
        <v>0</v>
      </c>
      <c r="O71" s="83">
        <f t="shared" si="15"/>
        <v>0</v>
      </c>
      <c r="P71" s="83">
        <f t="shared" si="16"/>
        <v>0</v>
      </c>
      <c r="Q71" s="83">
        <f t="shared" si="17"/>
        <v>0</v>
      </c>
      <c r="R71" s="83">
        <f t="shared" si="18"/>
        <v>0</v>
      </c>
      <c r="S71" s="83">
        <f t="shared" si="19"/>
        <v>0</v>
      </c>
      <c r="T71" s="83"/>
      <c r="U71" s="75">
        <f t="shared" si="20"/>
        <v>0</v>
      </c>
      <c r="V71" s="75">
        <f t="shared" si="21"/>
        <v>0</v>
      </c>
      <c r="W71" s="75">
        <f t="shared" si="22"/>
        <v>0</v>
      </c>
      <c r="X71" s="75">
        <f t="shared" si="23"/>
        <v>0</v>
      </c>
      <c r="Y71" s="75">
        <f t="shared" si="24"/>
        <v>0</v>
      </c>
      <c r="Z71" s="75">
        <f t="shared" si="25"/>
        <v>0</v>
      </c>
    </row>
    <row r="72" spans="2:26" x14ac:dyDescent="0.35">
      <c r="B72" s="75">
        <f t="shared" si="11"/>
        <v>0</v>
      </c>
      <c r="C72" s="89" t="str">
        <f t="shared" si="12"/>
        <v/>
      </c>
      <c r="D72" s="76" t="str">
        <f t="shared" si="13"/>
        <v/>
      </c>
      <c r="E72" s="86"/>
      <c r="F72" s="86"/>
      <c r="G72" s="86"/>
      <c r="H72" s="78"/>
      <c r="I72" s="79"/>
      <c r="J72" s="80"/>
      <c r="K72" s="81"/>
      <c r="L72" s="77"/>
      <c r="M72" s="83"/>
      <c r="N72" s="83">
        <f t="shared" si="14"/>
        <v>0</v>
      </c>
      <c r="O72" s="83">
        <f t="shared" si="15"/>
        <v>0</v>
      </c>
      <c r="P72" s="83">
        <f t="shared" si="16"/>
        <v>0</v>
      </c>
      <c r="Q72" s="83">
        <f t="shared" si="17"/>
        <v>0</v>
      </c>
      <c r="R72" s="83">
        <f t="shared" si="18"/>
        <v>0</v>
      </c>
      <c r="S72" s="83">
        <f t="shared" si="19"/>
        <v>0</v>
      </c>
      <c r="T72" s="83"/>
      <c r="U72" s="75">
        <f t="shared" si="20"/>
        <v>0</v>
      </c>
      <c r="V72" s="75">
        <f t="shared" si="21"/>
        <v>0</v>
      </c>
      <c r="W72" s="75">
        <f t="shared" si="22"/>
        <v>0</v>
      </c>
      <c r="X72" s="75">
        <f t="shared" si="23"/>
        <v>0</v>
      </c>
      <c r="Y72" s="75">
        <f t="shared" si="24"/>
        <v>0</v>
      </c>
      <c r="Z72" s="75">
        <f t="shared" si="25"/>
        <v>0</v>
      </c>
    </row>
    <row r="73" spans="2:26" x14ac:dyDescent="0.35">
      <c r="B73" s="75">
        <f t="shared" si="11"/>
        <v>0</v>
      </c>
      <c r="C73" s="89" t="str">
        <f t="shared" si="12"/>
        <v/>
      </c>
      <c r="D73" s="76" t="str">
        <f t="shared" si="13"/>
        <v/>
      </c>
      <c r="E73" s="86"/>
      <c r="F73" s="86"/>
      <c r="G73" s="86"/>
      <c r="H73" s="78"/>
      <c r="I73" s="79"/>
      <c r="J73" s="80"/>
      <c r="K73" s="81"/>
      <c r="L73" s="77"/>
      <c r="M73" s="83"/>
      <c r="N73" s="83">
        <f t="shared" si="14"/>
        <v>0</v>
      </c>
      <c r="O73" s="83">
        <f t="shared" si="15"/>
        <v>0</v>
      </c>
      <c r="P73" s="83">
        <f t="shared" si="16"/>
        <v>0</v>
      </c>
      <c r="Q73" s="83">
        <f t="shared" si="17"/>
        <v>0</v>
      </c>
      <c r="R73" s="83">
        <f t="shared" si="18"/>
        <v>0</v>
      </c>
      <c r="S73" s="83">
        <f t="shared" si="19"/>
        <v>0</v>
      </c>
      <c r="T73" s="83"/>
      <c r="U73" s="75">
        <f t="shared" si="20"/>
        <v>0</v>
      </c>
      <c r="V73" s="75">
        <f t="shared" si="21"/>
        <v>0</v>
      </c>
      <c r="W73" s="75">
        <f t="shared" si="22"/>
        <v>0</v>
      </c>
      <c r="X73" s="75">
        <f t="shared" si="23"/>
        <v>0</v>
      </c>
      <c r="Y73" s="75">
        <f t="shared" si="24"/>
        <v>0</v>
      </c>
      <c r="Z73" s="75">
        <f t="shared" si="25"/>
        <v>0</v>
      </c>
    </row>
    <row r="74" spans="2:26" x14ac:dyDescent="0.35">
      <c r="B74" s="75">
        <f t="shared" si="11"/>
        <v>0</v>
      </c>
      <c r="C74" s="89" t="str">
        <f t="shared" si="12"/>
        <v/>
      </c>
      <c r="D74" s="76" t="str">
        <f t="shared" si="13"/>
        <v/>
      </c>
      <c r="E74" s="86"/>
      <c r="F74" s="86"/>
      <c r="G74" s="86"/>
      <c r="H74" s="78"/>
      <c r="I74" s="79"/>
      <c r="J74" s="80"/>
      <c r="K74" s="81"/>
      <c r="L74" s="77"/>
      <c r="M74" s="83"/>
      <c r="N74" s="83">
        <f t="shared" si="14"/>
        <v>0</v>
      </c>
      <c r="O74" s="83">
        <f t="shared" si="15"/>
        <v>0</v>
      </c>
      <c r="P74" s="83">
        <f t="shared" si="16"/>
        <v>0</v>
      </c>
      <c r="Q74" s="83">
        <f t="shared" si="17"/>
        <v>0</v>
      </c>
      <c r="R74" s="83">
        <f t="shared" si="18"/>
        <v>0</v>
      </c>
      <c r="S74" s="83">
        <f t="shared" si="19"/>
        <v>0</v>
      </c>
      <c r="T74" s="83"/>
      <c r="U74" s="75">
        <f t="shared" si="20"/>
        <v>0</v>
      </c>
      <c r="V74" s="75">
        <f t="shared" si="21"/>
        <v>0</v>
      </c>
      <c r="W74" s="75">
        <f t="shared" si="22"/>
        <v>0</v>
      </c>
      <c r="X74" s="75">
        <f t="shared" si="23"/>
        <v>0</v>
      </c>
      <c r="Y74" s="75">
        <f t="shared" si="24"/>
        <v>0</v>
      </c>
      <c r="Z74" s="75">
        <f t="shared" si="25"/>
        <v>0</v>
      </c>
    </row>
    <row r="75" spans="2:26" x14ac:dyDescent="0.35">
      <c r="B75" s="75">
        <f t="shared" si="11"/>
        <v>0</v>
      </c>
      <c r="C75" s="89" t="str">
        <f t="shared" si="12"/>
        <v/>
      </c>
      <c r="D75" s="76" t="str">
        <f t="shared" si="13"/>
        <v/>
      </c>
      <c r="E75" s="86"/>
      <c r="F75" s="86"/>
      <c r="G75" s="86"/>
      <c r="H75" s="78"/>
      <c r="I75" s="79"/>
      <c r="J75" s="80"/>
      <c r="K75" s="81"/>
      <c r="L75" s="77"/>
      <c r="M75" s="83"/>
      <c r="N75" s="83">
        <f t="shared" si="14"/>
        <v>0</v>
      </c>
      <c r="O75" s="83">
        <f t="shared" si="15"/>
        <v>0</v>
      </c>
      <c r="P75" s="83">
        <f t="shared" si="16"/>
        <v>0</v>
      </c>
      <c r="Q75" s="83">
        <f t="shared" si="17"/>
        <v>0</v>
      </c>
      <c r="R75" s="83">
        <f t="shared" si="18"/>
        <v>0</v>
      </c>
      <c r="S75" s="83">
        <f t="shared" si="19"/>
        <v>0</v>
      </c>
      <c r="T75" s="83"/>
      <c r="U75" s="75">
        <f t="shared" si="20"/>
        <v>0</v>
      </c>
      <c r="V75" s="75">
        <f t="shared" si="21"/>
        <v>0</v>
      </c>
      <c r="W75" s="75">
        <f t="shared" si="22"/>
        <v>0</v>
      </c>
      <c r="X75" s="75">
        <f t="shared" si="23"/>
        <v>0</v>
      </c>
      <c r="Y75" s="75">
        <f t="shared" si="24"/>
        <v>0</v>
      </c>
      <c r="Z75" s="75">
        <f t="shared" si="25"/>
        <v>0</v>
      </c>
    </row>
    <row r="76" spans="2:26" x14ac:dyDescent="0.35">
      <c r="B76" s="75">
        <f t="shared" si="11"/>
        <v>0</v>
      </c>
      <c r="C76" s="89" t="str">
        <f t="shared" si="12"/>
        <v/>
      </c>
      <c r="D76" s="76" t="str">
        <f t="shared" si="13"/>
        <v/>
      </c>
      <c r="E76" s="86"/>
      <c r="F76" s="86"/>
      <c r="G76" s="86"/>
      <c r="H76" s="78"/>
      <c r="I76" s="79"/>
      <c r="J76" s="80"/>
      <c r="K76" s="81"/>
      <c r="L76" s="77"/>
      <c r="M76" s="83"/>
      <c r="N76" s="83">
        <f t="shared" si="14"/>
        <v>0</v>
      </c>
      <c r="O76" s="83">
        <f t="shared" si="15"/>
        <v>0</v>
      </c>
      <c r="P76" s="83">
        <f t="shared" si="16"/>
        <v>0</v>
      </c>
      <c r="Q76" s="83">
        <f t="shared" si="17"/>
        <v>0</v>
      </c>
      <c r="R76" s="83">
        <f t="shared" si="18"/>
        <v>0</v>
      </c>
      <c r="S76" s="83">
        <f t="shared" si="19"/>
        <v>0</v>
      </c>
      <c r="T76" s="83"/>
      <c r="U76" s="75">
        <f t="shared" si="20"/>
        <v>0</v>
      </c>
      <c r="V76" s="75">
        <f t="shared" si="21"/>
        <v>0</v>
      </c>
      <c r="W76" s="75">
        <f t="shared" si="22"/>
        <v>0</v>
      </c>
      <c r="X76" s="75">
        <f t="shared" si="23"/>
        <v>0</v>
      </c>
      <c r="Y76" s="75">
        <f t="shared" si="24"/>
        <v>0</v>
      </c>
      <c r="Z76" s="75">
        <f t="shared" si="25"/>
        <v>0</v>
      </c>
    </row>
    <row r="77" spans="2:26" x14ac:dyDescent="0.35">
      <c r="B77" s="75">
        <f t="shared" si="11"/>
        <v>0</v>
      </c>
      <c r="C77" s="89" t="str">
        <f t="shared" si="12"/>
        <v/>
      </c>
      <c r="D77" s="76" t="str">
        <f t="shared" si="13"/>
        <v/>
      </c>
      <c r="E77" s="86"/>
      <c r="F77" s="86"/>
      <c r="G77" s="86"/>
      <c r="H77" s="78"/>
      <c r="I77" s="79"/>
      <c r="J77" s="80"/>
      <c r="K77" s="81"/>
      <c r="L77" s="77"/>
      <c r="M77" s="83"/>
      <c r="N77" s="83">
        <f t="shared" si="14"/>
        <v>0</v>
      </c>
      <c r="O77" s="83">
        <f t="shared" si="15"/>
        <v>0</v>
      </c>
      <c r="P77" s="83">
        <f t="shared" si="16"/>
        <v>0</v>
      </c>
      <c r="Q77" s="83">
        <f t="shared" si="17"/>
        <v>0</v>
      </c>
      <c r="R77" s="83">
        <f t="shared" si="18"/>
        <v>0</v>
      </c>
      <c r="S77" s="83">
        <f t="shared" si="19"/>
        <v>0</v>
      </c>
      <c r="T77" s="83"/>
      <c r="U77" s="75">
        <f t="shared" si="20"/>
        <v>0</v>
      </c>
      <c r="V77" s="75">
        <f t="shared" si="21"/>
        <v>0</v>
      </c>
      <c r="W77" s="75">
        <f t="shared" si="22"/>
        <v>0</v>
      </c>
      <c r="X77" s="75">
        <f t="shared" si="23"/>
        <v>0</v>
      </c>
      <c r="Y77" s="75">
        <f t="shared" si="24"/>
        <v>0</v>
      </c>
      <c r="Z77" s="75">
        <f t="shared" si="25"/>
        <v>0</v>
      </c>
    </row>
    <row r="78" spans="2:26" x14ac:dyDescent="0.35">
      <c r="B78" s="75">
        <f t="shared" si="11"/>
        <v>0</v>
      </c>
      <c r="C78" s="89" t="str">
        <f t="shared" si="12"/>
        <v/>
      </c>
      <c r="D78" s="76" t="str">
        <f t="shared" si="13"/>
        <v/>
      </c>
      <c r="E78" s="86"/>
      <c r="F78" s="86"/>
      <c r="G78" s="86"/>
      <c r="H78" s="78"/>
      <c r="I78" s="79"/>
      <c r="J78" s="80"/>
      <c r="K78" s="81"/>
      <c r="L78" s="77"/>
      <c r="M78" s="83"/>
      <c r="N78" s="83">
        <f t="shared" si="14"/>
        <v>0</v>
      </c>
      <c r="O78" s="83">
        <f t="shared" si="15"/>
        <v>0</v>
      </c>
      <c r="P78" s="83">
        <f t="shared" si="16"/>
        <v>0</v>
      </c>
      <c r="Q78" s="83">
        <f t="shared" si="17"/>
        <v>0</v>
      </c>
      <c r="R78" s="83">
        <f t="shared" si="18"/>
        <v>0</v>
      </c>
      <c r="S78" s="83">
        <f t="shared" si="19"/>
        <v>0</v>
      </c>
      <c r="T78" s="83"/>
      <c r="U78" s="75">
        <f t="shared" si="20"/>
        <v>0</v>
      </c>
      <c r="V78" s="75">
        <f t="shared" si="21"/>
        <v>0</v>
      </c>
      <c r="W78" s="75">
        <f t="shared" si="22"/>
        <v>0</v>
      </c>
      <c r="X78" s="75">
        <f t="shared" si="23"/>
        <v>0</v>
      </c>
      <c r="Y78" s="75">
        <f t="shared" si="24"/>
        <v>0</v>
      </c>
      <c r="Z78" s="75">
        <f t="shared" si="25"/>
        <v>0</v>
      </c>
    </row>
    <row r="79" spans="2:26" x14ac:dyDescent="0.35">
      <c r="B79" s="75">
        <f t="shared" si="11"/>
        <v>0</v>
      </c>
      <c r="C79" s="89" t="str">
        <f t="shared" si="12"/>
        <v/>
      </c>
      <c r="D79" s="76" t="str">
        <f t="shared" si="13"/>
        <v/>
      </c>
      <c r="E79" s="86"/>
      <c r="F79" s="86"/>
      <c r="G79" s="86"/>
      <c r="H79" s="78"/>
      <c r="I79" s="79"/>
      <c r="J79" s="80"/>
      <c r="K79" s="81"/>
      <c r="L79" s="77"/>
      <c r="M79" s="83"/>
      <c r="N79" s="83">
        <f t="shared" si="14"/>
        <v>0</v>
      </c>
      <c r="O79" s="83">
        <f t="shared" si="15"/>
        <v>0</v>
      </c>
      <c r="P79" s="83">
        <f t="shared" si="16"/>
        <v>0</v>
      </c>
      <c r="Q79" s="83">
        <f t="shared" si="17"/>
        <v>0</v>
      </c>
      <c r="R79" s="83">
        <f t="shared" si="18"/>
        <v>0</v>
      </c>
      <c r="S79" s="83">
        <f t="shared" si="19"/>
        <v>0</v>
      </c>
      <c r="T79" s="83"/>
      <c r="U79" s="75">
        <f t="shared" si="20"/>
        <v>0</v>
      </c>
      <c r="V79" s="75">
        <f t="shared" si="21"/>
        <v>0</v>
      </c>
      <c r="W79" s="75">
        <f t="shared" si="22"/>
        <v>0</v>
      </c>
      <c r="X79" s="75">
        <f t="shared" si="23"/>
        <v>0</v>
      </c>
      <c r="Y79" s="75">
        <f t="shared" si="24"/>
        <v>0</v>
      </c>
      <c r="Z79" s="75">
        <f t="shared" si="25"/>
        <v>0</v>
      </c>
    </row>
    <row r="80" spans="2:26" x14ac:dyDescent="0.35">
      <c r="B80" s="75">
        <f t="shared" si="11"/>
        <v>0</v>
      </c>
      <c r="C80" s="89" t="str">
        <f t="shared" si="12"/>
        <v/>
      </c>
      <c r="D80" s="76" t="str">
        <f t="shared" si="13"/>
        <v/>
      </c>
      <c r="E80" s="86"/>
      <c r="F80" s="86"/>
      <c r="G80" s="86"/>
      <c r="H80" s="78"/>
      <c r="I80" s="79"/>
      <c r="J80" s="80"/>
      <c r="K80" s="81"/>
      <c r="L80" s="77"/>
      <c r="M80" s="83"/>
      <c r="N80" s="83">
        <f t="shared" si="14"/>
        <v>0</v>
      </c>
      <c r="O80" s="83">
        <f t="shared" si="15"/>
        <v>0</v>
      </c>
      <c r="P80" s="83">
        <f t="shared" si="16"/>
        <v>0</v>
      </c>
      <c r="Q80" s="83">
        <f t="shared" si="17"/>
        <v>0</v>
      </c>
      <c r="R80" s="83">
        <f t="shared" si="18"/>
        <v>0</v>
      </c>
      <c r="S80" s="83">
        <f t="shared" si="19"/>
        <v>0</v>
      </c>
      <c r="T80" s="83"/>
      <c r="U80" s="75">
        <f t="shared" si="20"/>
        <v>0</v>
      </c>
      <c r="V80" s="75">
        <f t="shared" si="21"/>
        <v>0</v>
      </c>
      <c r="W80" s="75">
        <f t="shared" si="22"/>
        <v>0</v>
      </c>
      <c r="X80" s="75">
        <f t="shared" si="23"/>
        <v>0</v>
      </c>
      <c r="Y80" s="75">
        <f t="shared" si="24"/>
        <v>0</v>
      </c>
      <c r="Z80" s="75">
        <f t="shared" si="25"/>
        <v>0</v>
      </c>
    </row>
    <row r="81" spans="2:26" x14ac:dyDescent="0.35">
      <c r="B81" s="75">
        <f t="shared" si="11"/>
        <v>0</v>
      </c>
      <c r="C81" s="89" t="str">
        <f t="shared" si="12"/>
        <v/>
      </c>
      <c r="D81" s="76" t="str">
        <f t="shared" si="13"/>
        <v/>
      </c>
      <c r="E81" s="86"/>
      <c r="F81" s="86"/>
      <c r="G81" s="86"/>
      <c r="H81" s="78"/>
      <c r="I81" s="79"/>
      <c r="J81" s="80"/>
      <c r="K81" s="81"/>
      <c r="L81" s="77"/>
      <c r="M81" s="83"/>
      <c r="N81" s="83">
        <f t="shared" si="14"/>
        <v>0</v>
      </c>
      <c r="O81" s="83">
        <f t="shared" si="15"/>
        <v>0</v>
      </c>
      <c r="P81" s="83">
        <f t="shared" si="16"/>
        <v>0</v>
      </c>
      <c r="Q81" s="83">
        <f t="shared" si="17"/>
        <v>0</v>
      </c>
      <c r="R81" s="83">
        <f t="shared" si="18"/>
        <v>0</v>
      </c>
      <c r="S81" s="83">
        <f t="shared" si="19"/>
        <v>0</v>
      </c>
      <c r="T81" s="83"/>
      <c r="U81" s="75">
        <f t="shared" si="20"/>
        <v>0</v>
      </c>
      <c r="V81" s="75">
        <f t="shared" si="21"/>
        <v>0</v>
      </c>
      <c r="W81" s="75">
        <f t="shared" si="22"/>
        <v>0</v>
      </c>
      <c r="X81" s="75">
        <f t="shared" si="23"/>
        <v>0</v>
      </c>
      <c r="Y81" s="75">
        <f t="shared" si="24"/>
        <v>0</v>
      </c>
      <c r="Z81" s="75">
        <f t="shared" si="25"/>
        <v>0</v>
      </c>
    </row>
    <row r="82" spans="2:26" x14ac:dyDescent="0.35">
      <c r="B82" s="75">
        <f t="shared" si="11"/>
        <v>0</v>
      </c>
      <c r="C82" s="89" t="str">
        <f t="shared" si="12"/>
        <v/>
      </c>
      <c r="D82" s="76" t="str">
        <f t="shared" si="13"/>
        <v/>
      </c>
      <c r="E82" s="86"/>
      <c r="F82" s="86"/>
      <c r="G82" s="86"/>
      <c r="H82" s="78"/>
      <c r="I82" s="79"/>
      <c r="J82" s="80"/>
      <c r="K82" s="81"/>
      <c r="L82" s="77"/>
      <c r="M82" s="83"/>
      <c r="N82" s="83">
        <f t="shared" si="14"/>
        <v>0</v>
      </c>
      <c r="O82" s="83">
        <f t="shared" si="15"/>
        <v>0</v>
      </c>
      <c r="P82" s="83">
        <f t="shared" si="16"/>
        <v>0</v>
      </c>
      <c r="Q82" s="83">
        <f t="shared" si="17"/>
        <v>0</v>
      </c>
      <c r="R82" s="83">
        <f t="shared" si="18"/>
        <v>0</v>
      </c>
      <c r="S82" s="83">
        <f t="shared" si="19"/>
        <v>0</v>
      </c>
      <c r="T82" s="83"/>
      <c r="U82" s="75">
        <f t="shared" si="20"/>
        <v>0</v>
      </c>
      <c r="V82" s="75">
        <f t="shared" si="21"/>
        <v>0</v>
      </c>
      <c r="W82" s="75">
        <f t="shared" si="22"/>
        <v>0</v>
      </c>
      <c r="X82" s="75">
        <f t="shared" si="23"/>
        <v>0</v>
      </c>
      <c r="Y82" s="75">
        <f t="shared" si="24"/>
        <v>0</v>
      </c>
      <c r="Z82" s="75">
        <f t="shared" si="25"/>
        <v>0</v>
      </c>
    </row>
    <row r="83" spans="2:26" x14ac:dyDescent="0.35">
      <c r="B83" s="75">
        <f t="shared" si="11"/>
        <v>0</v>
      </c>
      <c r="C83" s="89" t="str">
        <f t="shared" si="12"/>
        <v/>
      </c>
      <c r="D83" s="76" t="str">
        <f t="shared" si="13"/>
        <v/>
      </c>
      <c r="E83" s="86"/>
      <c r="F83" s="86"/>
      <c r="G83" s="86"/>
      <c r="H83" s="78"/>
      <c r="I83" s="79"/>
      <c r="J83" s="80"/>
      <c r="K83" s="81"/>
      <c r="L83" s="77"/>
      <c r="M83" s="83"/>
      <c r="N83" s="83">
        <f t="shared" si="14"/>
        <v>0</v>
      </c>
      <c r="O83" s="83">
        <f t="shared" si="15"/>
        <v>0</v>
      </c>
      <c r="P83" s="83">
        <f t="shared" si="16"/>
        <v>0</v>
      </c>
      <c r="Q83" s="83">
        <f t="shared" si="17"/>
        <v>0</v>
      </c>
      <c r="R83" s="83">
        <f t="shared" si="18"/>
        <v>0</v>
      </c>
      <c r="S83" s="83">
        <f t="shared" si="19"/>
        <v>0</v>
      </c>
      <c r="T83" s="83"/>
      <c r="U83" s="75">
        <f t="shared" si="20"/>
        <v>0</v>
      </c>
      <c r="V83" s="75">
        <f t="shared" si="21"/>
        <v>0</v>
      </c>
      <c r="W83" s="75">
        <f t="shared" si="22"/>
        <v>0</v>
      </c>
      <c r="X83" s="75">
        <f t="shared" si="23"/>
        <v>0</v>
      </c>
      <c r="Y83" s="75">
        <f t="shared" si="24"/>
        <v>0</v>
      </c>
      <c r="Z83" s="75">
        <f t="shared" si="25"/>
        <v>0</v>
      </c>
    </row>
    <row r="84" spans="2:26" x14ac:dyDescent="0.35">
      <c r="B84" s="75">
        <f t="shared" si="11"/>
        <v>0</v>
      </c>
      <c r="C84" s="89" t="str">
        <f t="shared" si="12"/>
        <v/>
      </c>
      <c r="D84" s="76" t="str">
        <f t="shared" si="13"/>
        <v/>
      </c>
      <c r="E84" s="86"/>
      <c r="F84" s="86"/>
      <c r="G84" s="86"/>
      <c r="H84" s="78"/>
      <c r="I84" s="79"/>
      <c r="J84" s="80"/>
      <c r="K84" s="81"/>
      <c r="L84" s="77"/>
      <c r="M84" s="83"/>
      <c r="N84" s="83">
        <f t="shared" si="14"/>
        <v>0</v>
      </c>
      <c r="O84" s="83">
        <f t="shared" si="15"/>
        <v>0</v>
      </c>
      <c r="P84" s="83">
        <f t="shared" si="16"/>
        <v>0</v>
      </c>
      <c r="Q84" s="83">
        <f t="shared" si="17"/>
        <v>0</v>
      </c>
      <c r="R84" s="83">
        <f t="shared" si="18"/>
        <v>0</v>
      </c>
      <c r="S84" s="83">
        <f t="shared" si="19"/>
        <v>0</v>
      </c>
      <c r="T84" s="83"/>
      <c r="U84" s="75">
        <f t="shared" si="20"/>
        <v>0</v>
      </c>
      <c r="V84" s="75">
        <f t="shared" si="21"/>
        <v>0</v>
      </c>
      <c r="W84" s="75">
        <f t="shared" si="22"/>
        <v>0</v>
      </c>
      <c r="X84" s="75">
        <f t="shared" si="23"/>
        <v>0</v>
      </c>
      <c r="Y84" s="75">
        <f t="shared" si="24"/>
        <v>0</v>
      </c>
      <c r="Z84" s="75">
        <f t="shared" si="25"/>
        <v>0</v>
      </c>
    </row>
    <row r="85" spans="2:26" x14ac:dyDescent="0.35">
      <c r="B85" s="75">
        <f t="shared" si="11"/>
        <v>0</v>
      </c>
      <c r="C85" s="89" t="str">
        <f t="shared" si="12"/>
        <v/>
      </c>
      <c r="D85" s="76" t="str">
        <f t="shared" si="13"/>
        <v/>
      </c>
      <c r="E85" s="86"/>
      <c r="F85" s="86"/>
      <c r="G85" s="86"/>
      <c r="H85" s="78"/>
      <c r="I85" s="79"/>
      <c r="J85" s="80"/>
      <c r="K85" s="81"/>
      <c r="L85" s="77"/>
      <c r="M85" s="83"/>
      <c r="N85" s="83">
        <f t="shared" si="14"/>
        <v>0</v>
      </c>
      <c r="O85" s="83">
        <f t="shared" si="15"/>
        <v>0</v>
      </c>
      <c r="P85" s="83">
        <f t="shared" si="16"/>
        <v>0</v>
      </c>
      <c r="Q85" s="83">
        <f t="shared" si="17"/>
        <v>0</v>
      </c>
      <c r="R85" s="83">
        <f t="shared" si="18"/>
        <v>0</v>
      </c>
      <c r="S85" s="83">
        <f t="shared" si="19"/>
        <v>0</v>
      </c>
      <c r="T85" s="83"/>
      <c r="U85" s="75">
        <f t="shared" si="20"/>
        <v>0</v>
      </c>
      <c r="V85" s="75">
        <f t="shared" si="21"/>
        <v>0</v>
      </c>
      <c r="W85" s="75">
        <f t="shared" si="22"/>
        <v>0</v>
      </c>
      <c r="X85" s="75">
        <f t="shared" si="23"/>
        <v>0</v>
      </c>
      <c r="Y85" s="75">
        <f t="shared" si="24"/>
        <v>0</v>
      </c>
      <c r="Z85" s="75">
        <f t="shared" si="25"/>
        <v>0</v>
      </c>
    </row>
    <row r="86" spans="2:26" x14ac:dyDescent="0.35">
      <c r="B86" s="75">
        <f t="shared" si="11"/>
        <v>0</v>
      </c>
      <c r="C86" s="89" t="str">
        <f t="shared" si="12"/>
        <v/>
      </c>
      <c r="D86" s="76" t="str">
        <f t="shared" si="13"/>
        <v/>
      </c>
      <c r="E86" s="86"/>
      <c r="F86" s="86"/>
      <c r="G86" s="86"/>
      <c r="H86" s="78"/>
      <c r="I86" s="79"/>
      <c r="J86" s="80"/>
      <c r="K86" s="81"/>
      <c r="L86" s="77"/>
      <c r="M86" s="83"/>
      <c r="N86" s="83">
        <f t="shared" si="14"/>
        <v>0</v>
      </c>
      <c r="O86" s="83">
        <f t="shared" si="15"/>
        <v>0</v>
      </c>
      <c r="P86" s="83">
        <f t="shared" si="16"/>
        <v>0</v>
      </c>
      <c r="Q86" s="83">
        <f t="shared" si="17"/>
        <v>0</v>
      </c>
      <c r="R86" s="83">
        <f t="shared" si="18"/>
        <v>0</v>
      </c>
      <c r="S86" s="83">
        <f t="shared" si="19"/>
        <v>0</v>
      </c>
      <c r="T86" s="83"/>
      <c r="U86" s="75">
        <f t="shared" si="20"/>
        <v>0</v>
      </c>
      <c r="V86" s="75">
        <f t="shared" si="21"/>
        <v>0</v>
      </c>
      <c r="W86" s="75">
        <f t="shared" si="22"/>
        <v>0</v>
      </c>
      <c r="X86" s="75">
        <f t="shared" si="23"/>
        <v>0</v>
      </c>
      <c r="Y86" s="75">
        <f t="shared" si="24"/>
        <v>0</v>
      </c>
      <c r="Z86" s="75">
        <f t="shared" si="25"/>
        <v>0</v>
      </c>
    </row>
    <row r="87" spans="2:26" x14ac:dyDescent="0.35">
      <c r="B87" s="75">
        <f t="shared" si="11"/>
        <v>0</v>
      </c>
      <c r="C87" s="89" t="str">
        <f t="shared" si="12"/>
        <v/>
      </c>
      <c r="D87" s="76" t="str">
        <f t="shared" si="13"/>
        <v/>
      </c>
      <c r="E87" s="86"/>
      <c r="F87" s="86"/>
      <c r="G87" s="86"/>
      <c r="H87" s="78"/>
      <c r="I87" s="79"/>
      <c r="J87" s="80"/>
      <c r="K87" s="81"/>
      <c r="L87" s="77"/>
      <c r="M87" s="83"/>
      <c r="N87" s="83">
        <f t="shared" si="14"/>
        <v>0</v>
      </c>
      <c r="O87" s="83">
        <f t="shared" si="15"/>
        <v>0</v>
      </c>
      <c r="P87" s="83">
        <f t="shared" si="16"/>
        <v>0</v>
      </c>
      <c r="Q87" s="83">
        <f t="shared" si="17"/>
        <v>0</v>
      </c>
      <c r="R87" s="83">
        <f t="shared" si="18"/>
        <v>0</v>
      </c>
      <c r="S87" s="83">
        <f t="shared" si="19"/>
        <v>0</v>
      </c>
      <c r="T87" s="83"/>
      <c r="U87" s="75">
        <f t="shared" si="20"/>
        <v>0</v>
      </c>
      <c r="V87" s="75">
        <f t="shared" si="21"/>
        <v>0</v>
      </c>
      <c r="W87" s="75">
        <f t="shared" si="22"/>
        <v>0</v>
      </c>
      <c r="X87" s="75">
        <f t="shared" si="23"/>
        <v>0</v>
      </c>
      <c r="Y87" s="75">
        <f t="shared" si="24"/>
        <v>0</v>
      </c>
      <c r="Z87" s="75">
        <f t="shared" si="25"/>
        <v>0</v>
      </c>
    </row>
    <row r="88" spans="2:26" x14ac:dyDescent="0.35">
      <c r="B88" s="75">
        <f t="shared" si="11"/>
        <v>0</v>
      </c>
      <c r="C88" s="89" t="str">
        <f t="shared" si="12"/>
        <v/>
      </c>
      <c r="D88" s="76" t="str">
        <f t="shared" si="13"/>
        <v/>
      </c>
      <c r="E88" s="86"/>
      <c r="F88" s="86"/>
      <c r="G88" s="86"/>
      <c r="H88" s="78"/>
      <c r="I88" s="79"/>
      <c r="J88" s="80"/>
      <c r="K88" s="81"/>
      <c r="L88" s="77"/>
      <c r="M88" s="83"/>
      <c r="N88" s="83">
        <f t="shared" si="14"/>
        <v>0</v>
      </c>
      <c r="O88" s="83">
        <f t="shared" si="15"/>
        <v>0</v>
      </c>
      <c r="P88" s="83">
        <f t="shared" si="16"/>
        <v>0</v>
      </c>
      <c r="Q88" s="83">
        <f t="shared" si="17"/>
        <v>0</v>
      </c>
      <c r="R88" s="83">
        <f t="shared" si="18"/>
        <v>0</v>
      </c>
      <c r="S88" s="83">
        <f t="shared" si="19"/>
        <v>0</v>
      </c>
      <c r="T88" s="83"/>
      <c r="U88" s="75">
        <f t="shared" si="20"/>
        <v>0</v>
      </c>
      <c r="V88" s="75">
        <f t="shared" si="21"/>
        <v>0</v>
      </c>
      <c r="W88" s="75">
        <f t="shared" si="22"/>
        <v>0</v>
      </c>
      <c r="X88" s="75">
        <f t="shared" si="23"/>
        <v>0</v>
      </c>
      <c r="Y88" s="75">
        <f t="shared" si="24"/>
        <v>0</v>
      </c>
      <c r="Z88" s="75">
        <f t="shared" si="25"/>
        <v>0</v>
      </c>
    </row>
    <row r="89" spans="2:26" x14ac:dyDescent="0.35">
      <c r="B89" s="75">
        <f t="shared" si="11"/>
        <v>0</v>
      </c>
      <c r="C89" s="89" t="str">
        <f t="shared" si="12"/>
        <v/>
      </c>
      <c r="D89" s="76" t="str">
        <f t="shared" si="13"/>
        <v/>
      </c>
      <c r="E89" s="86"/>
      <c r="F89" s="86"/>
      <c r="G89" s="86"/>
      <c r="H89" s="78"/>
      <c r="I89" s="79"/>
      <c r="J89" s="80"/>
      <c r="K89" s="81"/>
      <c r="L89" s="77"/>
      <c r="M89" s="83"/>
      <c r="N89" s="83">
        <f t="shared" si="14"/>
        <v>0</v>
      </c>
      <c r="O89" s="83">
        <f t="shared" si="15"/>
        <v>0</v>
      </c>
      <c r="P89" s="83">
        <f t="shared" si="16"/>
        <v>0</v>
      </c>
      <c r="Q89" s="83">
        <f t="shared" si="17"/>
        <v>0</v>
      </c>
      <c r="R89" s="83">
        <f t="shared" si="18"/>
        <v>0</v>
      </c>
      <c r="S89" s="83">
        <f t="shared" si="19"/>
        <v>0</v>
      </c>
      <c r="T89" s="83"/>
      <c r="U89" s="75">
        <f t="shared" si="20"/>
        <v>0</v>
      </c>
      <c r="V89" s="75">
        <f t="shared" si="21"/>
        <v>0</v>
      </c>
      <c r="W89" s="75">
        <f t="shared" si="22"/>
        <v>0</v>
      </c>
      <c r="X89" s="75">
        <f t="shared" si="23"/>
        <v>0</v>
      </c>
      <c r="Y89" s="75">
        <f t="shared" si="24"/>
        <v>0</v>
      </c>
      <c r="Z89" s="75">
        <f t="shared" si="25"/>
        <v>0</v>
      </c>
    </row>
    <row r="90" spans="2:26" x14ac:dyDescent="0.35">
      <c r="B90" s="75">
        <f t="shared" si="11"/>
        <v>0</v>
      </c>
      <c r="C90" s="89" t="str">
        <f t="shared" si="12"/>
        <v/>
      </c>
      <c r="D90" s="76" t="str">
        <f t="shared" si="13"/>
        <v/>
      </c>
      <c r="E90" s="86"/>
      <c r="F90" s="86"/>
      <c r="G90" s="86"/>
      <c r="H90" s="78"/>
      <c r="I90" s="79"/>
      <c r="J90" s="80"/>
      <c r="K90" s="81"/>
      <c r="L90" s="77"/>
      <c r="M90" s="83"/>
      <c r="N90" s="83">
        <f t="shared" si="14"/>
        <v>0</v>
      </c>
      <c r="O90" s="83">
        <f t="shared" si="15"/>
        <v>0</v>
      </c>
      <c r="P90" s="83">
        <f t="shared" si="16"/>
        <v>0</v>
      </c>
      <c r="Q90" s="83">
        <f t="shared" si="17"/>
        <v>0</v>
      </c>
      <c r="R90" s="83">
        <f t="shared" si="18"/>
        <v>0</v>
      </c>
      <c r="S90" s="83">
        <f t="shared" si="19"/>
        <v>0</v>
      </c>
      <c r="T90" s="83"/>
      <c r="U90" s="75">
        <f t="shared" si="20"/>
        <v>0</v>
      </c>
      <c r="V90" s="75">
        <f t="shared" si="21"/>
        <v>0</v>
      </c>
      <c r="W90" s="75">
        <f t="shared" si="22"/>
        <v>0</v>
      </c>
      <c r="X90" s="75">
        <f t="shared" si="23"/>
        <v>0</v>
      </c>
      <c r="Y90" s="75">
        <f t="shared" si="24"/>
        <v>0</v>
      </c>
      <c r="Z90" s="75">
        <f t="shared" si="25"/>
        <v>0</v>
      </c>
    </row>
  </sheetData>
  <sheetProtection algorithmName="SHA-512" hashValue="E1CICxSCKX3pyyNDYJAWspFWOreg87C3R5gE4b8PdoxHTix1T6aVFLS7yW9KP8joY1S5+grYVxkf6uNSwlhm5A==" saltValue="QjUQkuhvZzEYhiXNnj5O3A==" spinCount="100000" sheet="1" selectLockedCells="1"/>
  <mergeCells count="11">
    <mergeCell ref="O15:S15"/>
    <mergeCell ref="U15:V15"/>
    <mergeCell ref="W15:X15"/>
    <mergeCell ref="Y15:Z15"/>
    <mergeCell ref="N16:S16"/>
    <mergeCell ref="U14:Z14"/>
    <mergeCell ref="C2:L2"/>
    <mergeCell ref="H5:J5"/>
    <mergeCell ref="E7:F7"/>
    <mergeCell ref="C11:L11"/>
    <mergeCell ref="C13:L13"/>
  </mergeCells>
  <dataValidations count="4">
    <dataValidation operator="greaterThan" allowBlank="1" showInputMessage="1" showErrorMessage="1" sqref="J17:L90" xr:uid="{F634FFDE-29D3-4709-9645-4469D933F00F}"/>
    <dataValidation type="whole" operator="greaterThanOrEqual" allowBlank="1" showInputMessage="1" showErrorMessage="1" sqref="H17:H90" xr:uid="{67451A04-DF10-4520-BDE6-4FD828B23836}">
      <formula1>0</formula1>
    </dataValidation>
    <dataValidation type="list" showInputMessage="1" showErrorMessage="1" sqref="I90" xr:uid="{EE2FD1F5-5C94-4784-BD1C-9DCB0EED114C}">
      <formula1>$M$16:$M$19</formula1>
    </dataValidation>
    <dataValidation type="list" showInputMessage="1" showErrorMessage="1" sqref="I17:I89" xr:uid="{97D3D76A-392A-4F65-84D1-B97B6005906B}">
      <formula1>$M$17:$M$19</formula1>
    </dataValidation>
  </dataValidations>
  <printOptions horizontalCentered="1"/>
  <pageMargins left="0.2" right="0.2" top="0.25" bottom="0.25" header="0.3" footer="0.3"/>
  <pageSetup scale="37" fitToHeight="3" orientation="landscape" blackAndWhite="1"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B2:Z90"/>
  <sheetViews>
    <sheetView showGridLines="0" view="pageBreakPreview" zoomScale="85" zoomScaleNormal="100" zoomScaleSheetLayoutView="85" workbookViewId="0">
      <selection activeCell="E17" sqref="E17"/>
    </sheetView>
  </sheetViews>
  <sheetFormatPr defaultRowHeight="14.5" x14ac:dyDescent="0.35"/>
  <cols>
    <col min="2" max="2" width="5.81640625" style="11" hidden="1" customWidth="1"/>
    <col min="3" max="4" width="4.26953125" style="88" customWidth="1"/>
    <col min="5" max="5" width="30.54296875" customWidth="1"/>
    <col min="6" max="6" width="40.54296875" customWidth="1"/>
    <col min="7" max="7" width="22.54296875" customWidth="1"/>
    <col min="8" max="8" width="13.7265625" customWidth="1"/>
    <col min="9" max="9" width="19.26953125" customWidth="1"/>
    <col min="10" max="10" width="13.7265625" customWidth="1"/>
    <col min="11" max="11" width="18.26953125" customWidth="1"/>
    <col min="12" max="12" width="22" customWidth="1"/>
    <col min="13" max="13" width="19.7265625" style="7" hidden="1" customWidth="1"/>
    <col min="14" max="19" width="2.7265625" style="7" hidden="1" customWidth="1"/>
    <col min="20" max="20" width="1.7265625" style="7" hidden="1" customWidth="1"/>
    <col min="21" max="22" width="8.7265625" style="11" hidden="1" customWidth="1"/>
    <col min="23" max="26" width="9.26953125" style="11" hidden="1" customWidth="1"/>
  </cols>
  <sheetData>
    <row r="2" spans="2:26" ht="17.5" thickBot="1" x14ac:dyDescent="0.45">
      <c r="B2" s="7"/>
      <c r="C2" s="111" t="s">
        <v>67</v>
      </c>
      <c r="D2" s="111"/>
      <c r="E2" s="111"/>
      <c r="F2" s="111"/>
      <c r="G2" s="111"/>
      <c r="H2" s="111"/>
      <c r="I2" s="111"/>
      <c r="J2" s="111"/>
      <c r="K2" s="111"/>
      <c r="L2" s="111"/>
    </row>
    <row r="4" spans="2:26" x14ac:dyDescent="0.35">
      <c r="B4" s="7"/>
      <c r="E4" s="16" t="s">
        <v>65</v>
      </c>
      <c r="F4" t="str">
        <f>IF(Summary!D4="","",Summary!D4)</f>
        <v/>
      </c>
    </row>
    <row r="5" spans="2:26" x14ac:dyDescent="0.35">
      <c r="B5" s="7"/>
      <c r="E5" s="16" t="s">
        <v>15</v>
      </c>
      <c r="F5" t="str">
        <f>IF(Summary!D20="","",Summary!D20)</f>
        <v/>
      </c>
      <c r="H5" s="116" t="s">
        <v>73</v>
      </c>
      <c r="I5" s="116"/>
      <c r="J5" s="116"/>
      <c r="K5" s="43"/>
      <c r="L5" s="16"/>
    </row>
    <row r="6" spans="2:26" x14ac:dyDescent="0.35">
      <c r="B6" s="7"/>
      <c r="H6" s="44" t="s">
        <v>170</v>
      </c>
      <c r="I6" s="44" t="s">
        <v>69</v>
      </c>
      <c r="J6" s="44" t="s">
        <v>74</v>
      </c>
      <c r="K6" s="6"/>
    </row>
    <row r="7" spans="2:26" x14ac:dyDescent="0.35">
      <c r="B7" s="21">
        <f>IF(E7="",0,1)</f>
        <v>0</v>
      </c>
      <c r="E7" s="99" t="str">
        <f>IF(B15&gt;0,IF(F5="","ERROR! Indicate the state of experience on the 'Summary' tab",""),"")</f>
        <v/>
      </c>
      <c r="F7" s="99"/>
      <c r="G7" s="5" t="s">
        <v>42</v>
      </c>
      <c r="H7" s="2">
        <f>W16</f>
        <v>0</v>
      </c>
      <c r="I7" s="2">
        <f>U16</f>
        <v>0</v>
      </c>
      <c r="J7" s="2">
        <f>SUM(H7:I7)</f>
        <v>0</v>
      </c>
    </row>
    <row r="8" spans="2:26" x14ac:dyDescent="0.35">
      <c r="B8" s="7"/>
      <c r="G8" s="5" t="s">
        <v>43</v>
      </c>
      <c r="H8" s="2">
        <f>X16</f>
        <v>0</v>
      </c>
      <c r="I8" s="2">
        <f>V16</f>
        <v>0</v>
      </c>
      <c r="J8" s="2">
        <f>SUM(H8:I8)</f>
        <v>0</v>
      </c>
    </row>
    <row r="11" spans="2:26" ht="15.5" x14ac:dyDescent="0.35">
      <c r="C11" s="117" t="str">
        <f>IF(F5="","",CONCATENATE("Indicate the general contractor experience of ",F4," in ",F5,"  in the cells below."))</f>
        <v/>
      </c>
      <c r="D11" s="117"/>
      <c r="E11" s="117"/>
      <c r="F11" s="117"/>
      <c r="G11" s="117"/>
      <c r="H11" s="117"/>
      <c r="I11" s="117"/>
      <c r="J11" s="117"/>
      <c r="K11" s="117"/>
      <c r="L11" s="117"/>
    </row>
    <row r="13" spans="2:26" x14ac:dyDescent="0.35">
      <c r="B13" s="21">
        <f>IF(C13="",0,1)</f>
        <v>0</v>
      </c>
      <c r="C13" s="113" t="str">
        <f>IF(B16&gt;0,"ERROR! Incomplete data entry in cells denoted by 'X' below","")</f>
        <v/>
      </c>
      <c r="D13" s="113"/>
      <c r="E13" s="113"/>
      <c r="F13" s="113"/>
      <c r="G13" s="113"/>
      <c r="H13" s="113"/>
      <c r="I13" s="113"/>
      <c r="J13" s="113"/>
      <c r="K13" s="113"/>
      <c r="L13" s="113"/>
    </row>
    <row r="14" spans="2:26" ht="15" thickBot="1" x14ac:dyDescent="0.4">
      <c r="U14" s="112" t="s">
        <v>71</v>
      </c>
      <c r="V14" s="112"/>
      <c r="W14" s="112"/>
      <c r="X14" s="112"/>
      <c r="Y14" s="112"/>
      <c r="Z14" s="112"/>
    </row>
    <row r="15" spans="2:26" ht="56.5" thickBot="1" x14ac:dyDescent="0.4">
      <c r="B15" s="19">
        <f>SUM(B17:B43)</f>
        <v>0</v>
      </c>
      <c r="C15" s="87" t="s">
        <v>41</v>
      </c>
      <c r="D15" s="87" t="s">
        <v>11</v>
      </c>
      <c r="E15" s="85" t="s">
        <v>0</v>
      </c>
      <c r="F15" s="85" t="s">
        <v>31</v>
      </c>
      <c r="G15" s="85" t="s">
        <v>16</v>
      </c>
      <c r="H15" s="47" t="s">
        <v>14</v>
      </c>
      <c r="I15" s="47" t="s">
        <v>13</v>
      </c>
      <c r="J15" s="47" t="s">
        <v>72</v>
      </c>
      <c r="K15" s="47" t="s">
        <v>103</v>
      </c>
      <c r="L15" s="47" t="s">
        <v>102</v>
      </c>
      <c r="M15" s="8" t="s">
        <v>17</v>
      </c>
      <c r="O15" s="112" t="s">
        <v>32</v>
      </c>
      <c r="P15" s="112"/>
      <c r="Q15" s="112"/>
      <c r="R15" s="112"/>
      <c r="S15" s="112"/>
      <c r="U15" s="114" t="str">
        <f>M17</f>
        <v>Under Construction</v>
      </c>
      <c r="V15" s="114"/>
      <c r="W15" s="114" t="str">
        <f>M18</f>
        <v>Complete</v>
      </c>
      <c r="X15" s="114"/>
      <c r="Y15" s="114">
        <f>M19</f>
        <v>0</v>
      </c>
      <c r="Z15" s="114"/>
    </row>
    <row r="16" spans="2:26" x14ac:dyDescent="0.35">
      <c r="H16" s="74">
        <f>SUM(H17:H90)</f>
        <v>0</v>
      </c>
      <c r="I16" s="5"/>
      <c r="J16" s="6"/>
      <c r="K16" s="6"/>
      <c r="N16" s="110"/>
      <c r="O16" s="110"/>
      <c r="P16" s="110"/>
      <c r="Q16" s="110"/>
      <c r="R16" s="110"/>
      <c r="S16" s="110"/>
      <c r="U16" s="19">
        <f>SUM(U17:U90)</f>
        <v>0</v>
      </c>
      <c r="V16" s="19">
        <f t="shared" ref="V16:Z16" si="0">SUM(V17:V90)</f>
        <v>0</v>
      </c>
      <c r="W16" s="19">
        <f t="shared" si="0"/>
        <v>0</v>
      </c>
      <c r="X16" s="19">
        <f t="shared" si="0"/>
        <v>0</v>
      </c>
      <c r="Y16" s="19">
        <f t="shared" si="0"/>
        <v>0</v>
      </c>
      <c r="Z16" s="19">
        <f t="shared" si="0"/>
        <v>0</v>
      </c>
    </row>
    <row r="17" spans="2:26" s="84" customFormat="1" ht="19.899999999999999" customHeight="1" x14ac:dyDescent="0.35">
      <c r="B17" s="75">
        <f>IF(C17="",0,1)</f>
        <v>0</v>
      </c>
      <c r="C17" s="89" t="str">
        <f>IF(SUM(N17:S17)&gt;0,IF(SUM(N17:S17)&lt;6,"X",""),"")</f>
        <v/>
      </c>
      <c r="D17" s="76" t="str">
        <f>IF(F$5="","",LEFT(F$5,2))</f>
        <v/>
      </c>
      <c r="E17" s="86"/>
      <c r="F17" s="86"/>
      <c r="G17" s="86"/>
      <c r="H17" s="78"/>
      <c r="I17" s="79"/>
      <c r="J17" s="80"/>
      <c r="K17" s="81"/>
      <c r="L17" s="77"/>
      <c r="M17" s="82" t="s">
        <v>69</v>
      </c>
      <c r="N17" s="83">
        <f t="shared" ref="N17:N41" si="1">IF(E17="",0,1)</f>
        <v>0</v>
      </c>
      <c r="O17" s="83">
        <f t="shared" ref="O17:O41" si="2">IF(F17="",0,1)</f>
        <v>0</v>
      </c>
      <c r="P17" s="83">
        <f t="shared" ref="P17:P41" si="3">IF(G17="",0,1)</f>
        <v>0</v>
      </c>
      <c r="Q17" s="83">
        <f t="shared" ref="Q17:S41" si="4">IF(H17="",0,1)</f>
        <v>0</v>
      </c>
      <c r="R17" s="83">
        <f t="shared" si="4"/>
        <v>0</v>
      </c>
      <c r="S17" s="83">
        <f t="shared" si="4"/>
        <v>0</v>
      </c>
      <c r="T17" s="83"/>
      <c r="U17" s="75">
        <f t="shared" ref="U17:U41" si="5">IF(H17&gt;0,IF(I17=M$17,1,0),0)</f>
        <v>0</v>
      </c>
      <c r="V17" s="75">
        <f t="shared" ref="V17:V41" si="6">IF(U17=1,H17,0)</f>
        <v>0</v>
      </c>
      <c r="W17" s="75">
        <f t="shared" ref="W17:W41" si="7">IF(H17&gt;0,IF(I17=M$18,1,0),0)</f>
        <v>0</v>
      </c>
      <c r="X17" s="75">
        <f t="shared" ref="X17:X41" si="8">IF(W17=1,H17,0)</f>
        <v>0</v>
      </c>
      <c r="Y17" s="75">
        <f t="shared" ref="Y17:Y41" si="9">IF(H17&gt;0,IF(I17=M$19,1,0),0)</f>
        <v>0</v>
      </c>
      <c r="Z17" s="75">
        <f t="shared" ref="Z17:Z41" si="10">IF(Y17=1,H17,0)</f>
        <v>0</v>
      </c>
    </row>
    <row r="18" spans="2:26" s="84" customFormat="1" ht="19.899999999999999" customHeight="1" x14ac:dyDescent="0.35">
      <c r="B18" s="75">
        <f t="shared" ref="B18:B41" si="11">IF(C18="",0,1)</f>
        <v>0</v>
      </c>
      <c r="C18" s="89" t="str">
        <f t="shared" ref="C18:C41" si="12">IF(SUM(N18:S18)&gt;0,IF(SUM(N18:S18)&lt;6,"X",""),"")</f>
        <v/>
      </c>
      <c r="D18" s="76" t="str">
        <f t="shared" ref="D18:D41" si="13">IF(F$5="","",LEFT(F$5,2))</f>
        <v/>
      </c>
      <c r="E18" s="86"/>
      <c r="F18" s="86"/>
      <c r="G18" s="86"/>
      <c r="H18" s="78"/>
      <c r="I18" s="79"/>
      <c r="J18" s="80"/>
      <c r="K18" s="81"/>
      <c r="L18" s="77"/>
      <c r="M18" s="82" t="s">
        <v>70</v>
      </c>
      <c r="N18" s="83">
        <f t="shared" si="1"/>
        <v>0</v>
      </c>
      <c r="O18" s="83">
        <f t="shared" si="2"/>
        <v>0</v>
      </c>
      <c r="P18" s="83">
        <f t="shared" si="3"/>
        <v>0</v>
      </c>
      <c r="Q18" s="83">
        <f t="shared" si="4"/>
        <v>0</v>
      </c>
      <c r="R18" s="83">
        <f t="shared" si="4"/>
        <v>0</v>
      </c>
      <c r="S18" s="83">
        <f t="shared" si="4"/>
        <v>0</v>
      </c>
      <c r="T18" s="83"/>
      <c r="U18" s="75">
        <f t="shared" si="5"/>
        <v>0</v>
      </c>
      <c r="V18" s="75">
        <f t="shared" si="6"/>
        <v>0</v>
      </c>
      <c r="W18" s="75">
        <f t="shared" si="7"/>
        <v>0</v>
      </c>
      <c r="X18" s="75">
        <f t="shared" si="8"/>
        <v>0</v>
      </c>
      <c r="Y18" s="75">
        <f t="shared" si="9"/>
        <v>0</v>
      </c>
      <c r="Z18" s="75">
        <f t="shared" si="10"/>
        <v>0</v>
      </c>
    </row>
    <row r="19" spans="2:26" s="84" customFormat="1" ht="19.899999999999999" customHeight="1" x14ac:dyDescent="0.35">
      <c r="B19" s="75">
        <f t="shared" si="11"/>
        <v>0</v>
      </c>
      <c r="C19" s="89" t="str">
        <f t="shared" si="12"/>
        <v/>
      </c>
      <c r="D19" s="76" t="str">
        <f t="shared" si="13"/>
        <v/>
      </c>
      <c r="E19" s="86"/>
      <c r="F19" s="86"/>
      <c r="G19" s="86"/>
      <c r="H19" s="78"/>
      <c r="I19" s="79"/>
      <c r="J19" s="80"/>
      <c r="K19" s="81"/>
      <c r="L19" s="77"/>
      <c r="M19" s="82"/>
      <c r="N19" s="83">
        <f t="shared" si="1"/>
        <v>0</v>
      </c>
      <c r="O19" s="83">
        <f t="shared" si="2"/>
        <v>0</v>
      </c>
      <c r="P19" s="83">
        <f t="shared" si="3"/>
        <v>0</v>
      </c>
      <c r="Q19" s="83">
        <f t="shared" si="4"/>
        <v>0</v>
      </c>
      <c r="R19" s="83">
        <f t="shared" si="4"/>
        <v>0</v>
      </c>
      <c r="S19" s="83">
        <f t="shared" si="4"/>
        <v>0</v>
      </c>
      <c r="T19" s="83"/>
      <c r="U19" s="75">
        <f t="shared" si="5"/>
        <v>0</v>
      </c>
      <c r="V19" s="75">
        <f t="shared" si="6"/>
        <v>0</v>
      </c>
      <c r="W19" s="75">
        <f t="shared" si="7"/>
        <v>0</v>
      </c>
      <c r="X19" s="75">
        <f t="shared" si="8"/>
        <v>0</v>
      </c>
      <c r="Y19" s="75">
        <f t="shared" si="9"/>
        <v>0</v>
      </c>
      <c r="Z19" s="75">
        <f t="shared" si="10"/>
        <v>0</v>
      </c>
    </row>
    <row r="20" spans="2:26" s="84" customFormat="1" ht="19.899999999999999" customHeight="1" x14ac:dyDescent="0.35">
      <c r="B20" s="75">
        <f t="shared" si="11"/>
        <v>0</v>
      </c>
      <c r="C20" s="89" t="str">
        <f t="shared" si="12"/>
        <v/>
      </c>
      <c r="D20" s="76" t="str">
        <f t="shared" si="13"/>
        <v/>
      </c>
      <c r="E20" s="86"/>
      <c r="F20" s="86"/>
      <c r="G20" s="86"/>
      <c r="H20" s="78"/>
      <c r="I20" s="79"/>
      <c r="J20" s="80"/>
      <c r="K20" s="81"/>
      <c r="L20" s="77"/>
      <c r="M20" s="83"/>
      <c r="N20" s="83">
        <f t="shared" si="1"/>
        <v>0</v>
      </c>
      <c r="O20" s="83">
        <f t="shared" si="2"/>
        <v>0</v>
      </c>
      <c r="P20" s="83">
        <f t="shared" si="3"/>
        <v>0</v>
      </c>
      <c r="Q20" s="83">
        <f t="shared" si="4"/>
        <v>0</v>
      </c>
      <c r="R20" s="83">
        <f t="shared" si="4"/>
        <v>0</v>
      </c>
      <c r="S20" s="83">
        <f t="shared" si="4"/>
        <v>0</v>
      </c>
      <c r="T20" s="83"/>
      <c r="U20" s="75">
        <f t="shared" si="5"/>
        <v>0</v>
      </c>
      <c r="V20" s="75">
        <f t="shared" si="6"/>
        <v>0</v>
      </c>
      <c r="W20" s="75">
        <f t="shared" si="7"/>
        <v>0</v>
      </c>
      <c r="X20" s="75">
        <f t="shared" si="8"/>
        <v>0</v>
      </c>
      <c r="Y20" s="75">
        <f t="shared" si="9"/>
        <v>0</v>
      </c>
      <c r="Z20" s="75">
        <f t="shared" si="10"/>
        <v>0</v>
      </c>
    </row>
    <row r="21" spans="2:26" s="84" customFormat="1" ht="19.899999999999999" customHeight="1" x14ac:dyDescent="0.35">
      <c r="B21" s="75">
        <f t="shared" si="11"/>
        <v>0</v>
      </c>
      <c r="C21" s="89" t="str">
        <f t="shared" si="12"/>
        <v/>
      </c>
      <c r="D21" s="76" t="str">
        <f t="shared" si="13"/>
        <v/>
      </c>
      <c r="E21" s="86"/>
      <c r="F21" s="86"/>
      <c r="G21" s="86"/>
      <c r="H21" s="78"/>
      <c r="I21" s="79"/>
      <c r="J21" s="80"/>
      <c r="K21" s="81"/>
      <c r="L21" s="77"/>
      <c r="M21" s="83"/>
      <c r="N21" s="83">
        <f t="shared" si="1"/>
        <v>0</v>
      </c>
      <c r="O21" s="83">
        <f t="shared" si="2"/>
        <v>0</v>
      </c>
      <c r="P21" s="83">
        <f t="shared" si="3"/>
        <v>0</v>
      </c>
      <c r="Q21" s="83">
        <f t="shared" si="4"/>
        <v>0</v>
      </c>
      <c r="R21" s="83">
        <f t="shared" si="4"/>
        <v>0</v>
      </c>
      <c r="S21" s="83">
        <f t="shared" si="4"/>
        <v>0</v>
      </c>
      <c r="T21" s="83"/>
      <c r="U21" s="75">
        <f t="shared" si="5"/>
        <v>0</v>
      </c>
      <c r="V21" s="75">
        <f t="shared" si="6"/>
        <v>0</v>
      </c>
      <c r="W21" s="75">
        <f t="shared" si="7"/>
        <v>0</v>
      </c>
      <c r="X21" s="75">
        <f t="shared" si="8"/>
        <v>0</v>
      </c>
      <c r="Y21" s="75">
        <f t="shared" si="9"/>
        <v>0</v>
      </c>
      <c r="Z21" s="75">
        <f t="shared" si="10"/>
        <v>0</v>
      </c>
    </row>
    <row r="22" spans="2:26" s="84" customFormat="1" ht="19.899999999999999" customHeight="1" x14ac:dyDescent="0.35">
      <c r="B22" s="75">
        <f t="shared" si="11"/>
        <v>0</v>
      </c>
      <c r="C22" s="89" t="str">
        <f t="shared" si="12"/>
        <v/>
      </c>
      <c r="D22" s="76" t="str">
        <f t="shared" si="13"/>
        <v/>
      </c>
      <c r="E22" s="86"/>
      <c r="F22" s="86"/>
      <c r="G22" s="86"/>
      <c r="H22" s="78"/>
      <c r="I22" s="79"/>
      <c r="J22" s="80"/>
      <c r="K22" s="81"/>
      <c r="L22" s="77"/>
      <c r="M22" s="83"/>
      <c r="N22" s="83">
        <f t="shared" si="1"/>
        <v>0</v>
      </c>
      <c r="O22" s="83">
        <f t="shared" si="2"/>
        <v>0</v>
      </c>
      <c r="P22" s="83">
        <f t="shared" si="3"/>
        <v>0</v>
      </c>
      <c r="Q22" s="83">
        <f t="shared" si="4"/>
        <v>0</v>
      </c>
      <c r="R22" s="83">
        <f t="shared" si="4"/>
        <v>0</v>
      </c>
      <c r="S22" s="83">
        <f t="shared" si="4"/>
        <v>0</v>
      </c>
      <c r="T22" s="83"/>
      <c r="U22" s="75">
        <f t="shared" si="5"/>
        <v>0</v>
      </c>
      <c r="V22" s="75">
        <f t="shared" si="6"/>
        <v>0</v>
      </c>
      <c r="W22" s="75">
        <f t="shared" si="7"/>
        <v>0</v>
      </c>
      <c r="X22" s="75">
        <f t="shared" si="8"/>
        <v>0</v>
      </c>
      <c r="Y22" s="75">
        <f t="shared" si="9"/>
        <v>0</v>
      </c>
      <c r="Z22" s="75">
        <f t="shared" si="10"/>
        <v>0</v>
      </c>
    </row>
    <row r="23" spans="2:26" s="84" customFormat="1" ht="19.899999999999999" customHeight="1" x14ac:dyDescent="0.35">
      <c r="B23" s="75">
        <f t="shared" si="11"/>
        <v>0</v>
      </c>
      <c r="C23" s="89" t="str">
        <f t="shared" si="12"/>
        <v/>
      </c>
      <c r="D23" s="76" t="str">
        <f t="shared" si="13"/>
        <v/>
      </c>
      <c r="E23" s="86"/>
      <c r="F23" s="86"/>
      <c r="G23" s="86"/>
      <c r="H23" s="78"/>
      <c r="I23" s="79"/>
      <c r="J23" s="80"/>
      <c r="K23" s="81"/>
      <c r="L23" s="77"/>
      <c r="M23" s="83"/>
      <c r="N23" s="83">
        <f t="shared" si="1"/>
        <v>0</v>
      </c>
      <c r="O23" s="83">
        <f t="shared" si="2"/>
        <v>0</v>
      </c>
      <c r="P23" s="83">
        <f t="shared" si="3"/>
        <v>0</v>
      </c>
      <c r="Q23" s="83">
        <f t="shared" si="4"/>
        <v>0</v>
      </c>
      <c r="R23" s="83">
        <f t="shared" si="4"/>
        <v>0</v>
      </c>
      <c r="S23" s="83">
        <f t="shared" si="4"/>
        <v>0</v>
      </c>
      <c r="T23" s="83"/>
      <c r="U23" s="75">
        <f t="shared" si="5"/>
        <v>0</v>
      </c>
      <c r="V23" s="75">
        <f t="shared" si="6"/>
        <v>0</v>
      </c>
      <c r="W23" s="75">
        <f t="shared" si="7"/>
        <v>0</v>
      </c>
      <c r="X23" s="75">
        <f t="shared" si="8"/>
        <v>0</v>
      </c>
      <c r="Y23" s="75">
        <f t="shared" si="9"/>
        <v>0</v>
      </c>
      <c r="Z23" s="75">
        <f t="shared" si="10"/>
        <v>0</v>
      </c>
    </row>
    <row r="24" spans="2:26" s="84" customFormat="1" ht="19.899999999999999" customHeight="1" x14ac:dyDescent="0.35">
      <c r="B24" s="75">
        <f t="shared" si="11"/>
        <v>0</v>
      </c>
      <c r="C24" s="89" t="str">
        <f t="shared" si="12"/>
        <v/>
      </c>
      <c r="D24" s="76" t="str">
        <f t="shared" si="13"/>
        <v/>
      </c>
      <c r="E24" s="86"/>
      <c r="F24" s="86"/>
      <c r="G24" s="86"/>
      <c r="H24" s="78"/>
      <c r="I24" s="79"/>
      <c r="J24" s="80"/>
      <c r="K24" s="81"/>
      <c r="L24" s="77"/>
      <c r="M24" s="83"/>
      <c r="N24" s="83">
        <f t="shared" si="1"/>
        <v>0</v>
      </c>
      <c r="O24" s="83">
        <f t="shared" si="2"/>
        <v>0</v>
      </c>
      <c r="P24" s="83">
        <f t="shared" si="3"/>
        <v>0</v>
      </c>
      <c r="Q24" s="83">
        <f t="shared" si="4"/>
        <v>0</v>
      </c>
      <c r="R24" s="83">
        <f t="shared" si="4"/>
        <v>0</v>
      </c>
      <c r="S24" s="83">
        <f t="shared" si="4"/>
        <v>0</v>
      </c>
      <c r="T24" s="83"/>
      <c r="U24" s="75">
        <f t="shared" si="5"/>
        <v>0</v>
      </c>
      <c r="V24" s="75">
        <f t="shared" si="6"/>
        <v>0</v>
      </c>
      <c r="W24" s="75">
        <f t="shared" si="7"/>
        <v>0</v>
      </c>
      <c r="X24" s="75">
        <f t="shared" si="8"/>
        <v>0</v>
      </c>
      <c r="Y24" s="75">
        <f t="shared" si="9"/>
        <v>0</v>
      </c>
      <c r="Z24" s="75">
        <f t="shared" si="10"/>
        <v>0</v>
      </c>
    </row>
    <row r="25" spans="2:26" s="84" customFormat="1" ht="19.899999999999999" customHeight="1" x14ac:dyDescent="0.35">
      <c r="B25" s="75">
        <f t="shared" si="11"/>
        <v>0</v>
      </c>
      <c r="C25" s="89" t="str">
        <f t="shared" si="12"/>
        <v/>
      </c>
      <c r="D25" s="76" t="str">
        <f t="shared" si="13"/>
        <v/>
      </c>
      <c r="E25" s="86"/>
      <c r="F25" s="86"/>
      <c r="G25" s="86"/>
      <c r="H25" s="78"/>
      <c r="I25" s="79"/>
      <c r="J25" s="80"/>
      <c r="K25" s="81"/>
      <c r="L25" s="77"/>
      <c r="M25" s="83"/>
      <c r="N25" s="83">
        <f t="shared" si="1"/>
        <v>0</v>
      </c>
      <c r="O25" s="83">
        <f t="shared" si="2"/>
        <v>0</v>
      </c>
      <c r="P25" s="83">
        <f t="shared" si="3"/>
        <v>0</v>
      </c>
      <c r="Q25" s="83">
        <f t="shared" si="4"/>
        <v>0</v>
      </c>
      <c r="R25" s="83">
        <f t="shared" si="4"/>
        <v>0</v>
      </c>
      <c r="S25" s="83">
        <f t="shared" si="4"/>
        <v>0</v>
      </c>
      <c r="T25" s="83"/>
      <c r="U25" s="75">
        <f t="shared" si="5"/>
        <v>0</v>
      </c>
      <c r="V25" s="75">
        <f t="shared" si="6"/>
        <v>0</v>
      </c>
      <c r="W25" s="75">
        <f t="shared" si="7"/>
        <v>0</v>
      </c>
      <c r="X25" s="75">
        <f t="shared" si="8"/>
        <v>0</v>
      </c>
      <c r="Y25" s="75">
        <f t="shared" si="9"/>
        <v>0</v>
      </c>
      <c r="Z25" s="75">
        <f t="shared" si="10"/>
        <v>0</v>
      </c>
    </row>
    <row r="26" spans="2:26" s="84" customFormat="1" ht="19.899999999999999" customHeight="1" x14ac:dyDescent="0.35">
      <c r="B26" s="75">
        <f t="shared" si="11"/>
        <v>0</v>
      </c>
      <c r="C26" s="89" t="str">
        <f t="shared" si="12"/>
        <v/>
      </c>
      <c r="D26" s="76" t="str">
        <f t="shared" si="13"/>
        <v/>
      </c>
      <c r="E26" s="86"/>
      <c r="F26" s="86"/>
      <c r="G26" s="86"/>
      <c r="H26" s="78"/>
      <c r="I26" s="79"/>
      <c r="J26" s="80"/>
      <c r="K26" s="81"/>
      <c r="L26" s="77"/>
      <c r="M26" s="83"/>
      <c r="N26" s="83">
        <f t="shared" si="1"/>
        <v>0</v>
      </c>
      <c r="O26" s="83">
        <f t="shared" si="2"/>
        <v>0</v>
      </c>
      <c r="P26" s="83">
        <f t="shared" si="3"/>
        <v>0</v>
      </c>
      <c r="Q26" s="83">
        <f t="shared" si="4"/>
        <v>0</v>
      </c>
      <c r="R26" s="83">
        <f t="shared" si="4"/>
        <v>0</v>
      </c>
      <c r="S26" s="83">
        <f t="shared" si="4"/>
        <v>0</v>
      </c>
      <c r="T26" s="83"/>
      <c r="U26" s="75">
        <f t="shared" si="5"/>
        <v>0</v>
      </c>
      <c r="V26" s="75">
        <f t="shared" si="6"/>
        <v>0</v>
      </c>
      <c r="W26" s="75">
        <f t="shared" si="7"/>
        <v>0</v>
      </c>
      <c r="X26" s="75">
        <f t="shared" si="8"/>
        <v>0</v>
      </c>
      <c r="Y26" s="75">
        <f t="shared" si="9"/>
        <v>0</v>
      </c>
      <c r="Z26" s="75">
        <f t="shared" si="10"/>
        <v>0</v>
      </c>
    </row>
    <row r="27" spans="2:26" s="84" customFormat="1" ht="19.899999999999999" customHeight="1" x14ac:dyDescent="0.35">
      <c r="B27" s="75">
        <f t="shared" si="11"/>
        <v>0</v>
      </c>
      <c r="C27" s="89" t="str">
        <f t="shared" si="12"/>
        <v/>
      </c>
      <c r="D27" s="76" t="str">
        <f t="shared" si="13"/>
        <v/>
      </c>
      <c r="E27" s="86"/>
      <c r="F27" s="86"/>
      <c r="G27" s="86"/>
      <c r="H27" s="78"/>
      <c r="I27" s="79"/>
      <c r="J27" s="80"/>
      <c r="K27" s="81"/>
      <c r="L27" s="77"/>
      <c r="M27" s="83"/>
      <c r="N27" s="83">
        <f t="shared" si="1"/>
        <v>0</v>
      </c>
      <c r="O27" s="83">
        <f t="shared" si="2"/>
        <v>0</v>
      </c>
      <c r="P27" s="83">
        <f t="shared" si="3"/>
        <v>0</v>
      </c>
      <c r="Q27" s="83">
        <f t="shared" si="4"/>
        <v>0</v>
      </c>
      <c r="R27" s="83">
        <f t="shared" si="4"/>
        <v>0</v>
      </c>
      <c r="S27" s="83">
        <f t="shared" si="4"/>
        <v>0</v>
      </c>
      <c r="T27" s="83"/>
      <c r="U27" s="75">
        <f t="shared" si="5"/>
        <v>0</v>
      </c>
      <c r="V27" s="75">
        <f t="shared" si="6"/>
        <v>0</v>
      </c>
      <c r="W27" s="75">
        <f t="shared" si="7"/>
        <v>0</v>
      </c>
      <c r="X27" s="75">
        <f t="shared" si="8"/>
        <v>0</v>
      </c>
      <c r="Y27" s="75">
        <f t="shared" si="9"/>
        <v>0</v>
      </c>
      <c r="Z27" s="75">
        <f t="shared" si="10"/>
        <v>0</v>
      </c>
    </row>
    <row r="28" spans="2:26" s="84" customFormat="1" ht="19.899999999999999" customHeight="1" x14ac:dyDescent="0.35">
      <c r="B28" s="75">
        <f t="shared" si="11"/>
        <v>0</v>
      </c>
      <c r="C28" s="89" t="str">
        <f t="shared" si="12"/>
        <v/>
      </c>
      <c r="D28" s="76" t="str">
        <f t="shared" si="13"/>
        <v/>
      </c>
      <c r="E28" s="86"/>
      <c r="F28" s="86"/>
      <c r="G28" s="86"/>
      <c r="H28" s="78"/>
      <c r="I28" s="79"/>
      <c r="J28" s="80"/>
      <c r="K28" s="81"/>
      <c r="L28" s="77"/>
      <c r="M28" s="83"/>
      <c r="N28" s="83">
        <f t="shared" si="1"/>
        <v>0</v>
      </c>
      <c r="O28" s="83">
        <f t="shared" si="2"/>
        <v>0</v>
      </c>
      <c r="P28" s="83">
        <f t="shared" si="3"/>
        <v>0</v>
      </c>
      <c r="Q28" s="83">
        <f t="shared" si="4"/>
        <v>0</v>
      </c>
      <c r="R28" s="83">
        <f t="shared" si="4"/>
        <v>0</v>
      </c>
      <c r="S28" s="83">
        <f t="shared" si="4"/>
        <v>0</v>
      </c>
      <c r="T28" s="83"/>
      <c r="U28" s="75">
        <f t="shared" si="5"/>
        <v>0</v>
      </c>
      <c r="V28" s="75">
        <f t="shared" si="6"/>
        <v>0</v>
      </c>
      <c r="W28" s="75">
        <f t="shared" si="7"/>
        <v>0</v>
      </c>
      <c r="X28" s="75">
        <f t="shared" si="8"/>
        <v>0</v>
      </c>
      <c r="Y28" s="75">
        <f t="shared" si="9"/>
        <v>0</v>
      </c>
      <c r="Z28" s="75">
        <f t="shared" si="10"/>
        <v>0</v>
      </c>
    </row>
    <row r="29" spans="2:26" s="84" customFormat="1" ht="19.899999999999999" customHeight="1" x14ac:dyDescent="0.35">
      <c r="B29" s="75">
        <f t="shared" si="11"/>
        <v>0</v>
      </c>
      <c r="C29" s="89" t="str">
        <f t="shared" si="12"/>
        <v/>
      </c>
      <c r="D29" s="76" t="str">
        <f t="shared" si="13"/>
        <v/>
      </c>
      <c r="E29" s="86"/>
      <c r="F29" s="86"/>
      <c r="G29" s="86"/>
      <c r="H29" s="78"/>
      <c r="I29" s="79"/>
      <c r="J29" s="80"/>
      <c r="K29" s="81"/>
      <c r="L29" s="77"/>
      <c r="M29" s="83"/>
      <c r="N29" s="83">
        <f t="shared" si="1"/>
        <v>0</v>
      </c>
      <c r="O29" s="83">
        <f t="shared" si="2"/>
        <v>0</v>
      </c>
      <c r="P29" s="83">
        <f t="shared" si="3"/>
        <v>0</v>
      </c>
      <c r="Q29" s="83">
        <f t="shared" si="4"/>
        <v>0</v>
      </c>
      <c r="R29" s="83">
        <f t="shared" si="4"/>
        <v>0</v>
      </c>
      <c r="S29" s="83">
        <f t="shared" si="4"/>
        <v>0</v>
      </c>
      <c r="T29" s="83"/>
      <c r="U29" s="75">
        <f t="shared" si="5"/>
        <v>0</v>
      </c>
      <c r="V29" s="75">
        <f t="shared" si="6"/>
        <v>0</v>
      </c>
      <c r="W29" s="75">
        <f t="shared" si="7"/>
        <v>0</v>
      </c>
      <c r="X29" s="75">
        <f t="shared" si="8"/>
        <v>0</v>
      </c>
      <c r="Y29" s="75">
        <f t="shared" si="9"/>
        <v>0</v>
      </c>
      <c r="Z29" s="75">
        <f t="shared" si="10"/>
        <v>0</v>
      </c>
    </row>
    <row r="30" spans="2:26" s="84" customFormat="1" ht="19.899999999999999" customHeight="1" x14ac:dyDescent="0.35">
      <c r="B30" s="75">
        <f t="shared" si="11"/>
        <v>0</v>
      </c>
      <c r="C30" s="89" t="str">
        <f t="shared" si="12"/>
        <v/>
      </c>
      <c r="D30" s="76" t="str">
        <f t="shared" si="13"/>
        <v/>
      </c>
      <c r="E30" s="86"/>
      <c r="F30" s="86"/>
      <c r="G30" s="86"/>
      <c r="H30" s="78"/>
      <c r="I30" s="79"/>
      <c r="J30" s="80"/>
      <c r="K30" s="81"/>
      <c r="L30" s="77"/>
      <c r="M30" s="83"/>
      <c r="N30" s="83">
        <f t="shared" si="1"/>
        <v>0</v>
      </c>
      <c r="O30" s="83">
        <f t="shared" si="2"/>
        <v>0</v>
      </c>
      <c r="P30" s="83">
        <f t="shared" si="3"/>
        <v>0</v>
      </c>
      <c r="Q30" s="83">
        <f t="shared" si="4"/>
        <v>0</v>
      </c>
      <c r="R30" s="83">
        <f t="shared" si="4"/>
        <v>0</v>
      </c>
      <c r="S30" s="83">
        <f t="shared" si="4"/>
        <v>0</v>
      </c>
      <c r="T30" s="83"/>
      <c r="U30" s="75">
        <f t="shared" si="5"/>
        <v>0</v>
      </c>
      <c r="V30" s="75">
        <f t="shared" si="6"/>
        <v>0</v>
      </c>
      <c r="W30" s="75">
        <f t="shared" si="7"/>
        <v>0</v>
      </c>
      <c r="X30" s="75">
        <f t="shared" si="8"/>
        <v>0</v>
      </c>
      <c r="Y30" s="75">
        <f t="shared" si="9"/>
        <v>0</v>
      </c>
      <c r="Z30" s="75">
        <f t="shared" si="10"/>
        <v>0</v>
      </c>
    </row>
    <row r="31" spans="2:26" s="84" customFormat="1" ht="19.899999999999999" customHeight="1" x14ac:dyDescent="0.35">
      <c r="B31" s="75">
        <f t="shared" si="11"/>
        <v>0</v>
      </c>
      <c r="C31" s="89" t="str">
        <f t="shared" si="12"/>
        <v/>
      </c>
      <c r="D31" s="76" t="str">
        <f t="shared" si="13"/>
        <v/>
      </c>
      <c r="E31" s="86"/>
      <c r="F31" s="86"/>
      <c r="G31" s="86"/>
      <c r="H31" s="78"/>
      <c r="I31" s="79"/>
      <c r="J31" s="80"/>
      <c r="K31" s="81"/>
      <c r="L31" s="77"/>
      <c r="M31" s="83"/>
      <c r="N31" s="83">
        <f t="shared" si="1"/>
        <v>0</v>
      </c>
      <c r="O31" s="83">
        <f t="shared" si="2"/>
        <v>0</v>
      </c>
      <c r="P31" s="83">
        <f t="shared" si="3"/>
        <v>0</v>
      </c>
      <c r="Q31" s="83">
        <f t="shared" si="4"/>
        <v>0</v>
      </c>
      <c r="R31" s="83">
        <f t="shared" si="4"/>
        <v>0</v>
      </c>
      <c r="S31" s="83">
        <f t="shared" si="4"/>
        <v>0</v>
      </c>
      <c r="T31" s="83"/>
      <c r="U31" s="75">
        <f t="shared" si="5"/>
        <v>0</v>
      </c>
      <c r="V31" s="75">
        <f t="shared" si="6"/>
        <v>0</v>
      </c>
      <c r="W31" s="75">
        <f t="shared" si="7"/>
        <v>0</v>
      </c>
      <c r="X31" s="75">
        <f t="shared" si="8"/>
        <v>0</v>
      </c>
      <c r="Y31" s="75">
        <f t="shared" si="9"/>
        <v>0</v>
      </c>
      <c r="Z31" s="75">
        <f t="shared" si="10"/>
        <v>0</v>
      </c>
    </row>
    <row r="32" spans="2:26" s="84" customFormat="1" ht="19.899999999999999" customHeight="1" x14ac:dyDescent="0.35">
      <c r="B32" s="75">
        <f t="shared" si="11"/>
        <v>0</v>
      </c>
      <c r="C32" s="89" t="str">
        <f t="shared" si="12"/>
        <v/>
      </c>
      <c r="D32" s="76" t="str">
        <f t="shared" si="13"/>
        <v/>
      </c>
      <c r="E32" s="86"/>
      <c r="F32" s="86"/>
      <c r="G32" s="86"/>
      <c r="H32" s="78"/>
      <c r="I32" s="79"/>
      <c r="J32" s="80"/>
      <c r="K32" s="81"/>
      <c r="L32" s="77"/>
      <c r="M32" s="83"/>
      <c r="N32" s="83">
        <f t="shared" si="1"/>
        <v>0</v>
      </c>
      <c r="O32" s="83">
        <f t="shared" si="2"/>
        <v>0</v>
      </c>
      <c r="P32" s="83">
        <f t="shared" si="3"/>
        <v>0</v>
      </c>
      <c r="Q32" s="83">
        <f t="shared" si="4"/>
        <v>0</v>
      </c>
      <c r="R32" s="83">
        <f t="shared" si="4"/>
        <v>0</v>
      </c>
      <c r="S32" s="83">
        <f t="shared" si="4"/>
        <v>0</v>
      </c>
      <c r="T32" s="83"/>
      <c r="U32" s="75">
        <f t="shared" si="5"/>
        <v>0</v>
      </c>
      <c r="V32" s="75">
        <f t="shared" si="6"/>
        <v>0</v>
      </c>
      <c r="W32" s="75">
        <f t="shared" si="7"/>
        <v>0</v>
      </c>
      <c r="X32" s="75">
        <f t="shared" si="8"/>
        <v>0</v>
      </c>
      <c r="Y32" s="75">
        <f t="shared" si="9"/>
        <v>0</v>
      </c>
      <c r="Z32" s="75">
        <f t="shared" si="10"/>
        <v>0</v>
      </c>
    </row>
    <row r="33" spans="2:26" s="84" customFormat="1" ht="19.899999999999999" customHeight="1" x14ac:dyDescent="0.35">
      <c r="B33" s="75">
        <f t="shared" si="11"/>
        <v>0</v>
      </c>
      <c r="C33" s="89" t="str">
        <f t="shared" si="12"/>
        <v/>
      </c>
      <c r="D33" s="76" t="str">
        <f t="shared" si="13"/>
        <v/>
      </c>
      <c r="E33" s="86"/>
      <c r="F33" s="86"/>
      <c r="G33" s="86"/>
      <c r="H33" s="78"/>
      <c r="I33" s="79"/>
      <c r="J33" s="80"/>
      <c r="K33" s="81"/>
      <c r="L33" s="77"/>
      <c r="M33" s="83"/>
      <c r="N33" s="83">
        <f t="shared" si="1"/>
        <v>0</v>
      </c>
      <c r="O33" s="83">
        <f t="shared" si="2"/>
        <v>0</v>
      </c>
      <c r="P33" s="83">
        <f t="shared" si="3"/>
        <v>0</v>
      </c>
      <c r="Q33" s="83">
        <f t="shared" si="4"/>
        <v>0</v>
      </c>
      <c r="R33" s="83">
        <f t="shared" si="4"/>
        <v>0</v>
      </c>
      <c r="S33" s="83">
        <f t="shared" si="4"/>
        <v>0</v>
      </c>
      <c r="T33" s="83"/>
      <c r="U33" s="75">
        <f t="shared" si="5"/>
        <v>0</v>
      </c>
      <c r="V33" s="75">
        <f t="shared" si="6"/>
        <v>0</v>
      </c>
      <c r="W33" s="75">
        <f t="shared" si="7"/>
        <v>0</v>
      </c>
      <c r="X33" s="75">
        <f t="shared" si="8"/>
        <v>0</v>
      </c>
      <c r="Y33" s="75">
        <f t="shared" si="9"/>
        <v>0</v>
      </c>
      <c r="Z33" s="75">
        <f t="shared" si="10"/>
        <v>0</v>
      </c>
    </row>
    <row r="34" spans="2:26" s="84" customFormat="1" ht="19.899999999999999" customHeight="1" x14ac:dyDescent="0.35">
      <c r="B34" s="75">
        <f t="shared" si="11"/>
        <v>0</v>
      </c>
      <c r="C34" s="89" t="str">
        <f t="shared" si="12"/>
        <v/>
      </c>
      <c r="D34" s="76" t="str">
        <f t="shared" si="13"/>
        <v/>
      </c>
      <c r="E34" s="86"/>
      <c r="F34" s="86"/>
      <c r="G34" s="86"/>
      <c r="H34" s="78"/>
      <c r="I34" s="79"/>
      <c r="J34" s="80"/>
      <c r="K34" s="81"/>
      <c r="L34" s="77"/>
      <c r="M34" s="83"/>
      <c r="N34" s="83">
        <f t="shared" si="1"/>
        <v>0</v>
      </c>
      <c r="O34" s="83">
        <f t="shared" si="2"/>
        <v>0</v>
      </c>
      <c r="P34" s="83">
        <f t="shared" si="3"/>
        <v>0</v>
      </c>
      <c r="Q34" s="83">
        <f t="shared" si="4"/>
        <v>0</v>
      </c>
      <c r="R34" s="83">
        <f t="shared" si="4"/>
        <v>0</v>
      </c>
      <c r="S34" s="83">
        <f t="shared" si="4"/>
        <v>0</v>
      </c>
      <c r="T34" s="83"/>
      <c r="U34" s="75">
        <f t="shared" si="5"/>
        <v>0</v>
      </c>
      <c r="V34" s="75">
        <f t="shared" si="6"/>
        <v>0</v>
      </c>
      <c r="W34" s="75">
        <f t="shared" si="7"/>
        <v>0</v>
      </c>
      <c r="X34" s="75">
        <f t="shared" si="8"/>
        <v>0</v>
      </c>
      <c r="Y34" s="75">
        <f t="shared" si="9"/>
        <v>0</v>
      </c>
      <c r="Z34" s="75">
        <f t="shared" si="10"/>
        <v>0</v>
      </c>
    </row>
    <row r="35" spans="2:26" s="84" customFormat="1" ht="19.899999999999999" customHeight="1" x14ac:dyDescent="0.35">
      <c r="B35" s="75">
        <f t="shared" si="11"/>
        <v>0</v>
      </c>
      <c r="C35" s="89" t="str">
        <f t="shared" si="12"/>
        <v/>
      </c>
      <c r="D35" s="76" t="str">
        <f t="shared" si="13"/>
        <v/>
      </c>
      <c r="E35" s="86"/>
      <c r="F35" s="86"/>
      <c r="G35" s="86"/>
      <c r="H35" s="78"/>
      <c r="I35" s="79"/>
      <c r="J35" s="80"/>
      <c r="K35" s="81"/>
      <c r="L35" s="77"/>
      <c r="M35" s="83"/>
      <c r="N35" s="83">
        <f t="shared" si="1"/>
        <v>0</v>
      </c>
      <c r="O35" s="83">
        <f t="shared" si="2"/>
        <v>0</v>
      </c>
      <c r="P35" s="83">
        <f t="shared" si="3"/>
        <v>0</v>
      </c>
      <c r="Q35" s="83">
        <f t="shared" si="4"/>
        <v>0</v>
      </c>
      <c r="R35" s="83">
        <f t="shared" si="4"/>
        <v>0</v>
      </c>
      <c r="S35" s="83">
        <f t="shared" si="4"/>
        <v>0</v>
      </c>
      <c r="T35" s="83"/>
      <c r="U35" s="75">
        <f t="shared" si="5"/>
        <v>0</v>
      </c>
      <c r="V35" s="75">
        <f t="shared" si="6"/>
        <v>0</v>
      </c>
      <c r="W35" s="75">
        <f t="shared" si="7"/>
        <v>0</v>
      </c>
      <c r="X35" s="75">
        <f t="shared" si="8"/>
        <v>0</v>
      </c>
      <c r="Y35" s="75">
        <f t="shared" si="9"/>
        <v>0</v>
      </c>
      <c r="Z35" s="75">
        <f t="shared" si="10"/>
        <v>0</v>
      </c>
    </row>
    <row r="36" spans="2:26" s="84" customFormat="1" ht="19.899999999999999" customHeight="1" x14ac:dyDescent="0.35">
      <c r="B36" s="75">
        <f t="shared" si="11"/>
        <v>0</v>
      </c>
      <c r="C36" s="89" t="str">
        <f t="shared" si="12"/>
        <v/>
      </c>
      <c r="D36" s="76" t="str">
        <f t="shared" si="13"/>
        <v/>
      </c>
      <c r="E36" s="86"/>
      <c r="F36" s="86"/>
      <c r="G36" s="86"/>
      <c r="H36" s="78"/>
      <c r="I36" s="79"/>
      <c r="J36" s="80"/>
      <c r="K36" s="81"/>
      <c r="L36" s="77"/>
      <c r="M36" s="83"/>
      <c r="N36" s="83">
        <f t="shared" si="1"/>
        <v>0</v>
      </c>
      <c r="O36" s="83">
        <f t="shared" si="2"/>
        <v>0</v>
      </c>
      <c r="P36" s="83">
        <f t="shared" si="3"/>
        <v>0</v>
      </c>
      <c r="Q36" s="83">
        <f t="shared" si="4"/>
        <v>0</v>
      </c>
      <c r="R36" s="83">
        <f t="shared" si="4"/>
        <v>0</v>
      </c>
      <c r="S36" s="83">
        <f t="shared" si="4"/>
        <v>0</v>
      </c>
      <c r="T36" s="83"/>
      <c r="U36" s="75">
        <f t="shared" si="5"/>
        <v>0</v>
      </c>
      <c r="V36" s="75">
        <f t="shared" si="6"/>
        <v>0</v>
      </c>
      <c r="W36" s="75">
        <f t="shared" si="7"/>
        <v>0</v>
      </c>
      <c r="X36" s="75">
        <f t="shared" si="8"/>
        <v>0</v>
      </c>
      <c r="Y36" s="75">
        <f t="shared" si="9"/>
        <v>0</v>
      </c>
      <c r="Z36" s="75">
        <f t="shared" si="10"/>
        <v>0</v>
      </c>
    </row>
    <row r="37" spans="2:26" s="84" customFormat="1" ht="19.899999999999999" customHeight="1" x14ac:dyDescent="0.35">
      <c r="B37" s="75">
        <f t="shared" si="11"/>
        <v>0</v>
      </c>
      <c r="C37" s="89" t="str">
        <f t="shared" si="12"/>
        <v/>
      </c>
      <c r="D37" s="76" t="str">
        <f t="shared" si="13"/>
        <v/>
      </c>
      <c r="E37" s="86"/>
      <c r="F37" s="86"/>
      <c r="G37" s="86"/>
      <c r="H37" s="78"/>
      <c r="I37" s="79"/>
      <c r="J37" s="80"/>
      <c r="K37" s="81"/>
      <c r="L37" s="77"/>
      <c r="M37" s="83"/>
      <c r="N37" s="83">
        <f t="shared" si="1"/>
        <v>0</v>
      </c>
      <c r="O37" s="83">
        <f t="shared" si="2"/>
        <v>0</v>
      </c>
      <c r="P37" s="83">
        <f t="shared" si="3"/>
        <v>0</v>
      </c>
      <c r="Q37" s="83">
        <f t="shared" si="4"/>
        <v>0</v>
      </c>
      <c r="R37" s="83">
        <f t="shared" si="4"/>
        <v>0</v>
      </c>
      <c r="S37" s="83">
        <f t="shared" si="4"/>
        <v>0</v>
      </c>
      <c r="T37" s="83"/>
      <c r="U37" s="75">
        <f t="shared" si="5"/>
        <v>0</v>
      </c>
      <c r="V37" s="75">
        <f t="shared" si="6"/>
        <v>0</v>
      </c>
      <c r="W37" s="75">
        <f t="shared" si="7"/>
        <v>0</v>
      </c>
      <c r="X37" s="75">
        <f t="shared" si="8"/>
        <v>0</v>
      </c>
      <c r="Y37" s="75">
        <f t="shared" si="9"/>
        <v>0</v>
      </c>
      <c r="Z37" s="75">
        <f t="shared" si="10"/>
        <v>0</v>
      </c>
    </row>
    <row r="38" spans="2:26" s="84" customFormat="1" ht="19.899999999999999" customHeight="1" x14ac:dyDescent="0.35">
      <c r="B38" s="75">
        <f t="shared" si="11"/>
        <v>0</v>
      </c>
      <c r="C38" s="89" t="str">
        <f t="shared" si="12"/>
        <v/>
      </c>
      <c r="D38" s="76" t="str">
        <f t="shared" si="13"/>
        <v/>
      </c>
      <c r="E38" s="86"/>
      <c r="F38" s="86"/>
      <c r="G38" s="86"/>
      <c r="H38" s="78"/>
      <c r="I38" s="79"/>
      <c r="J38" s="80"/>
      <c r="K38" s="81"/>
      <c r="L38" s="77"/>
      <c r="M38" s="83"/>
      <c r="N38" s="83">
        <f t="shared" si="1"/>
        <v>0</v>
      </c>
      <c r="O38" s="83">
        <f t="shared" si="2"/>
        <v>0</v>
      </c>
      <c r="P38" s="83">
        <f t="shared" si="3"/>
        <v>0</v>
      </c>
      <c r="Q38" s="83">
        <f t="shared" si="4"/>
        <v>0</v>
      </c>
      <c r="R38" s="83">
        <f t="shared" si="4"/>
        <v>0</v>
      </c>
      <c r="S38" s="83">
        <f t="shared" si="4"/>
        <v>0</v>
      </c>
      <c r="T38" s="83"/>
      <c r="U38" s="75">
        <f t="shared" si="5"/>
        <v>0</v>
      </c>
      <c r="V38" s="75">
        <f t="shared" si="6"/>
        <v>0</v>
      </c>
      <c r="W38" s="75">
        <f t="shared" si="7"/>
        <v>0</v>
      </c>
      <c r="X38" s="75">
        <f t="shared" si="8"/>
        <v>0</v>
      </c>
      <c r="Y38" s="75">
        <f t="shared" si="9"/>
        <v>0</v>
      </c>
      <c r="Z38" s="75">
        <f t="shared" si="10"/>
        <v>0</v>
      </c>
    </row>
    <row r="39" spans="2:26" s="84" customFormat="1" ht="19.899999999999999" customHeight="1" x14ac:dyDescent="0.35">
      <c r="B39" s="75">
        <f t="shared" si="11"/>
        <v>0</v>
      </c>
      <c r="C39" s="89" t="str">
        <f t="shared" si="12"/>
        <v/>
      </c>
      <c r="D39" s="76" t="str">
        <f t="shared" si="13"/>
        <v/>
      </c>
      <c r="E39" s="86"/>
      <c r="F39" s="86"/>
      <c r="G39" s="86"/>
      <c r="H39" s="78"/>
      <c r="I39" s="79"/>
      <c r="J39" s="80"/>
      <c r="K39" s="81"/>
      <c r="L39" s="77"/>
      <c r="M39" s="83"/>
      <c r="N39" s="83">
        <f t="shared" si="1"/>
        <v>0</v>
      </c>
      <c r="O39" s="83">
        <f t="shared" si="2"/>
        <v>0</v>
      </c>
      <c r="P39" s="83">
        <f t="shared" si="3"/>
        <v>0</v>
      </c>
      <c r="Q39" s="83">
        <f t="shared" si="4"/>
        <v>0</v>
      </c>
      <c r="R39" s="83">
        <f t="shared" si="4"/>
        <v>0</v>
      </c>
      <c r="S39" s="83">
        <f t="shared" si="4"/>
        <v>0</v>
      </c>
      <c r="T39" s="83"/>
      <c r="U39" s="75">
        <f t="shared" si="5"/>
        <v>0</v>
      </c>
      <c r="V39" s="75">
        <f t="shared" si="6"/>
        <v>0</v>
      </c>
      <c r="W39" s="75">
        <f t="shared" si="7"/>
        <v>0</v>
      </c>
      <c r="X39" s="75">
        <f t="shared" si="8"/>
        <v>0</v>
      </c>
      <c r="Y39" s="75">
        <f t="shared" si="9"/>
        <v>0</v>
      </c>
      <c r="Z39" s="75">
        <f t="shared" si="10"/>
        <v>0</v>
      </c>
    </row>
    <row r="40" spans="2:26" s="84" customFormat="1" ht="19.899999999999999" customHeight="1" x14ac:dyDescent="0.35">
      <c r="B40" s="75">
        <f t="shared" si="11"/>
        <v>0</v>
      </c>
      <c r="C40" s="89" t="str">
        <f t="shared" si="12"/>
        <v/>
      </c>
      <c r="D40" s="76" t="str">
        <f t="shared" si="13"/>
        <v/>
      </c>
      <c r="E40" s="86"/>
      <c r="F40" s="86"/>
      <c r="G40" s="86"/>
      <c r="H40" s="78"/>
      <c r="I40" s="79"/>
      <c r="J40" s="80"/>
      <c r="K40" s="81"/>
      <c r="L40" s="77"/>
      <c r="M40" s="83"/>
      <c r="N40" s="83">
        <f t="shared" si="1"/>
        <v>0</v>
      </c>
      <c r="O40" s="83">
        <f t="shared" si="2"/>
        <v>0</v>
      </c>
      <c r="P40" s="83">
        <f t="shared" si="3"/>
        <v>0</v>
      </c>
      <c r="Q40" s="83">
        <f t="shared" si="4"/>
        <v>0</v>
      </c>
      <c r="R40" s="83">
        <f t="shared" si="4"/>
        <v>0</v>
      </c>
      <c r="S40" s="83">
        <f t="shared" si="4"/>
        <v>0</v>
      </c>
      <c r="T40" s="83"/>
      <c r="U40" s="75">
        <f t="shared" si="5"/>
        <v>0</v>
      </c>
      <c r="V40" s="75">
        <f t="shared" si="6"/>
        <v>0</v>
      </c>
      <c r="W40" s="75">
        <f t="shared" si="7"/>
        <v>0</v>
      </c>
      <c r="X40" s="75">
        <f t="shared" si="8"/>
        <v>0</v>
      </c>
      <c r="Y40" s="75">
        <f t="shared" si="9"/>
        <v>0</v>
      </c>
      <c r="Z40" s="75">
        <f t="shared" si="10"/>
        <v>0</v>
      </c>
    </row>
    <row r="41" spans="2:26" s="84" customFormat="1" ht="19.899999999999999" customHeight="1" x14ac:dyDescent="0.35">
      <c r="B41" s="75">
        <f t="shared" si="11"/>
        <v>0</v>
      </c>
      <c r="C41" s="89" t="str">
        <f t="shared" si="12"/>
        <v/>
      </c>
      <c r="D41" s="76" t="str">
        <f t="shared" si="13"/>
        <v/>
      </c>
      <c r="E41" s="86"/>
      <c r="F41" s="86"/>
      <c r="G41" s="86"/>
      <c r="H41" s="78"/>
      <c r="I41" s="79"/>
      <c r="J41" s="80"/>
      <c r="K41" s="81"/>
      <c r="L41" s="77"/>
      <c r="M41" s="83"/>
      <c r="N41" s="83">
        <f t="shared" si="1"/>
        <v>0</v>
      </c>
      <c r="O41" s="83">
        <f t="shared" si="2"/>
        <v>0</v>
      </c>
      <c r="P41" s="83">
        <f t="shared" si="3"/>
        <v>0</v>
      </c>
      <c r="Q41" s="83">
        <f t="shared" si="4"/>
        <v>0</v>
      </c>
      <c r="R41" s="83">
        <f t="shared" si="4"/>
        <v>0</v>
      </c>
      <c r="S41" s="83">
        <f t="shared" si="4"/>
        <v>0</v>
      </c>
      <c r="T41" s="83"/>
      <c r="U41" s="75">
        <f t="shared" si="5"/>
        <v>0</v>
      </c>
      <c r="V41" s="75">
        <f t="shared" si="6"/>
        <v>0</v>
      </c>
      <c r="W41" s="75">
        <f t="shared" si="7"/>
        <v>0</v>
      </c>
      <c r="X41" s="75">
        <f t="shared" si="8"/>
        <v>0</v>
      </c>
      <c r="Y41" s="75">
        <f t="shared" si="9"/>
        <v>0</v>
      </c>
      <c r="Z41" s="75">
        <f t="shared" si="10"/>
        <v>0</v>
      </c>
    </row>
    <row r="42" spans="2:26" s="84" customFormat="1" ht="19.899999999999999" customHeight="1" x14ac:dyDescent="0.35">
      <c r="B42" s="75">
        <f t="shared" ref="B42:B90" si="14">IF(C42="",0,1)</f>
        <v>0</v>
      </c>
      <c r="C42" s="89" t="str">
        <f t="shared" ref="C42:C90" si="15">IF(SUM(N42:S42)&gt;0,IF(SUM(N42:S42)&lt;6,"X",""),"")</f>
        <v/>
      </c>
      <c r="D42" s="76" t="str">
        <f t="shared" ref="D42:D90" si="16">IF(F$5="","",LEFT(F$5,2))</f>
        <v/>
      </c>
      <c r="E42" s="86"/>
      <c r="F42" s="86"/>
      <c r="G42" s="86"/>
      <c r="H42" s="78"/>
      <c r="I42" s="79"/>
      <c r="J42" s="80"/>
      <c r="K42" s="81"/>
      <c r="L42" s="77"/>
      <c r="M42" s="83"/>
      <c r="N42" s="83">
        <f t="shared" ref="N42:N90" si="17">IF(E42="",0,1)</f>
        <v>0</v>
      </c>
      <c r="O42" s="83">
        <f t="shared" ref="O42:O90" si="18">IF(F42="",0,1)</f>
        <v>0</v>
      </c>
      <c r="P42" s="83">
        <f t="shared" ref="P42:P90" si="19">IF(G42="",0,1)</f>
        <v>0</v>
      </c>
      <c r="Q42" s="83">
        <f t="shared" ref="Q42:Q90" si="20">IF(H42="",0,1)</f>
        <v>0</v>
      </c>
      <c r="R42" s="83">
        <f t="shared" ref="R42:R90" si="21">IF(I42="",0,1)</f>
        <v>0</v>
      </c>
      <c r="S42" s="83">
        <f t="shared" ref="S42:S90" si="22">IF(J42="",0,1)</f>
        <v>0</v>
      </c>
      <c r="T42" s="83"/>
      <c r="U42" s="75">
        <f t="shared" ref="U42:U90" si="23">IF(H42&gt;0,IF(I42=M$17,1,0),0)</f>
        <v>0</v>
      </c>
      <c r="V42" s="75">
        <f t="shared" ref="V42:V90" si="24">IF(U42=1,H42,0)</f>
        <v>0</v>
      </c>
      <c r="W42" s="75">
        <f t="shared" ref="W42:W90" si="25">IF(H42&gt;0,IF(I42=M$18,1,0),0)</f>
        <v>0</v>
      </c>
      <c r="X42" s="75">
        <f t="shared" ref="X42:X90" si="26">IF(W42=1,H42,0)</f>
        <v>0</v>
      </c>
      <c r="Y42" s="75">
        <f t="shared" ref="Y42:Y90" si="27">IF(H42&gt;0,IF(I42=M$19,1,0),0)</f>
        <v>0</v>
      </c>
      <c r="Z42" s="75">
        <f t="shared" ref="Z42:Z90" si="28">IF(Y42=1,H42,0)</f>
        <v>0</v>
      </c>
    </row>
    <row r="43" spans="2:26" s="84" customFormat="1" ht="19.899999999999999" customHeight="1" x14ac:dyDescent="0.35">
      <c r="B43" s="75">
        <f t="shared" si="14"/>
        <v>0</v>
      </c>
      <c r="C43" s="89" t="str">
        <f t="shared" si="15"/>
        <v/>
      </c>
      <c r="D43" s="76" t="str">
        <f t="shared" si="16"/>
        <v/>
      </c>
      <c r="E43" s="86"/>
      <c r="F43" s="86"/>
      <c r="G43" s="86"/>
      <c r="H43" s="78"/>
      <c r="I43" s="79"/>
      <c r="J43" s="80"/>
      <c r="K43" s="81"/>
      <c r="L43" s="77"/>
      <c r="M43" s="83"/>
      <c r="N43" s="83">
        <f t="shared" si="17"/>
        <v>0</v>
      </c>
      <c r="O43" s="83">
        <f t="shared" si="18"/>
        <v>0</v>
      </c>
      <c r="P43" s="83">
        <f t="shared" si="19"/>
        <v>0</v>
      </c>
      <c r="Q43" s="83">
        <f t="shared" si="20"/>
        <v>0</v>
      </c>
      <c r="R43" s="83">
        <f t="shared" si="21"/>
        <v>0</v>
      </c>
      <c r="S43" s="83">
        <f t="shared" si="22"/>
        <v>0</v>
      </c>
      <c r="T43" s="83"/>
      <c r="U43" s="75">
        <f t="shared" si="23"/>
        <v>0</v>
      </c>
      <c r="V43" s="75">
        <f t="shared" si="24"/>
        <v>0</v>
      </c>
      <c r="W43" s="75">
        <f t="shared" si="25"/>
        <v>0</v>
      </c>
      <c r="X43" s="75">
        <f t="shared" si="26"/>
        <v>0</v>
      </c>
      <c r="Y43" s="75">
        <f t="shared" si="27"/>
        <v>0</v>
      </c>
      <c r="Z43" s="75">
        <f t="shared" si="28"/>
        <v>0</v>
      </c>
    </row>
    <row r="44" spans="2:26" x14ac:dyDescent="0.35">
      <c r="B44" s="75">
        <f t="shared" si="14"/>
        <v>0</v>
      </c>
      <c r="C44" s="89" t="str">
        <f t="shared" si="15"/>
        <v/>
      </c>
      <c r="D44" s="76" t="str">
        <f t="shared" si="16"/>
        <v/>
      </c>
      <c r="E44" s="86"/>
      <c r="F44" s="86"/>
      <c r="G44" s="86"/>
      <c r="H44" s="78"/>
      <c r="I44" s="79"/>
      <c r="J44" s="80"/>
      <c r="K44" s="81"/>
      <c r="L44" s="77"/>
      <c r="M44" s="83"/>
      <c r="N44" s="83">
        <f t="shared" si="17"/>
        <v>0</v>
      </c>
      <c r="O44" s="83">
        <f t="shared" si="18"/>
        <v>0</v>
      </c>
      <c r="P44" s="83">
        <f t="shared" si="19"/>
        <v>0</v>
      </c>
      <c r="Q44" s="83">
        <f t="shared" si="20"/>
        <v>0</v>
      </c>
      <c r="R44" s="83">
        <f t="shared" si="21"/>
        <v>0</v>
      </c>
      <c r="S44" s="83">
        <f t="shared" si="22"/>
        <v>0</v>
      </c>
      <c r="T44" s="83"/>
      <c r="U44" s="75">
        <f t="shared" si="23"/>
        <v>0</v>
      </c>
      <c r="V44" s="75">
        <f t="shared" si="24"/>
        <v>0</v>
      </c>
      <c r="W44" s="75">
        <f t="shared" si="25"/>
        <v>0</v>
      </c>
      <c r="X44" s="75">
        <f t="shared" si="26"/>
        <v>0</v>
      </c>
      <c r="Y44" s="75">
        <f t="shared" si="27"/>
        <v>0</v>
      </c>
      <c r="Z44" s="75">
        <f t="shared" si="28"/>
        <v>0</v>
      </c>
    </row>
    <row r="45" spans="2:26" x14ac:dyDescent="0.35">
      <c r="B45" s="75">
        <f t="shared" si="14"/>
        <v>0</v>
      </c>
      <c r="C45" s="89" t="str">
        <f t="shared" si="15"/>
        <v/>
      </c>
      <c r="D45" s="76" t="str">
        <f t="shared" si="16"/>
        <v/>
      </c>
      <c r="E45" s="86"/>
      <c r="F45" s="86"/>
      <c r="G45" s="86"/>
      <c r="H45" s="78"/>
      <c r="I45" s="79"/>
      <c r="J45" s="80"/>
      <c r="K45" s="81"/>
      <c r="L45" s="77"/>
      <c r="M45" s="83"/>
      <c r="N45" s="83">
        <f t="shared" si="17"/>
        <v>0</v>
      </c>
      <c r="O45" s="83">
        <f t="shared" si="18"/>
        <v>0</v>
      </c>
      <c r="P45" s="83">
        <f t="shared" si="19"/>
        <v>0</v>
      </c>
      <c r="Q45" s="83">
        <f t="shared" si="20"/>
        <v>0</v>
      </c>
      <c r="R45" s="83">
        <f t="shared" si="21"/>
        <v>0</v>
      </c>
      <c r="S45" s="83">
        <f t="shared" si="22"/>
        <v>0</v>
      </c>
      <c r="T45" s="83"/>
      <c r="U45" s="75">
        <f t="shared" si="23"/>
        <v>0</v>
      </c>
      <c r="V45" s="75">
        <f t="shared" si="24"/>
        <v>0</v>
      </c>
      <c r="W45" s="75">
        <f t="shared" si="25"/>
        <v>0</v>
      </c>
      <c r="X45" s="75">
        <f t="shared" si="26"/>
        <v>0</v>
      </c>
      <c r="Y45" s="75">
        <f t="shared" si="27"/>
        <v>0</v>
      </c>
      <c r="Z45" s="75">
        <f t="shared" si="28"/>
        <v>0</v>
      </c>
    </row>
    <row r="46" spans="2:26" x14ac:dyDescent="0.35">
      <c r="B46" s="75">
        <f t="shared" si="14"/>
        <v>0</v>
      </c>
      <c r="C46" s="89" t="str">
        <f t="shared" si="15"/>
        <v/>
      </c>
      <c r="D46" s="76" t="str">
        <f t="shared" si="16"/>
        <v/>
      </c>
      <c r="E46" s="86"/>
      <c r="F46" s="86"/>
      <c r="G46" s="86"/>
      <c r="H46" s="78"/>
      <c r="I46" s="79"/>
      <c r="J46" s="80"/>
      <c r="K46" s="81"/>
      <c r="L46" s="77"/>
      <c r="M46" s="83"/>
      <c r="N46" s="83">
        <f t="shared" si="17"/>
        <v>0</v>
      </c>
      <c r="O46" s="83">
        <f t="shared" si="18"/>
        <v>0</v>
      </c>
      <c r="P46" s="83">
        <f t="shared" si="19"/>
        <v>0</v>
      </c>
      <c r="Q46" s="83">
        <f t="shared" si="20"/>
        <v>0</v>
      </c>
      <c r="R46" s="83">
        <f t="shared" si="21"/>
        <v>0</v>
      </c>
      <c r="S46" s="83">
        <f t="shared" si="22"/>
        <v>0</v>
      </c>
      <c r="T46" s="83"/>
      <c r="U46" s="75">
        <f t="shared" si="23"/>
        <v>0</v>
      </c>
      <c r="V46" s="75">
        <f t="shared" si="24"/>
        <v>0</v>
      </c>
      <c r="W46" s="75">
        <f t="shared" si="25"/>
        <v>0</v>
      </c>
      <c r="X46" s="75">
        <f t="shared" si="26"/>
        <v>0</v>
      </c>
      <c r="Y46" s="75">
        <f t="shared" si="27"/>
        <v>0</v>
      </c>
      <c r="Z46" s="75">
        <f t="shared" si="28"/>
        <v>0</v>
      </c>
    </row>
    <row r="47" spans="2:26" x14ac:dyDescent="0.35">
      <c r="B47" s="75">
        <f t="shared" si="14"/>
        <v>0</v>
      </c>
      <c r="C47" s="89" t="str">
        <f t="shared" si="15"/>
        <v/>
      </c>
      <c r="D47" s="76" t="str">
        <f t="shared" si="16"/>
        <v/>
      </c>
      <c r="E47" s="86"/>
      <c r="F47" s="86"/>
      <c r="G47" s="86"/>
      <c r="H47" s="78"/>
      <c r="I47" s="79"/>
      <c r="J47" s="80"/>
      <c r="K47" s="81"/>
      <c r="L47" s="77"/>
      <c r="M47" s="83"/>
      <c r="N47" s="83">
        <f t="shared" si="17"/>
        <v>0</v>
      </c>
      <c r="O47" s="83">
        <f t="shared" si="18"/>
        <v>0</v>
      </c>
      <c r="P47" s="83">
        <f t="shared" si="19"/>
        <v>0</v>
      </c>
      <c r="Q47" s="83">
        <f t="shared" si="20"/>
        <v>0</v>
      </c>
      <c r="R47" s="83">
        <f t="shared" si="21"/>
        <v>0</v>
      </c>
      <c r="S47" s="83">
        <f t="shared" si="22"/>
        <v>0</v>
      </c>
      <c r="T47" s="83"/>
      <c r="U47" s="75">
        <f t="shared" si="23"/>
        <v>0</v>
      </c>
      <c r="V47" s="75">
        <f t="shared" si="24"/>
        <v>0</v>
      </c>
      <c r="W47" s="75">
        <f t="shared" si="25"/>
        <v>0</v>
      </c>
      <c r="X47" s="75">
        <f t="shared" si="26"/>
        <v>0</v>
      </c>
      <c r="Y47" s="75">
        <f t="shared" si="27"/>
        <v>0</v>
      </c>
      <c r="Z47" s="75">
        <f t="shared" si="28"/>
        <v>0</v>
      </c>
    </row>
    <row r="48" spans="2:26" x14ac:dyDescent="0.35">
      <c r="B48" s="75">
        <f t="shared" si="14"/>
        <v>0</v>
      </c>
      <c r="C48" s="89" t="str">
        <f t="shared" si="15"/>
        <v/>
      </c>
      <c r="D48" s="76" t="str">
        <f t="shared" si="16"/>
        <v/>
      </c>
      <c r="E48" s="86"/>
      <c r="F48" s="86"/>
      <c r="G48" s="86"/>
      <c r="H48" s="78"/>
      <c r="I48" s="79"/>
      <c r="J48" s="80"/>
      <c r="K48" s="81"/>
      <c r="L48" s="77"/>
      <c r="M48" s="83"/>
      <c r="N48" s="83">
        <f t="shared" si="17"/>
        <v>0</v>
      </c>
      <c r="O48" s="83">
        <f t="shared" si="18"/>
        <v>0</v>
      </c>
      <c r="P48" s="83">
        <f t="shared" si="19"/>
        <v>0</v>
      </c>
      <c r="Q48" s="83">
        <f t="shared" si="20"/>
        <v>0</v>
      </c>
      <c r="R48" s="83">
        <f t="shared" si="21"/>
        <v>0</v>
      </c>
      <c r="S48" s="83">
        <f t="shared" si="22"/>
        <v>0</v>
      </c>
      <c r="T48" s="83"/>
      <c r="U48" s="75">
        <f t="shared" si="23"/>
        <v>0</v>
      </c>
      <c r="V48" s="75">
        <f t="shared" si="24"/>
        <v>0</v>
      </c>
      <c r="W48" s="75">
        <f t="shared" si="25"/>
        <v>0</v>
      </c>
      <c r="X48" s="75">
        <f t="shared" si="26"/>
        <v>0</v>
      </c>
      <c r="Y48" s="75">
        <f t="shared" si="27"/>
        <v>0</v>
      </c>
      <c r="Z48" s="75">
        <f t="shared" si="28"/>
        <v>0</v>
      </c>
    </row>
    <row r="49" spans="2:26" x14ac:dyDescent="0.35">
      <c r="B49" s="75">
        <f t="shared" si="14"/>
        <v>0</v>
      </c>
      <c r="C49" s="89" t="str">
        <f t="shared" si="15"/>
        <v/>
      </c>
      <c r="D49" s="76" t="str">
        <f t="shared" si="16"/>
        <v/>
      </c>
      <c r="E49" s="86"/>
      <c r="F49" s="86"/>
      <c r="G49" s="86"/>
      <c r="H49" s="78"/>
      <c r="I49" s="79"/>
      <c r="J49" s="80"/>
      <c r="K49" s="81"/>
      <c r="L49" s="77"/>
      <c r="M49" s="83"/>
      <c r="N49" s="83">
        <f t="shared" si="17"/>
        <v>0</v>
      </c>
      <c r="O49" s="83">
        <f t="shared" si="18"/>
        <v>0</v>
      </c>
      <c r="P49" s="83">
        <f t="shared" si="19"/>
        <v>0</v>
      </c>
      <c r="Q49" s="83">
        <f t="shared" si="20"/>
        <v>0</v>
      </c>
      <c r="R49" s="83">
        <f t="shared" si="21"/>
        <v>0</v>
      </c>
      <c r="S49" s="83">
        <f t="shared" si="22"/>
        <v>0</v>
      </c>
      <c r="T49" s="83"/>
      <c r="U49" s="75">
        <f t="shared" si="23"/>
        <v>0</v>
      </c>
      <c r="V49" s="75">
        <f t="shared" si="24"/>
        <v>0</v>
      </c>
      <c r="W49" s="75">
        <f t="shared" si="25"/>
        <v>0</v>
      </c>
      <c r="X49" s="75">
        <f t="shared" si="26"/>
        <v>0</v>
      </c>
      <c r="Y49" s="75">
        <f t="shared" si="27"/>
        <v>0</v>
      </c>
      <c r="Z49" s="75">
        <f t="shared" si="28"/>
        <v>0</v>
      </c>
    </row>
    <row r="50" spans="2:26" x14ac:dyDescent="0.35">
      <c r="B50" s="75">
        <f t="shared" si="14"/>
        <v>0</v>
      </c>
      <c r="C50" s="89" t="str">
        <f t="shared" si="15"/>
        <v/>
      </c>
      <c r="D50" s="76" t="str">
        <f t="shared" si="16"/>
        <v/>
      </c>
      <c r="E50" s="86"/>
      <c r="F50" s="86"/>
      <c r="G50" s="86"/>
      <c r="H50" s="78"/>
      <c r="I50" s="79"/>
      <c r="J50" s="80"/>
      <c r="K50" s="81"/>
      <c r="L50" s="77"/>
      <c r="M50" s="83"/>
      <c r="N50" s="83">
        <f t="shared" si="17"/>
        <v>0</v>
      </c>
      <c r="O50" s="83">
        <f t="shared" si="18"/>
        <v>0</v>
      </c>
      <c r="P50" s="83">
        <f t="shared" si="19"/>
        <v>0</v>
      </c>
      <c r="Q50" s="83">
        <f t="shared" si="20"/>
        <v>0</v>
      </c>
      <c r="R50" s="83">
        <f t="shared" si="21"/>
        <v>0</v>
      </c>
      <c r="S50" s="83">
        <f t="shared" si="22"/>
        <v>0</v>
      </c>
      <c r="T50" s="83"/>
      <c r="U50" s="75">
        <f t="shared" si="23"/>
        <v>0</v>
      </c>
      <c r="V50" s="75">
        <f t="shared" si="24"/>
        <v>0</v>
      </c>
      <c r="W50" s="75">
        <f t="shared" si="25"/>
        <v>0</v>
      </c>
      <c r="X50" s="75">
        <f t="shared" si="26"/>
        <v>0</v>
      </c>
      <c r="Y50" s="75">
        <f t="shared" si="27"/>
        <v>0</v>
      </c>
      <c r="Z50" s="75">
        <f t="shared" si="28"/>
        <v>0</v>
      </c>
    </row>
    <row r="51" spans="2:26" x14ac:dyDescent="0.35">
      <c r="B51" s="75">
        <f t="shared" si="14"/>
        <v>0</v>
      </c>
      <c r="C51" s="89" t="str">
        <f t="shared" si="15"/>
        <v/>
      </c>
      <c r="D51" s="76" t="str">
        <f t="shared" si="16"/>
        <v/>
      </c>
      <c r="E51" s="86"/>
      <c r="F51" s="86"/>
      <c r="G51" s="86"/>
      <c r="H51" s="78"/>
      <c r="I51" s="79"/>
      <c r="J51" s="80"/>
      <c r="K51" s="81"/>
      <c r="L51" s="77"/>
      <c r="M51" s="83"/>
      <c r="N51" s="83">
        <f t="shared" si="17"/>
        <v>0</v>
      </c>
      <c r="O51" s="83">
        <f t="shared" si="18"/>
        <v>0</v>
      </c>
      <c r="P51" s="83">
        <f t="shared" si="19"/>
        <v>0</v>
      </c>
      <c r="Q51" s="83">
        <f t="shared" si="20"/>
        <v>0</v>
      </c>
      <c r="R51" s="83">
        <f t="shared" si="21"/>
        <v>0</v>
      </c>
      <c r="S51" s="83">
        <f t="shared" si="22"/>
        <v>0</v>
      </c>
      <c r="T51" s="83"/>
      <c r="U51" s="75">
        <f t="shared" si="23"/>
        <v>0</v>
      </c>
      <c r="V51" s="75">
        <f t="shared" si="24"/>
        <v>0</v>
      </c>
      <c r="W51" s="75">
        <f t="shared" si="25"/>
        <v>0</v>
      </c>
      <c r="X51" s="75">
        <f t="shared" si="26"/>
        <v>0</v>
      </c>
      <c r="Y51" s="75">
        <f t="shared" si="27"/>
        <v>0</v>
      </c>
      <c r="Z51" s="75">
        <f t="shared" si="28"/>
        <v>0</v>
      </c>
    </row>
    <row r="52" spans="2:26" x14ac:dyDescent="0.35">
      <c r="B52" s="75">
        <f t="shared" si="14"/>
        <v>0</v>
      </c>
      <c r="C52" s="89" t="str">
        <f t="shared" si="15"/>
        <v/>
      </c>
      <c r="D52" s="76" t="str">
        <f t="shared" si="16"/>
        <v/>
      </c>
      <c r="E52" s="86"/>
      <c r="F52" s="86"/>
      <c r="G52" s="86"/>
      <c r="H52" s="78"/>
      <c r="I52" s="79"/>
      <c r="J52" s="80"/>
      <c r="K52" s="81"/>
      <c r="L52" s="77"/>
      <c r="M52" s="83"/>
      <c r="N52" s="83">
        <f t="shared" si="17"/>
        <v>0</v>
      </c>
      <c r="O52" s="83">
        <f t="shared" si="18"/>
        <v>0</v>
      </c>
      <c r="P52" s="83">
        <f t="shared" si="19"/>
        <v>0</v>
      </c>
      <c r="Q52" s="83">
        <f t="shared" si="20"/>
        <v>0</v>
      </c>
      <c r="R52" s="83">
        <f t="shared" si="21"/>
        <v>0</v>
      </c>
      <c r="S52" s="83">
        <f t="shared" si="22"/>
        <v>0</v>
      </c>
      <c r="T52" s="83"/>
      <c r="U52" s="75">
        <f t="shared" si="23"/>
        <v>0</v>
      </c>
      <c r="V52" s="75">
        <f t="shared" si="24"/>
        <v>0</v>
      </c>
      <c r="W52" s="75">
        <f t="shared" si="25"/>
        <v>0</v>
      </c>
      <c r="X52" s="75">
        <f t="shared" si="26"/>
        <v>0</v>
      </c>
      <c r="Y52" s="75">
        <f t="shared" si="27"/>
        <v>0</v>
      </c>
      <c r="Z52" s="75">
        <f t="shared" si="28"/>
        <v>0</v>
      </c>
    </row>
    <row r="53" spans="2:26" x14ac:dyDescent="0.35">
      <c r="B53" s="75">
        <f t="shared" si="14"/>
        <v>0</v>
      </c>
      <c r="C53" s="89" t="str">
        <f t="shared" si="15"/>
        <v/>
      </c>
      <c r="D53" s="76" t="str">
        <f t="shared" si="16"/>
        <v/>
      </c>
      <c r="E53" s="86"/>
      <c r="F53" s="86"/>
      <c r="G53" s="86"/>
      <c r="H53" s="78"/>
      <c r="I53" s="79"/>
      <c r="J53" s="80"/>
      <c r="K53" s="81"/>
      <c r="L53" s="77"/>
      <c r="M53" s="83"/>
      <c r="N53" s="83">
        <f t="shared" si="17"/>
        <v>0</v>
      </c>
      <c r="O53" s="83">
        <f t="shared" si="18"/>
        <v>0</v>
      </c>
      <c r="P53" s="83">
        <f t="shared" si="19"/>
        <v>0</v>
      </c>
      <c r="Q53" s="83">
        <f t="shared" si="20"/>
        <v>0</v>
      </c>
      <c r="R53" s="83">
        <f t="shared" si="21"/>
        <v>0</v>
      </c>
      <c r="S53" s="83">
        <f t="shared" si="22"/>
        <v>0</v>
      </c>
      <c r="T53" s="83"/>
      <c r="U53" s="75">
        <f t="shared" si="23"/>
        <v>0</v>
      </c>
      <c r="V53" s="75">
        <f t="shared" si="24"/>
        <v>0</v>
      </c>
      <c r="W53" s="75">
        <f t="shared" si="25"/>
        <v>0</v>
      </c>
      <c r="X53" s="75">
        <f t="shared" si="26"/>
        <v>0</v>
      </c>
      <c r="Y53" s="75">
        <f t="shared" si="27"/>
        <v>0</v>
      </c>
      <c r="Z53" s="75">
        <f t="shared" si="28"/>
        <v>0</v>
      </c>
    </row>
    <row r="54" spans="2:26" x14ac:dyDescent="0.35">
      <c r="B54" s="75">
        <f t="shared" si="14"/>
        <v>0</v>
      </c>
      <c r="C54" s="89" t="str">
        <f t="shared" si="15"/>
        <v/>
      </c>
      <c r="D54" s="76" t="str">
        <f t="shared" si="16"/>
        <v/>
      </c>
      <c r="E54" s="86"/>
      <c r="F54" s="86"/>
      <c r="G54" s="86"/>
      <c r="H54" s="78"/>
      <c r="I54" s="79"/>
      <c r="J54" s="80"/>
      <c r="K54" s="81"/>
      <c r="L54" s="77"/>
      <c r="M54" s="83"/>
      <c r="N54" s="83">
        <f t="shared" si="17"/>
        <v>0</v>
      </c>
      <c r="O54" s="83">
        <f t="shared" si="18"/>
        <v>0</v>
      </c>
      <c r="P54" s="83">
        <f t="shared" si="19"/>
        <v>0</v>
      </c>
      <c r="Q54" s="83">
        <f t="shared" si="20"/>
        <v>0</v>
      </c>
      <c r="R54" s="83">
        <f t="shared" si="21"/>
        <v>0</v>
      </c>
      <c r="S54" s="83">
        <f t="shared" si="22"/>
        <v>0</v>
      </c>
      <c r="T54" s="83"/>
      <c r="U54" s="75">
        <f t="shared" si="23"/>
        <v>0</v>
      </c>
      <c r="V54" s="75">
        <f t="shared" si="24"/>
        <v>0</v>
      </c>
      <c r="W54" s="75">
        <f t="shared" si="25"/>
        <v>0</v>
      </c>
      <c r="X54" s="75">
        <f t="shared" si="26"/>
        <v>0</v>
      </c>
      <c r="Y54" s="75">
        <f t="shared" si="27"/>
        <v>0</v>
      </c>
      <c r="Z54" s="75">
        <f t="shared" si="28"/>
        <v>0</v>
      </c>
    </row>
    <row r="55" spans="2:26" x14ac:dyDescent="0.35">
      <c r="B55" s="75">
        <f t="shared" si="14"/>
        <v>0</v>
      </c>
      <c r="C55" s="89" t="str">
        <f t="shared" si="15"/>
        <v/>
      </c>
      <c r="D55" s="76" t="str">
        <f t="shared" si="16"/>
        <v/>
      </c>
      <c r="E55" s="86"/>
      <c r="F55" s="86"/>
      <c r="G55" s="86"/>
      <c r="H55" s="78"/>
      <c r="I55" s="79"/>
      <c r="J55" s="80"/>
      <c r="K55" s="81"/>
      <c r="L55" s="77"/>
      <c r="M55" s="83"/>
      <c r="N55" s="83">
        <f t="shared" si="17"/>
        <v>0</v>
      </c>
      <c r="O55" s="83">
        <f t="shared" si="18"/>
        <v>0</v>
      </c>
      <c r="P55" s="83">
        <f t="shared" si="19"/>
        <v>0</v>
      </c>
      <c r="Q55" s="83">
        <f t="shared" si="20"/>
        <v>0</v>
      </c>
      <c r="R55" s="83">
        <f t="shared" si="21"/>
        <v>0</v>
      </c>
      <c r="S55" s="83">
        <f t="shared" si="22"/>
        <v>0</v>
      </c>
      <c r="T55" s="83"/>
      <c r="U55" s="75">
        <f t="shared" si="23"/>
        <v>0</v>
      </c>
      <c r="V55" s="75">
        <f t="shared" si="24"/>
        <v>0</v>
      </c>
      <c r="W55" s="75">
        <f t="shared" si="25"/>
        <v>0</v>
      </c>
      <c r="X55" s="75">
        <f t="shared" si="26"/>
        <v>0</v>
      </c>
      <c r="Y55" s="75">
        <f t="shared" si="27"/>
        <v>0</v>
      </c>
      <c r="Z55" s="75">
        <f t="shared" si="28"/>
        <v>0</v>
      </c>
    </row>
    <row r="56" spans="2:26" x14ac:dyDescent="0.35">
      <c r="B56" s="75">
        <f t="shared" si="14"/>
        <v>0</v>
      </c>
      <c r="C56" s="89" t="str">
        <f t="shared" si="15"/>
        <v/>
      </c>
      <c r="D56" s="76" t="str">
        <f t="shared" si="16"/>
        <v/>
      </c>
      <c r="E56" s="86"/>
      <c r="F56" s="86"/>
      <c r="G56" s="86"/>
      <c r="H56" s="78"/>
      <c r="I56" s="79"/>
      <c r="J56" s="80"/>
      <c r="K56" s="81"/>
      <c r="L56" s="77"/>
      <c r="M56" s="83"/>
      <c r="N56" s="83">
        <f t="shared" si="17"/>
        <v>0</v>
      </c>
      <c r="O56" s="83">
        <f t="shared" si="18"/>
        <v>0</v>
      </c>
      <c r="P56" s="83">
        <f t="shared" si="19"/>
        <v>0</v>
      </c>
      <c r="Q56" s="83">
        <f t="shared" si="20"/>
        <v>0</v>
      </c>
      <c r="R56" s="83">
        <f t="shared" si="21"/>
        <v>0</v>
      </c>
      <c r="S56" s="83">
        <f t="shared" si="22"/>
        <v>0</v>
      </c>
      <c r="T56" s="83"/>
      <c r="U56" s="75">
        <f t="shared" si="23"/>
        <v>0</v>
      </c>
      <c r="V56" s="75">
        <f t="shared" si="24"/>
        <v>0</v>
      </c>
      <c r="W56" s="75">
        <f t="shared" si="25"/>
        <v>0</v>
      </c>
      <c r="X56" s="75">
        <f t="shared" si="26"/>
        <v>0</v>
      </c>
      <c r="Y56" s="75">
        <f t="shared" si="27"/>
        <v>0</v>
      </c>
      <c r="Z56" s="75">
        <f t="shared" si="28"/>
        <v>0</v>
      </c>
    </row>
    <row r="57" spans="2:26" x14ac:dyDescent="0.35">
      <c r="B57" s="75">
        <f t="shared" si="14"/>
        <v>0</v>
      </c>
      <c r="C57" s="89" t="str">
        <f t="shared" si="15"/>
        <v/>
      </c>
      <c r="D57" s="76" t="str">
        <f t="shared" si="16"/>
        <v/>
      </c>
      <c r="E57" s="86"/>
      <c r="F57" s="86"/>
      <c r="G57" s="86"/>
      <c r="H57" s="78"/>
      <c r="I57" s="79"/>
      <c r="J57" s="80"/>
      <c r="K57" s="81"/>
      <c r="L57" s="77"/>
      <c r="M57" s="83"/>
      <c r="N57" s="83">
        <f t="shared" si="17"/>
        <v>0</v>
      </c>
      <c r="O57" s="83">
        <f t="shared" si="18"/>
        <v>0</v>
      </c>
      <c r="P57" s="83">
        <f t="shared" si="19"/>
        <v>0</v>
      </c>
      <c r="Q57" s="83">
        <f t="shared" si="20"/>
        <v>0</v>
      </c>
      <c r="R57" s="83">
        <f t="shared" si="21"/>
        <v>0</v>
      </c>
      <c r="S57" s="83">
        <f t="shared" si="22"/>
        <v>0</v>
      </c>
      <c r="T57" s="83"/>
      <c r="U57" s="75">
        <f t="shared" si="23"/>
        <v>0</v>
      </c>
      <c r="V57" s="75">
        <f t="shared" si="24"/>
        <v>0</v>
      </c>
      <c r="W57" s="75">
        <f t="shared" si="25"/>
        <v>0</v>
      </c>
      <c r="X57" s="75">
        <f t="shared" si="26"/>
        <v>0</v>
      </c>
      <c r="Y57" s="75">
        <f t="shared" si="27"/>
        <v>0</v>
      </c>
      <c r="Z57" s="75">
        <f t="shared" si="28"/>
        <v>0</v>
      </c>
    </row>
    <row r="58" spans="2:26" x14ac:dyDescent="0.35">
      <c r="B58" s="75">
        <f t="shared" si="14"/>
        <v>0</v>
      </c>
      <c r="C58" s="89" t="str">
        <f t="shared" si="15"/>
        <v/>
      </c>
      <c r="D58" s="76" t="str">
        <f t="shared" si="16"/>
        <v/>
      </c>
      <c r="E58" s="86"/>
      <c r="F58" s="86"/>
      <c r="G58" s="86"/>
      <c r="H58" s="78"/>
      <c r="I58" s="79"/>
      <c r="J58" s="80"/>
      <c r="K58" s="81"/>
      <c r="L58" s="77"/>
      <c r="M58" s="83"/>
      <c r="N58" s="83">
        <f t="shared" si="17"/>
        <v>0</v>
      </c>
      <c r="O58" s="83">
        <f t="shared" si="18"/>
        <v>0</v>
      </c>
      <c r="P58" s="83">
        <f t="shared" si="19"/>
        <v>0</v>
      </c>
      <c r="Q58" s="83">
        <f t="shared" si="20"/>
        <v>0</v>
      </c>
      <c r="R58" s="83">
        <f t="shared" si="21"/>
        <v>0</v>
      </c>
      <c r="S58" s="83">
        <f t="shared" si="22"/>
        <v>0</v>
      </c>
      <c r="T58" s="83"/>
      <c r="U58" s="75">
        <f t="shared" si="23"/>
        <v>0</v>
      </c>
      <c r="V58" s="75">
        <f t="shared" si="24"/>
        <v>0</v>
      </c>
      <c r="W58" s="75">
        <f t="shared" si="25"/>
        <v>0</v>
      </c>
      <c r="X58" s="75">
        <f t="shared" si="26"/>
        <v>0</v>
      </c>
      <c r="Y58" s="75">
        <f t="shared" si="27"/>
        <v>0</v>
      </c>
      <c r="Z58" s="75">
        <f t="shared" si="28"/>
        <v>0</v>
      </c>
    </row>
    <row r="59" spans="2:26" x14ac:dyDescent="0.35">
      <c r="B59" s="75">
        <f t="shared" si="14"/>
        <v>0</v>
      </c>
      <c r="C59" s="89" t="str">
        <f t="shared" si="15"/>
        <v/>
      </c>
      <c r="D59" s="76" t="str">
        <f t="shared" si="16"/>
        <v/>
      </c>
      <c r="E59" s="86"/>
      <c r="F59" s="86"/>
      <c r="G59" s="86"/>
      <c r="H59" s="78"/>
      <c r="I59" s="79"/>
      <c r="J59" s="80"/>
      <c r="K59" s="81"/>
      <c r="L59" s="77"/>
      <c r="M59" s="83"/>
      <c r="N59" s="83">
        <f t="shared" si="17"/>
        <v>0</v>
      </c>
      <c r="O59" s="83">
        <f t="shared" si="18"/>
        <v>0</v>
      </c>
      <c r="P59" s="83">
        <f t="shared" si="19"/>
        <v>0</v>
      </c>
      <c r="Q59" s="83">
        <f t="shared" si="20"/>
        <v>0</v>
      </c>
      <c r="R59" s="83">
        <f t="shared" si="21"/>
        <v>0</v>
      </c>
      <c r="S59" s="83">
        <f t="shared" si="22"/>
        <v>0</v>
      </c>
      <c r="T59" s="83"/>
      <c r="U59" s="75">
        <f t="shared" si="23"/>
        <v>0</v>
      </c>
      <c r="V59" s="75">
        <f t="shared" si="24"/>
        <v>0</v>
      </c>
      <c r="W59" s="75">
        <f t="shared" si="25"/>
        <v>0</v>
      </c>
      <c r="X59" s="75">
        <f t="shared" si="26"/>
        <v>0</v>
      </c>
      <c r="Y59" s="75">
        <f t="shared" si="27"/>
        <v>0</v>
      </c>
      <c r="Z59" s="75">
        <f t="shared" si="28"/>
        <v>0</v>
      </c>
    </row>
    <row r="60" spans="2:26" x14ac:dyDescent="0.35">
      <c r="B60" s="75">
        <f t="shared" si="14"/>
        <v>0</v>
      </c>
      <c r="C60" s="89" t="str">
        <f t="shared" si="15"/>
        <v/>
      </c>
      <c r="D60" s="76" t="str">
        <f t="shared" si="16"/>
        <v/>
      </c>
      <c r="E60" s="86"/>
      <c r="F60" s="86"/>
      <c r="G60" s="86"/>
      <c r="H60" s="78"/>
      <c r="I60" s="79"/>
      <c r="J60" s="80"/>
      <c r="K60" s="81"/>
      <c r="L60" s="77"/>
      <c r="M60" s="83"/>
      <c r="N60" s="83">
        <f t="shared" si="17"/>
        <v>0</v>
      </c>
      <c r="O60" s="83">
        <f t="shared" si="18"/>
        <v>0</v>
      </c>
      <c r="P60" s="83">
        <f t="shared" si="19"/>
        <v>0</v>
      </c>
      <c r="Q60" s="83">
        <f t="shared" si="20"/>
        <v>0</v>
      </c>
      <c r="R60" s="83">
        <f t="shared" si="21"/>
        <v>0</v>
      </c>
      <c r="S60" s="83">
        <f t="shared" si="22"/>
        <v>0</v>
      </c>
      <c r="T60" s="83"/>
      <c r="U60" s="75">
        <f t="shared" si="23"/>
        <v>0</v>
      </c>
      <c r="V60" s="75">
        <f t="shared" si="24"/>
        <v>0</v>
      </c>
      <c r="W60" s="75">
        <f t="shared" si="25"/>
        <v>0</v>
      </c>
      <c r="X60" s="75">
        <f t="shared" si="26"/>
        <v>0</v>
      </c>
      <c r="Y60" s="75">
        <f t="shared" si="27"/>
        <v>0</v>
      </c>
      <c r="Z60" s="75">
        <f t="shared" si="28"/>
        <v>0</v>
      </c>
    </row>
    <row r="61" spans="2:26" x14ac:dyDescent="0.35">
      <c r="B61" s="75">
        <f t="shared" si="14"/>
        <v>0</v>
      </c>
      <c r="C61" s="89" t="str">
        <f t="shared" si="15"/>
        <v/>
      </c>
      <c r="D61" s="76" t="str">
        <f t="shared" si="16"/>
        <v/>
      </c>
      <c r="E61" s="86"/>
      <c r="F61" s="86"/>
      <c r="G61" s="86"/>
      <c r="H61" s="78"/>
      <c r="I61" s="79"/>
      <c r="J61" s="80"/>
      <c r="K61" s="81"/>
      <c r="L61" s="77"/>
      <c r="M61" s="83"/>
      <c r="N61" s="83">
        <f t="shared" si="17"/>
        <v>0</v>
      </c>
      <c r="O61" s="83">
        <f t="shared" si="18"/>
        <v>0</v>
      </c>
      <c r="P61" s="83">
        <f t="shared" si="19"/>
        <v>0</v>
      </c>
      <c r="Q61" s="83">
        <f t="shared" si="20"/>
        <v>0</v>
      </c>
      <c r="R61" s="83">
        <f t="shared" si="21"/>
        <v>0</v>
      </c>
      <c r="S61" s="83">
        <f t="shared" si="22"/>
        <v>0</v>
      </c>
      <c r="T61" s="83"/>
      <c r="U61" s="75">
        <f t="shared" si="23"/>
        <v>0</v>
      </c>
      <c r="V61" s="75">
        <f t="shared" si="24"/>
        <v>0</v>
      </c>
      <c r="W61" s="75">
        <f t="shared" si="25"/>
        <v>0</v>
      </c>
      <c r="X61" s="75">
        <f t="shared" si="26"/>
        <v>0</v>
      </c>
      <c r="Y61" s="75">
        <f t="shared" si="27"/>
        <v>0</v>
      </c>
      <c r="Z61" s="75">
        <f t="shared" si="28"/>
        <v>0</v>
      </c>
    </row>
    <row r="62" spans="2:26" x14ac:dyDescent="0.35">
      <c r="B62" s="75">
        <f t="shared" si="14"/>
        <v>0</v>
      </c>
      <c r="C62" s="89" t="str">
        <f t="shared" si="15"/>
        <v/>
      </c>
      <c r="D62" s="76" t="str">
        <f t="shared" si="16"/>
        <v/>
      </c>
      <c r="E62" s="86"/>
      <c r="F62" s="86"/>
      <c r="G62" s="86"/>
      <c r="H62" s="78"/>
      <c r="I62" s="79"/>
      <c r="J62" s="80"/>
      <c r="K62" s="81"/>
      <c r="L62" s="77"/>
      <c r="M62" s="83"/>
      <c r="N62" s="83">
        <f t="shared" si="17"/>
        <v>0</v>
      </c>
      <c r="O62" s="83">
        <f t="shared" si="18"/>
        <v>0</v>
      </c>
      <c r="P62" s="83">
        <f t="shared" si="19"/>
        <v>0</v>
      </c>
      <c r="Q62" s="83">
        <f t="shared" si="20"/>
        <v>0</v>
      </c>
      <c r="R62" s="83">
        <f t="shared" si="21"/>
        <v>0</v>
      </c>
      <c r="S62" s="83">
        <f t="shared" si="22"/>
        <v>0</v>
      </c>
      <c r="T62" s="83"/>
      <c r="U62" s="75">
        <f t="shared" si="23"/>
        <v>0</v>
      </c>
      <c r="V62" s="75">
        <f t="shared" si="24"/>
        <v>0</v>
      </c>
      <c r="W62" s="75">
        <f t="shared" si="25"/>
        <v>0</v>
      </c>
      <c r="X62" s="75">
        <f t="shared" si="26"/>
        <v>0</v>
      </c>
      <c r="Y62" s="75">
        <f t="shared" si="27"/>
        <v>0</v>
      </c>
      <c r="Z62" s="75">
        <f t="shared" si="28"/>
        <v>0</v>
      </c>
    </row>
    <row r="63" spans="2:26" x14ac:dyDescent="0.35">
      <c r="B63" s="75">
        <f t="shared" si="14"/>
        <v>0</v>
      </c>
      <c r="C63" s="89" t="str">
        <f t="shared" si="15"/>
        <v/>
      </c>
      <c r="D63" s="76" t="str">
        <f t="shared" si="16"/>
        <v/>
      </c>
      <c r="E63" s="86"/>
      <c r="F63" s="86"/>
      <c r="G63" s="86"/>
      <c r="H63" s="78"/>
      <c r="I63" s="79"/>
      <c r="J63" s="80"/>
      <c r="K63" s="81"/>
      <c r="L63" s="77"/>
      <c r="M63" s="83"/>
      <c r="N63" s="83">
        <f t="shared" si="17"/>
        <v>0</v>
      </c>
      <c r="O63" s="83">
        <f t="shared" si="18"/>
        <v>0</v>
      </c>
      <c r="P63" s="83">
        <f t="shared" si="19"/>
        <v>0</v>
      </c>
      <c r="Q63" s="83">
        <f t="shared" si="20"/>
        <v>0</v>
      </c>
      <c r="R63" s="83">
        <f t="shared" si="21"/>
        <v>0</v>
      </c>
      <c r="S63" s="83">
        <f t="shared" si="22"/>
        <v>0</v>
      </c>
      <c r="T63" s="83"/>
      <c r="U63" s="75">
        <f t="shared" si="23"/>
        <v>0</v>
      </c>
      <c r="V63" s="75">
        <f t="shared" si="24"/>
        <v>0</v>
      </c>
      <c r="W63" s="75">
        <f t="shared" si="25"/>
        <v>0</v>
      </c>
      <c r="X63" s="75">
        <f t="shared" si="26"/>
        <v>0</v>
      </c>
      <c r="Y63" s="75">
        <f t="shared" si="27"/>
        <v>0</v>
      </c>
      <c r="Z63" s="75">
        <f t="shared" si="28"/>
        <v>0</v>
      </c>
    </row>
    <row r="64" spans="2:26" x14ac:dyDescent="0.35">
      <c r="B64" s="75">
        <f t="shared" si="14"/>
        <v>0</v>
      </c>
      <c r="C64" s="89" t="str">
        <f t="shared" si="15"/>
        <v/>
      </c>
      <c r="D64" s="76" t="str">
        <f t="shared" si="16"/>
        <v/>
      </c>
      <c r="E64" s="86"/>
      <c r="F64" s="86"/>
      <c r="G64" s="86"/>
      <c r="H64" s="78"/>
      <c r="I64" s="79"/>
      <c r="J64" s="80"/>
      <c r="K64" s="81"/>
      <c r="L64" s="77"/>
      <c r="M64" s="83"/>
      <c r="N64" s="83">
        <f t="shared" si="17"/>
        <v>0</v>
      </c>
      <c r="O64" s="83">
        <f t="shared" si="18"/>
        <v>0</v>
      </c>
      <c r="P64" s="83">
        <f t="shared" si="19"/>
        <v>0</v>
      </c>
      <c r="Q64" s="83">
        <f t="shared" si="20"/>
        <v>0</v>
      </c>
      <c r="R64" s="83">
        <f t="shared" si="21"/>
        <v>0</v>
      </c>
      <c r="S64" s="83">
        <f t="shared" si="22"/>
        <v>0</v>
      </c>
      <c r="T64" s="83"/>
      <c r="U64" s="75">
        <f t="shared" si="23"/>
        <v>0</v>
      </c>
      <c r="V64" s="75">
        <f t="shared" si="24"/>
        <v>0</v>
      </c>
      <c r="W64" s="75">
        <f t="shared" si="25"/>
        <v>0</v>
      </c>
      <c r="X64" s="75">
        <f t="shared" si="26"/>
        <v>0</v>
      </c>
      <c r="Y64" s="75">
        <f t="shared" si="27"/>
        <v>0</v>
      </c>
      <c r="Z64" s="75">
        <f t="shared" si="28"/>
        <v>0</v>
      </c>
    </row>
    <row r="65" spans="2:26" x14ac:dyDescent="0.35">
      <c r="B65" s="75">
        <f t="shared" si="14"/>
        <v>0</v>
      </c>
      <c r="C65" s="89" t="str">
        <f t="shared" si="15"/>
        <v/>
      </c>
      <c r="D65" s="76" t="str">
        <f t="shared" si="16"/>
        <v/>
      </c>
      <c r="E65" s="86"/>
      <c r="F65" s="86"/>
      <c r="G65" s="86"/>
      <c r="H65" s="78"/>
      <c r="I65" s="79"/>
      <c r="J65" s="80"/>
      <c r="K65" s="81"/>
      <c r="L65" s="77"/>
      <c r="M65" s="83"/>
      <c r="N65" s="83">
        <f t="shared" si="17"/>
        <v>0</v>
      </c>
      <c r="O65" s="83">
        <f t="shared" si="18"/>
        <v>0</v>
      </c>
      <c r="P65" s="83">
        <f t="shared" si="19"/>
        <v>0</v>
      </c>
      <c r="Q65" s="83">
        <f t="shared" si="20"/>
        <v>0</v>
      </c>
      <c r="R65" s="83">
        <f t="shared" si="21"/>
        <v>0</v>
      </c>
      <c r="S65" s="83">
        <f t="shared" si="22"/>
        <v>0</v>
      </c>
      <c r="T65" s="83"/>
      <c r="U65" s="75">
        <f t="shared" si="23"/>
        <v>0</v>
      </c>
      <c r="V65" s="75">
        <f t="shared" si="24"/>
        <v>0</v>
      </c>
      <c r="W65" s="75">
        <f t="shared" si="25"/>
        <v>0</v>
      </c>
      <c r="X65" s="75">
        <f t="shared" si="26"/>
        <v>0</v>
      </c>
      <c r="Y65" s="75">
        <f t="shared" si="27"/>
        <v>0</v>
      </c>
      <c r="Z65" s="75">
        <f t="shared" si="28"/>
        <v>0</v>
      </c>
    </row>
    <row r="66" spans="2:26" x14ac:dyDescent="0.35">
      <c r="B66" s="75">
        <f t="shared" si="14"/>
        <v>0</v>
      </c>
      <c r="C66" s="89" t="str">
        <f t="shared" si="15"/>
        <v/>
      </c>
      <c r="D66" s="76" t="str">
        <f t="shared" si="16"/>
        <v/>
      </c>
      <c r="E66" s="86"/>
      <c r="F66" s="86"/>
      <c r="G66" s="86"/>
      <c r="H66" s="78"/>
      <c r="I66" s="79"/>
      <c r="J66" s="80"/>
      <c r="K66" s="81"/>
      <c r="L66" s="77"/>
      <c r="M66" s="83"/>
      <c r="N66" s="83">
        <f t="shared" si="17"/>
        <v>0</v>
      </c>
      <c r="O66" s="83">
        <f t="shared" si="18"/>
        <v>0</v>
      </c>
      <c r="P66" s="83">
        <f t="shared" si="19"/>
        <v>0</v>
      </c>
      <c r="Q66" s="83">
        <f t="shared" si="20"/>
        <v>0</v>
      </c>
      <c r="R66" s="83">
        <f t="shared" si="21"/>
        <v>0</v>
      </c>
      <c r="S66" s="83">
        <f t="shared" si="22"/>
        <v>0</v>
      </c>
      <c r="T66" s="83"/>
      <c r="U66" s="75">
        <f t="shared" si="23"/>
        <v>0</v>
      </c>
      <c r="V66" s="75">
        <f t="shared" si="24"/>
        <v>0</v>
      </c>
      <c r="W66" s="75">
        <f t="shared" si="25"/>
        <v>0</v>
      </c>
      <c r="X66" s="75">
        <f t="shared" si="26"/>
        <v>0</v>
      </c>
      <c r="Y66" s="75">
        <f t="shared" si="27"/>
        <v>0</v>
      </c>
      <c r="Z66" s="75">
        <f t="shared" si="28"/>
        <v>0</v>
      </c>
    </row>
    <row r="67" spans="2:26" x14ac:dyDescent="0.35">
      <c r="B67" s="75">
        <f t="shared" si="14"/>
        <v>0</v>
      </c>
      <c r="C67" s="89" t="str">
        <f t="shared" si="15"/>
        <v/>
      </c>
      <c r="D67" s="76" t="str">
        <f t="shared" si="16"/>
        <v/>
      </c>
      <c r="E67" s="86"/>
      <c r="F67" s="86"/>
      <c r="G67" s="86"/>
      <c r="H67" s="78"/>
      <c r="I67" s="79"/>
      <c r="J67" s="80"/>
      <c r="K67" s="81"/>
      <c r="L67" s="77"/>
      <c r="M67" s="83"/>
      <c r="N67" s="83">
        <f t="shared" si="17"/>
        <v>0</v>
      </c>
      <c r="O67" s="83">
        <f t="shared" si="18"/>
        <v>0</v>
      </c>
      <c r="P67" s="83">
        <f t="shared" si="19"/>
        <v>0</v>
      </c>
      <c r="Q67" s="83">
        <f t="shared" si="20"/>
        <v>0</v>
      </c>
      <c r="R67" s="83">
        <f t="shared" si="21"/>
        <v>0</v>
      </c>
      <c r="S67" s="83">
        <f t="shared" si="22"/>
        <v>0</v>
      </c>
      <c r="T67" s="83"/>
      <c r="U67" s="75">
        <f t="shared" si="23"/>
        <v>0</v>
      </c>
      <c r="V67" s="75">
        <f t="shared" si="24"/>
        <v>0</v>
      </c>
      <c r="W67" s="75">
        <f t="shared" si="25"/>
        <v>0</v>
      </c>
      <c r="X67" s="75">
        <f t="shared" si="26"/>
        <v>0</v>
      </c>
      <c r="Y67" s="75">
        <f t="shared" si="27"/>
        <v>0</v>
      </c>
      <c r="Z67" s="75">
        <f t="shared" si="28"/>
        <v>0</v>
      </c>
    </row>
    <row r="68" spans="2:26" x14ac:dyDescent="0.35">
      <c r="B68" s="75">
        <f t="shared" si="14"/>
        <v>0</v>
      </c>
      <c r="C68" s="89" t="str">
        <f t="shared" si="15"/>
        <v/>
      </c>
      <c r="D68" s="76" t="str">
        <f t="shared" si="16"/>
        <v/>
      </c>
      <c r="E68" s="86"/>
      <c r="F68" s="86"/>
      <c r="G68" s="86"/>
      <c r="H68" s="78"/>
      <c r="I68" s="79"/>
      <c r="J68" s="80"/>
      <c r="K68" s="81"/>
      <c r="L68" s="77"/>
      <c r="M68" s="83"/>
      <c r="N68" s="83">
        <f t="shared" si="17"/>
        <v>0</v>
      </c>
      <c r="O68" s="83">
        <f t="shared" si="18"/>
        <v>0</v>
      </c>
      <c r="P68" s="83">
        <f t="shared" si="19"/>
        <v>0</v>
      </c>
      <c r="Q68" s="83">
        <f t="shared" si="20"/>
        <v>0</v>
      </c>
      <c r="R68" s="83">
        <f t="shared" si="21"/>
        <v>0</v>
      </c>
      <c r="S68" s="83">
        <f t="shared" si="22"/>
        <v>0</v>
      </c>
      <c r="T68" s="83"/>
      <c r="U68" s="75">
        <f t="shared" si="23"/>
        <v>0</v>
      </c>
      <c r="V68" s="75">
        <f t="shared" si="24"/>
        <v>0</v>
      </c>
      <c r="W68" s="75">
        <f t="shared" si="25"/>
        <v>0</v>
      </c>
      <c r="X68" s="75">
        <f t="shared" si="26"/>
        <v>0</v>
      </c>
      <c r="Y68" s="75">
        <f t="shared" si="27"/>
        <v>0</v>
      </c>
      <c r="Z68" s="75">
        <f t="shared" si="28"/>
        <v>0</v>
      </c>
    </row>
    <row r="69" spans="2:26" x14ac:dyDescent="0.35">
      <c r="B69" s="75">
        <f t="shared" si="14"/>
        <v>0</v>
      </c>
      <c r="C69" s="89" t="str">
        <f t="shared" si="15"/>
        <v/>
      </c>
      <c r="D69" s="76" t="str">
        <f t="shared" si="16"/>
        <v/>
      </c>
      <c r="E69" s="86"/>
      <c r="F69" s="86"/>
      <c r="G69" s="86"/>
      <c r="H69" s="78"/>
      <c r="I69" s="79"/>
      <c r="J69" s="80"/>
      <c r="K69" s="81"/>
      <c r="L69" s="77"/>
      <c r="M69" s="83"/>
      <c r="N69" s="83">
        <f t="shared" si="17"/>
        <v>0</v>
      </c>
      <c r="O69" s="83">
        <f t="shared" si="18"/>
        <v>0</v>
      </c>
      <c r="P69" s="83">
        <f t="shared" si="19"/>
        <v>0</v>
      </c>
      <c r="Q69" s="83">
        <f t="shared" si="20"/>
        <v>0</v>
      </c>
      <c r="R69" s="83">
        <f t="shared" si="21"/>
        <v>0</v>
      </c>
      <c r="S69" s="83">
        <f t="shared" si="22"/>
        <v>0</v>
      </c>
      <c r="T69" s="83"/>
      <c r="U69" s="75">
        <f t="shared" si="23"/>
        <v>0</v>
      </c>
      <c r="V69" s="75">
        <f t="shared" si="24"/>
        <v>0</v>
      </c>
      <c r="W69" s="75">
        <f t="shared" si="25"/>
        <v>0</v>
      </c>
      <c r="X69" s="75">
        <f t="shared" si="26"/>
        <v>0</v>
      </c>
      <c r="Y69" s="75">
        <f t="shared" si="27"/>
        <v>0</v>
      </c>
      <c r="Z69" s="75">
        <f t="shared" si="28"/>
        <v>0</v>
      </c>
    </row>
    <row r="70" spans="2:26" x14ac:dyDescent="0.35">
      <c r="B70" s="75">
        <f t="shared" si="14"/>
        <v>0</v>
      </c>
      <c r="C70" s="89" t="str">
        <f t="shared" si="15"/>
        <v/>
      </c>
      <c r="D70" s="76" t="str">
        <f t="shared" si="16"/>
        <v/>
      </c>
      <c r="E70" s="86"/>
      <c r="F70" s="86"/>
      <c r="G70" s="86"/>
      <c r="H70" s="78"/>
      <c r="I70" s="79"/>
      <c r="J70" s="80"/>
      <c r="K70" s="81"/>
      <c r="L70" s="77"/>
      <c r="M70" s="83"/>
      <c r="N70" s="83">
        <f t="shared" si="17"/>
        <v>0</v>
      </c>
      <c r="O70" s="83">
        <f t="shared" si="18"/>
        <v>0</v>
      </c>
      <c r="P70" s="83">
        <f t="shared" si="19"/>
        <v>0</v>
      </c>
      <c r="Q70" s="83">
        <f t="shared" si="20"/>
        <v>0</v>
      </c>
      <c r="R70" s="83">
        <f t="shared" si="21"/>
        <v>0</v>
      </c>
      <c r="S70" s="83">
        <f t="shared" si="22"/>
        <v>0</v>
      </c>
      <c r="T70" s="83"/>
      <c r="U70" s="75">
        <f t="shared" si="23"/>
        <v>0</v>
      </c>
      <c r="V70" s="75">
        <f t="shared" si="24"/>
        <v>0</v>
      </c>
      <c r="W70" s="75">
        <f t="shared" si="25"/>
        <v>0</v>
      </c>
      <c r="X70" s="75">
        <f t="shared" si="26"/>
        <v>0</v>
      </c>
      <c r="Y70" s="75">
        <f t="shared" si="27"/>
        <v>0</v>
      </c>
      <c r="Z70" s="75">
        <f t="shared" si="28"/>
        <v>0</v>
      </c>
    </row>
    <row r="71" spans="2:26" x14ac:dyDescent="0.35">
      <c r="B71" s="75">
        <f t="shared" si="14"/>
        <v>0</v>
      </c>
      <c r="C71" s="89" t="str">
        <f t="shared" si="15"/>
        <v/>
      </c>
      <c r="D71" s="76" t="str">
        <f t="shared" si="16"/>
        <v/>
      </c>
      <c r="E71" s="86"/>
      <c r="F71" s="86"/>
      <c r="G71" s="86"/>
      <c r="H71" s="78"/>
      <c r="I71" s="79"/>
      <c r="J71" s="80"/>
      <c r="K71" s="81"/>
      <c r="L71" s="77"/>
      <c r="M71" s="83"/>
      <c r="N71" s="83">
        <f t="shared" si="17"/>
        <v>0</v>
      </c>
      <c r="O71" s="83">
        <f t="shared" si="18"/>
        <v>0</v>
      </c>
      <c r="P71" s="83">
        <f t="shared" si="19"/>
        <v>0</v>
      </c>
      <c r="Q71" s="83">
        <f t="shared" si="20"/>
        <v>0</v>
      </c>
      <c r="R71" s="83">
        <f t="shared" si="21"/>
        <v>0</v>
      </c>
      <c r="S71" s="83">
        <f t="shared" si="22"/>
        <v>0</v>
      </c>
      <c r="T71" s="83"/>
      <c r="U71" s="75">
        <f t="shared" si="23"/>
        <v>0</v>
      </c>
      <c r="V71" s="75">
        <f t="shared" si="24"/>
        <v>0</v>
      </c>
      <c r="W71" s="75">
        <f t="shared" si="25"/>
        <v>0</v>
      </c>
      <c r="X71" s="75">
        <f t="shared" si="26"/>
        <v>0</v>
      </c>
      <c r="Y71" s="75">
        <f t="shared" si="27"/>
        <v>0</v>
      </c>
      <c r="Z71" s="75">
        <f t="shared" si="28"/>
        <v>0</v>
      </c>
    </row>
    <row r="72" spans="2:26" x14ac:dyDescent="0.35">
      <c r="B72" s="75">
        <f t="shared" si="14"/>
        <v>0</v>
      </c>
      <c r="C72" s="89" t="str">
        <f t="shared" si="15"/>
        <v/>
      </c>
      <c r="D72" s="76" t="str">
        <f t="shared" si="16"/>
        <v/>
      </c>
      <c r="E72" s="86"/>
      <c r="F72" s="86"/>
      <c r="G72" s="86"/>
      <c r="H72" s="78"/>
      <c r="I72" s="79"/>
      <c r="J72" s="80"/>
      <c r="K72" s="81"/>
      <c r="L72" s="77"/>
      <c r="M72" s="83"/>
      <c r="N72" s="83">
        <f t="shared" si="17"/>
        <v>0</v>
      </c>
      <c r="O72" s="83">
        <f t="shared" si="18"/>
        <v>0</v>
      </c>
      <c r="P72" s="83">
        <f t="shared" si="19"/>
        <v>0</v>
      </c>
      <c r="Q72" s="83">
        <f t="shared" si="20"/>
        <v>0</v>
      </c>
      <c r="R72" s="83">
        <f t="shared" si="21"/>
        <v>0</v>
      </c>
      <c r="S72" s="83">
        <f t="shared" si="22"/>
        <v>0</v>
      </c>
      <c r="T72" s="83"/>
      <c r="U72" s="75">
        <f t="shared" si="23"/>
        <v>0</v>
      </c>
      <c r="V72" s="75">
        <f t="shared" si="24"/>
        <v>0</v>
      </c>
      <c r="W72" s="75">
        <f t="shared" si="25"/>
        <v>0</v>
      </c>
      <c r="X72" s="75">
        <f t="shared" si="26"/>
        <v>0</v>
      </c>
      <c r="Y72" s="75">
        <f t="shared" si="27"/>
        <v>0</v>
      </c>
      <c r="Z72" s="75">
        <f t="shared" si="28"/>
        <v>0</v>
      </c>
    </row>
    <row r="73" spans="2:26" x14ac:dyDescent="0.35">
      <c r="B73" s="75">
        <f t="shared" si="14"/>
        <v>0</v>
      </c>
      <c r="C73" s="89" t="str">
        <f t="shared" si="15"/>
        <v/>
      </c>
      <c r="D73" s="76" t="str">
        <f t="shared" si="16"/>
        <v/>
      </c>
      <c r="E73" s="86"/>
      <c r="F73" s="86"/>
      <c r="G73" s="86"/>
      <c r="H73" s="78"/>
      <c r="I73" s="79"/>
      <c r="J73" s="80"/>
      <c r="K73" s="81"/>
      <c r="L73" s="77"/>
      <c r="M73" s="83"/>
      <c r="N73" s="83">
        <f t="shared" si="17"/>
        <v>0</v>
      </c>
      <c r="O73" s="83">
        <f t="shared" si="18"/>
        <v>0</v>
      </c>
      <c r="P73" s="83">
        <f t="shared" si="19"/>
        <v>0</v>
      </c>
      <c r="Q73" s="83">
        <f t="shared" si="20"/>
        <v>0</v>
      </c>
      <c r="R73" s="83">
        <f t="shared" si="21"/>
        <v>0</v>
      </c>
      <c r="S73" s="83">
        <f t="shared" si="22"/>
        <v>0</v>
      </c>
      <c r="T73" s="83"/>
      <c r="U73" s="75">
        <f t="shared" si="23"/>
        <v>0</v>
      </c>
      <c r="V73" s="75">
        <f t="shared" si="24"/>
        <v>0</v>
      </c>
      <c r="W73" s="75">
        <f t="shared" si="25"/>
        <v>0</v>
      </c>
      <c r="X73" s="75">
        <f t="shared" si="26"/>
        <v>0</v>
      </c>
      <c r="Y73" s="75">
        <f t="shared" si="27"/>
        <v>0</v>
      </c>
      <c r="Z73" s="75">
        <f t="shared" si="28"/>
        <v>0</v>
      </c>
    </row>
    <row r="74" spans="2:26" x14ac:dyDescent="0.35">
      <c r="B74" s="75">
        <f t="shared" si="14"/>
        <v>0</v>
      </c>
      <c r="C74" s="89" t="str">
        <f t="shared" si="15"/>
        <v/>
      </c>
      <c r="D74" s="76" t="str">
        <f t="shared" si="16"/>
        <v/>
      </c>
      <c r="E74" s="86"/>
      <c r="F74" s="86"/>
      <c r="G74" s="86"/>
      <c r="H74" s="78"/>
      <c r="I74" s="79"/>
      <c r="J74" s="80"/>
      <c r="K74" s="81"/>
      <c r="L74" s="77"/>
      <c r="M74" s="83"/>
      <c r="N74" s="83">
        <f t="shared" si="17"/>
        <v>0</v>
      </c>
      <c r="O74" s="83">
        <f t="shared" si="18"/>
        <v>0</v>
      </c>
      <c r="P74" s="83">
        <f t="shared" si="19"/>
        <v>0</v>
      </c>
      <c r="Q74" s="83">
        <f t="shared" si="20"/>
        <v>0</v>
      </c>
      <c r="R74" s="83">
        <f t="shared" si="21"/>
        <v>0</v>
      </c>
      <c r="S74" s="83">
        <f t="shared" si="22"/>
        <v>0</v>
      </c>
      <c r="T74" s="83"/>
      <c r="U74" s="75">
        <f t="shared" si="23"/>
        <v>0</v>
      </c>
      <c r="V74" s="75">
        <f t="shared" si="24"/>
        <v>0</v>
      </c>
      <c r="W74" s="75">
        <f t="shared" si="25"/>
        <v>0</v>
      </c>
      <c r="X74" s="75">
        <f t="shared" si="26"/>
        <v>0</v>
      </c>
      <c r="Y74" s="75">
        <f t="shared" si="27"/>
        <v>0</v>
      </c>
      <c r="Z74" s="75">
        <f t="shared" si="28"/>
        <v>0</v>
      </c>
    </row>
    <row r="75" spans="2:26" x14ac:dyDescent="0.35">
      <c r="B75" s="75">
        <f t="shared" si="14"/>
        <v>0</v>
      </c>
      <c r="C75" s="89" t="str">
        <f t="shared" si="15"/>
        <v/>
      </c>
      <c r="D75" s="76" t="str">
        <f t="shared" si="16"/>
        <v/>
      </c>
      <c r="E75" s="86"/>
      <c r="F75" s="86"/>
      <c r="G75" s="86"/>
      <c r="H75" s="78"/>
      <c r="I75" s="79"/>
      <c r="J75" s="80"/>
      <c r="K75" s="81"/>
      <c r="L75" s="77"/>
      <c r="M75" s="83"/>
      <c r="N75" s="83">
        <f t="shared" si="17"/>
        <v>0</v>
      </c>
      <c r="O75" s="83">
        <f t="shared" si="18"/>
        <v>0</v>
      </c>
      <c r="P75" s="83">
        <f t="shared" si="19"/>
        <v>0</v>
      </c>
      <c r="Q75" s="83">
        <f t="shared" si="20"/>
        <v>0</v>
      </c>
      <c r="R75" s="83">
        <f t="shared" si="21"/>
        <v>0</v>
      </c>
      <c r="S75" s="83">
        <f t="shared" si="22"/>
        <v>0</v>
      </c>
      <c r="T75" s="83"/>
      <c r="U75" s="75">
        <f t="shared" si="23"/>
        <v>0</v>
      </c>
      <c r="V75" s="75">
        <f t="shared" si="24"/>
        <v>0</v>
      </c>
      <c r="W75" s="75">
        <f t="shared" si="25"/>
        <v>0</v>
      </c>
      <c r="X75" s="75">
        <f t="shared" si="26"/>
        <v>0</v>
      </c>
      <c r="Y75" s="75">
        <f t="shared" si="27"/>
        <v>0</v>
      </c>
      <c r="Z75" s="75">
        <f t="shared" si="28"/>
        <v>0</v>
      </c>
    </row>
    <row r="76" spans="2:26" x14ac:dyDescent="0.35">
      <c r="B76" s="75">
        <f t="shared" si="14"/>
        <v>0</v>
      </c>
      <c r="C76" s="89" t="str">
        <f t="shared" si="15"/>
        <v/>
      </c>
      <c r="D76" s="76" t="str">
        <f t="shared" si="16"/>
        <v/>
      </c>
      <c r="E76" s="86"/>
      <c r="F76" s="86"/>
      <c r="G76" s="86"/>
      <c r="H76" s="78"/>
      <c r="I76" s="79"/>
      <c r="J76" s="80"/>
      <c r="K76" s="81"/>
      <c r="L76" s="77"/>
      <c r="M76" s="83"/>
      <c r="N76" s="83">
        <f t="shared" si="17"/>
        <v>0</v>
      </c>
      <c r="O76" s="83">
        <f t="shared" si="18"/>
        <v>0</v>
      </c>
      <c r="P76" s="83">
        <f t="shared" si="19"/>
        <v>0</v>
      </c>
      <c r="Q76" s="83">
        <f t="shared" si="20"/>
        <v>0</v>
      </c>
      <c r="R76" s="83">
        <f t="shared" si="21"/>
        <v>0</v>
      </c>
      <c r="S76" s="83">
        <f t="shared" si="22"/>
        <v>0</v>
      </c>
      <c r="T76" s="83"/>
      <c r="U76" s="75">
        <f t="shared" si="23"/>
        <v>0</v>
      </c>
      <c r="V76" s="75">
        <f t="shared" si="24"/>
        <v>0</v>
      </c>
      <c r="W76" s="75">
        <f t="shared" si="25"/>
        <v>0</v>
      </c>
      <c r="X76" s="75">
        <f t="shared" si="26"/>
        <v>0</v>
      </c>
      <c r="Y76" s="75">
        <f t="shared" si="27"/>
        <v>0</v>
      </c>
      <c r="Z76" s="75">
        <f t="shared" si="28"/>
        <v>0</v>
      </c>
    </row>
    <row r="77" spans="2:26" x14ac:dyDescent="0.35">
      <c r="B77" s="75">
        <f t="shared" si="14"/>
        <v>0</v>
      </c>
      <c r="C77" s="89" t="str">
        <f t="shared" si="15"/>
        <v/>
      </c>
      <c r="D77" s="76" t="str">
        <f t="shared" si="16"/>
        <v/>
      </c>
      <c r="E77" s="86"/>
      <c r="F77" s="86"/>
      <c r="G77" s="86"/>
      <c r="H77" s="78"/>
      <c r="I77" s="79"/>
      <c r="J77" s="80"/>
      <c r="K77" s="81"/>
      <c r="L77" s="77"/>
      <c r="M77" s="83"/>
      <c r="N77" s="83">
        <f t="shared" si="17"/>
        <v>0</v>
      </c>
      <c r="O77" s="83">
        <f t="shared" si="18"/>
        <v>0</v>
      </c>
      <c r="P77" s="83">
        <f t="shared" si="19"/>
        <v>0</v>
      </c>
      <c r="Q77" s="83">
        <f t="shared" si="20"/>
        <v>0</v>
      </c>
      <c r="R77" s="83">
        <f t="shared" si="21"/>
        <v>0</v>
      </c>
      <c r="S77" s="83">
        <f t="shared" si="22"/>
        <v>0</v>
      </c>
      <c r="T77" s="83"/>
      <c r="U77" s="75">
        <f t="shared" si="23"/>
        <v>0</v>
      </c>
      <c r="V77" s="75">
        <f t="shared" si="24"/>
        <v>0</v>
      </c>
      <c r="W77" s="75">
        <f t="shared" si="25"/>
        <v>0</v>
      </c>
      <c r="X77" s="75">
        <f t="shared" si="26"/>
        <v>0</v>
      </c>
      <c r="Y77" s="75">
        <f t="shared" si="27"/>
        <v>0</v>
      </c>
      <c r="Z77" s="75">
        <f t="shared" si="28"/>
        <v>0</v>
      </c>
    </row>
    <row r="78" spans="2:26" x14ac:dyDescent="0.35">
      <c r="B78" s="75">
        <f t="shared" si="14"/>
        <v>0</v>
      </c>
      <c r="C78" s="89" t="str">
        <f t="shared" si="15"/>
        <v/>
      </c>
      <c r="D78" s="76" t="str">
        <f t="shared" si="16"/>
        <v/>
      </c>
      <c r="E78" s="86"/>
      <c r="F78" s="86"/>
      <c r="G78" s="86"/>
      <c r="H78" s="78"/>
      <c r="I78" s="79"/>
      <c r="J78" s="80"/>
      <c r="K78" s="81"/>
      <c r="L78" s="77"/>
      <c r="M78" s="83"/>
      <c r="N78" s="83">
        <f t="shared" si="17"/>
        <v>0</v>
      </c>
      <c r="O78" s="83">
        <f t="shared" si="18"/>
        <v>0</v>
      </c>
      <c r="P78" s="83">
        <f t="shared" si="19"/>
        <v>0</v>
      </c>
      <c r="Q78" s="83">
        <f t="shared" si="20"/>
        <v>0</v>
      </c>
      <c r="R78" s="83">
        <f t="shared" si="21"/>
        <v>0</v>
      </c>
      <c r="S78" s="83">
        <f t="shared" si="22"/>
        <v>0</v>
      </c>
      <c r="T78" s="83"/>
      <c r="U78" s="75">
        <f t="shared" si="23"/>
        <v>0</v>
      </c>
      <c r="V78" s="75">
        <f t="shared" si="24"/>
        <v>0</v>
      </c>
      <c r="W78" s="75">
        <f t="shared" si="25"/>
        <v>0</v>
      </c>
      <c r="X78" s="75">
        <f t="shared" si="26"/>
        <v>0</v>
      </c>
      <c r="Y78" s="75">
        <f t="shared" si="27"/>
        <v>0</v>
      </c>
      <c r="Z78" s="75">
        <f t="shared" si="28"/>
        <v>0</v>
      </c>
    </row>
    <row r="79" spans="2:26" x14ac:dyDescent="0.35">
      <c r="B79" s="75">
        <f t="shared" si="14"/>
        <v>0</v>
      </c>
      <c r="C79" s="89" t="str">
        <f t="shared" si="15"/>
        <v/>
      </c>
      <c r="D79" s="76" t="str">
        <f t="shared" si="16"/>
        <v/>
      </c>
      <c r="E79" s="86"/>
      <c r="F79" s="86"/>
      <c r="G79" s="86"/>
      <c r="H79" s="78"/>
      <c r="I79" s="79"/>
      <c r="J79" s="80"/>
      <c r="K79" s="81"/>
      <c r="L79" s="77"/>
      <c r="M79" s="83"/>
      <c r="N79" s="83">
        <f t="shared" si="17"/>
        <v>0</v>
      </c>
      <c r="O79" s="83">
        <f t="shared" si="18"/>
        <v>0</v>
      </c>
      <c r="P79" s="83">
        <f t="shared" si="19"/>
        <v>0</v>
      </c>
      <c r="Q79" s="83">
        <f t="shared" si="20"/>
        <v>0</v>
      </c>
      <c r="R79" s="83">
        <f t="shared" si="21"/>
        <v>0</v>
      </c>
      <c r="S79" s="83">
        <f t="shared" si="22"/>
        <v>0</v>
      </c>
      <c r="T79" s="83"/>
      <c r="U79" s="75">
        <f t="shared" si="23"/>
        <v>0</v>
      </c>
      <c r="V79" s="75">
        <f t="shared" si="24"/>
        <v>0</v>
      </c>
      <c r="W79" s="75">
        <f t="shared" si="25"/>
        <v>0</v>
      </c>
      <c r="X79" s="75">
        <f t="shared" si="26"/>
        <v>0</v>
      </c>
      <c r="Y79" s="75">
        <f t="shared" si="27"/>
        <v>0</v>
      </c>
      <c r="Z79" s="75">
        <f t="shared" si="28"/>
        <v>0</v>
      </c>
    </row>
    <row r="80" spans="2:26" x14ac:dyDescent="0.35">
      <c r="B80" s="75">
        <f t="shared" si="14"/>
        <v>0</v>
      </c>
      <c r="C80" s="89" t="str">
        <f t="shared" si="15"/>
        <v/>
      </c>
      <c r="D80" s="76" t="str">
        <f t="shared" si="16"/>
        <v/>
      </c>
      <c r="E80" s="86"/>
      <c r="F80" s="86"/>
      <c r="G80" s="86"/>
      <c r="H80" s="78"/>
      <c r="I80" s="79"/>
      <c r="J80" s="80"/>
      <c r="K80" s="81"/>
      <c r="L80" s="77"/>
      <c r="M80" s="83"/>
      <c r="N80" s="83">
        <f t="shared" si="17"/>
        <v>0</v>
      </c>
      <c r="O80" s="83">
        <f t="shared" si="18"/>
        <v>0</v>
      </c>
      <c r="P80" s="83">
        <f t="shared" si="19"/>
        <v>0</v>
      </c>
      <c r="Q80" s="83">
        <f t="shared" si="20"/>
        <v>0</v>
      </c>
      <c r="R80" s="83">
        <f t="shared" si="21"/>
        <v>0</v>
      </c>
      <c r="S80" s="83">
        <f t="shared" si="22"/>
        <v>0</v>
      </c>
      <c r="T80" s="83"/>
      <c r="U80" s="75">
        <f t="shared" si="23"/>
        <v>0</v>
      </c>
      <c r="V80" s="75">
        <f t="shared" si="24"/>
        <v>0</v>
      </c>
      <c r="W80" s="75">
        <f t="shared" si="25"/>
        <v>0</v>
      </c>
      <c r="X80" s="75">
        <f t="shared" si="26"/>
        <v>0</v>
      </c>
      <c r="Y80" s="75">
        <f t="shared" si="27"/>
        <v>0</v>
      </c>
      <c r="Z80" s="75">
        <f t="shared" si="28"/>
        <v>0</v>
      </c>
    </row>
    <row r="81" spans="2:26" x14ac:dyDescent="0.35">
      <c r="B81" s="75">
        <f t="shared" si="14"/>
        <v>0</v>
      </c>
      <c r="C81" s="89" t="str">
        <f t="shared" si="15"/>
        <v/>
      </c>
      <c r="D81" s="76" t="str">
        <f t="shared" si="16"/>
        <v/>
      </c>
      <c r="E81" s="86"/>
      <c r="F81" s="86"/>
      <c r="G81" s="86"/>
      <c r="H81" s="78"/>
      <c r="I81" s="79"/>
      <c r="J81" s="80"/>
      <c r="K81" s="81"/>
      <c r="L81" s="77"/>
      <c r="M81" s="83"/>
      <c r="N81" s="83">
        <f t="shared" si="17"/>
        <v>0</v>
      </c>
      <c r="O81" s="83">
        <f t="shared" si="18"/>
        <v>0</v>
      </c>
      <c r="P81" s="83">
        <f t="shared" si="19"/>
        <v>0</v>
      </c>
      <c r="Q81" s="83">
        <f t="shared" si="20"/>
        <v>0</v>
      </c>
      <c r="R81" s="83">
        <f t="shared" si="21"/>
        <v>0</v>
      </c>
      <c r="S81" s="83">
        <f t="shared" si="22"/>
        <v>0</v>
      </c>
      <c r="T81" s="83"/>
      <c r="U81" s="75">
        <f t="shared" si="23"/>
        <v>0</v>
      </c>
      <c r="V81" s="75">
        <f t="shared" si="24"/>
        <v>0</v>
      </c>
      <c r="W81" s="75">
        <f t="shared" si="25"/>
        <v>0</v>
      </c>
      <c r="X81" s="75">
        <f t="shared" si="26"/>
        <v>0</v>
      </c>
      <c r="Y81" s="75">
        <f t="shared" si="27"/>
        <v>0</v>
      </c>
      <c r="Z81" s="75">
        <f t="shared" si="28"/>
        <v>0</v>
      </c>
    </row>
    <row r="82" spans="2:26" x14ac:dyDescent="0.35">
      <c r="B82" s="75">
        <f t="shared" si="14"/>
        <v>0</v>
      </c>
      <c r="C82" s="89" t="str">
        <f t="shared" si="15"/>
        <v/>
      </c>
      <c r="D82" s="76" t="str">
        <f t="shared" si="16"/>
        <v/>
      </c>
      <c r="E82" s="86"/>
      <c r="F82" s="86"/>
      <c r="G82" s="86"/>
      <c r="H82" s="78"/>
      <c r="I82" s="79"/>
      <c r="J82" s="80"/>
      <c r="K82" s="81"/>
      <c r="L82" s="77"/>
      <c r="M82" s="83"/>
      <c r="N82" s="83">
        <f t="shared" si="17"/>
        <v>0</v>
      </c>
      <c r="O82" s="83">
        <f t="shared" si="18"/>
        <v>0</v>
      </c>
      <c r="P82" s="83">
        <f t="shared" si="19"/>
        <v>0</v>
      </c>
      <c r="Q82" s="83">
        <f t="shared" si="20"/>
        <v>0</v>
      </c>
      <c r="R82" s="83">
        <f t="shared" si="21"/>
        <v>0</v>
      </c>
      <c r="S82" s="83">
        <f t="shared" si="22"/>
        <v>0</v>
      </c>
      <c r="T82" s="83"/>
      <c r="U82" s="75">
        <f t="shared" si="23"/>
        <v>0</v>
      </c>
      <c r="V82" s="75">
        <f t="shared" si="24"/>
        <v>0</v>
      </c>
      <c r="W82" s="75">
        <f t="shared" si="25"/>
        <v>0</v>
      </c>
      <c r="X82" s="75">
        <f t="shared" si="26"/>
        <v>0</v>
      </c>
      <c r="Y82" s="75">
        <f t="shared" si="27"/>
        <v>0</v>
      </c>
      <c r="Z82" s="75">
        <f t="shared" si="28"/>
        <v>0</v>
      </c>
    </row>
    <row r="83" spans="2:26" x14ac:dyDescent="0.35">
      <c r="B83" s="75">
        <f t="shared" si="14"/>
        <v>0</v>
      </c>
      <c r="C83" s="89" t="str">
        <f t="shared" si="15"/>
        <v/>
      </c>
      <c r="D83" s="76" t="str">
        <f t="shared" si="16"/>
        <v/>
      </c>
      <c r="E83" s="86"/>
      <c r="F83" s="86"/>
      <c r="G83" s="86"/>
      <c r="H83" s="78"/>
      <c r="I83" s="79"/>
      <c r="J83" s="80"/>
      <c r="K83" s="81"/>
      <c r="L83" s="77"/>
      <c r="M83" s="83"/>
      <c r="N83" s="83">
        <f t="shared" si="17"/>
        <v>0</v>
      </c>
      <c r="O83" s="83">
        <f t="shared" si="18"/>
        <v>0</v>
      </c>
      <c r="P83" s="83">
        <f t="shared" si="19"/>
        <v>0</v>
      </c>
      <c r="Q83" s="83">
        <f t="shared" si="20"/>
        <v>0</v>
      </c>
      <c r="R83" s="83">
        <f t="shared" si="21"/>
        <v>0</v>
      </c>
      <c r="S83" s="83">
        <f t="shared" si="22"/>
        <v>0</v>
      </c>
      <c r="T83" s="83"/>
      <c r="U83" s="75">
        <f t="shared" si="23"/>
        <v>0</v>
      </c>
      <c r="V83" s="75">
        <f t="shared" si="24"/>
        <v>0</v>
      </c>
      <c r="W83" s="75">
        <f t="shared" si="25"/>
        <v>0</v>
      </c>
      <c r="X83" s="75">
        <f t="shared" si="26"/>
        <v>0</v>
      </c>
      <c r="Y83" s="75">
        <f t="shared" si="27"/>
        <v>0</v>
      </c>
      <c r="Z83" s="75">
        <f t="shared" si="28"/>
        <v>0</v>
      </c>
    </row>
    <row r="84" spans="2:26" x14ac:dyDescent="0.35">
      <c r="B84" s="75">
        <f t="shared" si="14"/>
        <v>0</v>
      </c>
      <c r="C84" s="89" t="str">
        <f t="shared" si="15"/>
        <v/>
      </c>
      <c r="D84" s="76" t="str">
        <f t="shared" si="16"/>
        <v/>
      </c>
      <c r="E84" s="86"/>
      <c r="F84" s="86"/>
      <c r="G84" s="86"/>
      <c r="H84" s="78"/>
      <c r="I84" s="79"/>
      <c r="J84" s="80"/>
      <c r="K84" s="81"/>
      <c r="L84" s="77"/>
      <c r="M84" s="83"/>
      <c r="N84" s="83">
        <f t="shared" si="17"/>
        <v>0</v>
      </c>
      <c r="O84" s="83">
        <f t="shared" si="18"/>
        <v>0</v>
      </c>
      <c r="P84" s="83">
        <f t="shared" si="19"/>
        <v>0</v>
      </c>
      <c r="Q84" s="83">
        <f t="shared" si="20"/>
        <v>0</v>
      </c>
      <c r="R84" s="83">
        <f t="shared" si="21"/>
        <v>0</v>
      </c>
      <c r="S84" s="83">
        <f t="shared" si="22"/>
        <v>0</v>
      </c>
      <c r="T84" s="83"/>
      <c r="U84" s="75">
        <f t="shared" si="23"/>
        <v>0</v>
      </c>
      <c r="V84" s="75">
        <f t="shared" si="24"/>
        <v>0</v>
      </c>
      <c r="W84" s="75">
        <f t="shared" si="25"/>
        <v>0</v>
      </c>
      <c r="X84" s="75">
        <f t="shared" si="26"/>
        <v>0</v>
      </c>
      <c r="Y84" s="75">
        <f t="shared" si="27"/>
        <v>0</v>
      </c>
      <c r="Z84" s="75">
        <f t="shared" si="28"/>
        <v>0</v>
      </c>
    </row>
    <row r="85" spans="2:26" x14ac:dyDescent="0.35">
      <c r="B85" s="75">
        <f t="shared" si="14"/>
        <v>0</v>
      </c>
      <c r="C85" s="89" t="str">
        <f t="shared" si="15"/>
        <v/>
      </c>
      <c r="D85" s="76" t="str">
        <f t="shared" si="16"/>
        <v/>
      </c>
      <c r="E85" s="86"/>
      <c r="F85" s="86"/>
      <c r="G85" s="86"/>
      <c r="H85" s="78"/>
      <c r="I85" s="79"/>
      <c r="J85" s="80"/>
      <c r="K85" s="81"/>
      <c r="L85" s="77"/>
      <c r="M85" s="83"/>
      <c r="N85" s="83">
        <f t="shared" si="17"/>
        <v>0</v>
      </c>
      <c r="O85" s="83">
        <f t="shared" si="18"/>
        <v>0</v>
      </c>
      <c r="P85" s="83">
        <f t="shared" si="19"/>
        <v>0</v>
      </c>
      <c r="Q85" s="83">
        <f t="shared" si="20"/>
        <v>0</v>
      </c>
      <c r="R85" s="83">
        <f t="shared" si="21"/>
        <v>0</v>
      </c>
      <c r="S85" s="83">
        <f t="shared" si="22"/>
        <v>0</v>
      </c>
      <c r="T85" s="83"/>
      <c r="U85" s="75">
        <f t="shared" si="23"/>
        <v>0</v>
      </c>
      <c r="V85" s="75">
        <f t="shared" si="24"/>
        <v>0</v>
      </c>
      <c r="W85" s="75">
        <f t="shared" si="25"/>
        <v>0</v>
      </c>
      <c r="X85" s="75">
        <f t="shared" si="26"/>
        <v>0</v>
      </c>
      <c r="Y85" s="75">
        <f t="shared" si="27"/>
        <v>0</v>
      </c>
      <c r="Z85" s="75">
        <f t="shared" si="28"/>
        <v>0</v>
      </c>
    </row>
    <row r="86" spans="2:26" x14ac:dyDescent="0.35">
      <c r="B86" s="75">
        <f t="shared" si="14"/>
        <v>0</v>
      </c>
      <c r="C86" s="89" t="str">
        <f t="shared" si="15"/>
        <v/>
      </c>
      <c r="D86" s="76" t="str">
        <f t="shared" si="16"/>
        <v/>
      </c>
      <c r="E86" s="86"/>
      <c r="F86" s="86"/>
      <c r="G86" s="86"/>
      <c r="H86" s="78"/>
      <c r="I86" s="79"/>
      <c r="J86" s="80"/>
      <c r="K86" s="81"/>
      <c r="L86" s="77"/>
      <c r="M86" s="83"/>
      <c r="N86" s="83">
        <f t="shared" si="17"/>
        <v>0</v>
      </c>
      <c r="O86" s="83">
        <f t="shared" si="18"/>
        <v>0</v>
      </c>
      <c r="P86" s="83">
        <f t="shared" si="19"/>
        <v>0</v>
      </c>
      <c r="Q86" s="83">
        <f t="shared" si="20"/>
        <v>0</v>
      </c>
      <c r="R86" s="83">
        <f t="shared" si="21"/>
        <v>0</v>
      </c>
      <c r="S86" s="83">
        <f t="shared" si="22"/>
        <v>0</v>
      </c>
      <c r="T86" s="83"/>
      <c r="U86" s="75">
        <f t="shared" si="23"/>
        <v>0</v>
      </c>
      <c r="V86" s="75">
        <f t="shared" si="24"/>
        <v>0</v>
      </c>
      <c r="W86" s="75">
        <f t="shared" si="25"/>
        <v>0</v>
      </c>
      <c r="X86" s="75">
        <f t="shared" si="26"/>
        <v>0</v>
      </c>
      <c r="Y86" s="75">
        <f t="shared" si="27"/>
        <v>0</v>
      </c>
      <c r="Z86" s="75">
        <f t="shared" si="28"/>
        <v>0</v>
      </c>
    </row>
    <row r="87" spans="2:26" x14ac:dyDescent="0.35">
      <c r="B87" s="75">
        <f t="shared" si="14"/>
        <v>0</v>
      </c>
      <c r="C87" s="89" t="str">
        <f t="shared" si="15"/>
        <v/>
      </c>
      <c r="D87" s="76" t="str">
        <f t="shared" si="16"/>
        <v/>
      </c>
      <c r="E87" s="86"/>
      <c r="F87" s="86"/>
      <c r="G87" s="86"/>
      <c r="H87" s="78"/>
      <c r="I87" s="79"/>
      <c r="J87" s="80"/>
      <c r="K87" s="81"/>
      <c r="L87" s="77"/>
      <c r="M87" s="83"/>
      <c r="N87" s="83">
        <f t="shared" si="17"/>
        <v>0</v>
      </c>
      <c r="O87" s="83">
        <f t="shared" si="18"/>
        <v>0</v>
      </c>
      <c r="P87" s="83">
        <f t="shared" si="19"/>
        <v>0</v>
      </c>
      <c r="Q87" s="83">
        <f t="shared" si="20"/>
        <v>0</v>
      </c>
      <c r="R87" s="83">
        <f t="shared" si="21"/>
        <v>0</v>
      </c>
      <c r="S87" s="83">
        <f t="shared" si="22"/>
        <v>0</v>
      </c>
      <c r="T87" s="83"/>
      <c r="U87" s="75">
        <f t="shared" si="23"/>
        <v>0</v>
      </c>
      <c r="V87" s="75">
        <f t="shared" si="24"/>
        <v>0</v>
      </c>
      <c r="W87" s="75">
        <f t="shared" si="25"/>
        <v>0</v>
      </c>
      <c r="X87" s="75">
        <f t="shared" si="26"/>
        <v>0</v>
      </c>
      <c r="Y87" s="75">
        <f t="shared" si="27"/>
        <v>0</v>
      </c>
      <c r="Z87" s="75">
        <f t="shared" si="28"/>
        <v>0</v>
      </c>
    </row>
    <row r="88" spans="2:26" x14ac:dyDescent="0.35">
      <c r="B88" s="75">
        <f t="shared" si="14"/>
        <v>0</v>
      </c>
      <c r="C88" s="89" t="str">
        <f t="shared" si="15"/>
        <v/>
      </c>
      <c r="D88" s="76" t="str">
        <f t="shared" si="16"/>
        <v/>
      </c>
      <c r="E88" s="86"/>
      <c r="F88" s="86"/>
      <c r="G88" s="86"/>
      <c r="H88" s="78"/>
      <c r="I88" s="79"/>
      <c r="J88" s="80"/>
      <c r="K88" s="81"/>
      <c r="L88" s="77"/>
      <c r="M88" s="83"/>
      <c r="N88" s="83">
        <f t="shared" si="17"/>
        <v>0</v>
      </c>
      <c r="O88" s="83">
        <f t="shared" si="18"/>
        <v>0</v>
      </c>
      <c r="P88" s="83">
        <f t="shared" si="19"/>
        <v>0</v>
      </c>
      <c r="Q88" s="83">
        <f t="shared" si="20"/>
        <v>0</v>
      </c>
      <c r="R88" s="83">
        <f t="shared" si="21"/>
        <v>0</v>
      </c>
      <c r="S88" s="83">
        <f t="shared" si="22"/>
        <v>0</v>
      </c>
      <c r="T88" s="83"/>
      <c r="U88" s="75">
        <f t="shared" si="23"/>
        <v>0</v>
      </c>
      <c r="V88" s="75">
        <f t="shared" si="24"/>
        <v>0</v>
      </c>
      <c r="W88" s="75">
        <f t="shared" si="25"/>
        <v>0</v>
      </c>
      <c r="X88" s="75">
        <f t="shared" si="26"/>
        <v>0</v>
      </c>
      <c r="Y88" s="75">
        <f t="shared" si="27"/>
        <v>0</v>
      </c>
      <c r="Z88" s="75">
        <f t="shared" si="28"/>
        <v>0</v>
      </c>
    </row>
    <row r="89" spans="2:26" x14ac:dyDescent="0.35">
      <c r="B89" s="75">
        <f t="shared" si="14"/>
        <v>0</v>
      </c>
      <c r="C89" s="89" t="str">
        <f t="shared" si="15"/>
        <v/>
      </c>
      <c r="D89" s="76" t="str">
        <f t="shared" si="16"/>
        <v/>
      </c>
      <c r="E89" s="86"/>
      <c r="F89" s="86"/>
      <c r="G89" s="86"/>
      <c r="H89" s="78"/>
      <c r="I89" s="79"/>
      <c r="J89" s="80"/>
      <c r="K89" s="81"/>
      <c r="L89" s="77"/>
      <c r="M89" s="83"/>
      <c r="N89" s="83">
        <f t="shared" si="17"/>
        <v>0</v>
      </c>
      <c r="O89" s="83">
        <f t="shared" si="18"/>
        <v>0</v>
      </c>
      <c r="P89" s="83">
        <f t="shared" si="19"/>
        <v>0</v>
      </c>
      <c r="Q89" s="83">
        <f t="shared" si="20"/>
        <v>0</v>
      </c>
      <c r="R89" s="83">
        <f t="shared" si="21"/>
        <v>0</v>
      </c>
      <c r="S89" s="83">
        <f t="shared" si="22"/>
        <v>0</v>
      </c>
      <c r="T89" s="83"/>
      <c r="U89" s="75">
        <f t="shared" si="23"/>
        <v>0</v>
      </c>
      <c r="V89" s="75">
        <f t="shared" si="24"/>
        <v>0</v>
      </c>
      <c r="W89" s="75">
        <f t="shared" si="25"/>
        <v>0</v>
      </c>
      <c r="X89" s="75">
        <f t="shared" si="26"/>
        <v>0</v>
      </c>
      <c r="Y89" s="75">
        <f t="shared" si="27"/>
        <v>0</v>
      </c>
      <c r="Z89" s="75">
        <f t="shared" si="28"/>
        <v>0</v>
      </c>
    </row>
    <row r="90" spans="2:26" x14ac:dyDescent="0.35">
      <c r="B90" s="75">
        <f t="shared" si="14"/>
        <v>0</v>
      </c>
      <c r="C90" s="89" t="str">
        <f t="shared" si="15"/>
        <v/>
      </c>
      <c r="D90" s="76" t="str">
        <f t="shared" si="16"/>
        <v/>
      </c>
      <c r="E90" s="86"/>
      <c r="F90" s="86"/>
      <c r="G90" s="86"/>
      <c r="H90" s="78"/>
      <c r="I90" s="79"/>
      <c r="J90" s="80"/>
      <c r="K90" s="81"/>
      <c r="L90" s="77"/>
      <c r="M90" s="83"/>
      <c r="N90" s="83">
        <f t="shared" si="17"/>
        <v>0</v>
      </c>
      <c r="O90" s="83">
        <f t="shared" si="18"/>
        <v>0</v>
      </c>
      <c r="P90" s="83">
        <f t="shared" si="19"/>
        <v>0</v>
      </c>
      <c r="Q90" s="83">
        <f t="shared" si="20"/>
        <v>0</v>
      </c>
      <c r="R90" s="83">
        <f t="shared" si="21"/>
        <v>0</v>
      </c>
      <c r="S90" s="83">
        <f t="shared" si="22"/>
        <v>0</v>
      </c>
      <c r="T90" s="83"/>
      <c r="U90" s="75">
        <f t="shared" si="23"/>
        <v>0</v>
      </c>
      <c r="V90" s="75">
        <f t="shared" si="24"/>
        <v>0</v>
      </c>
      <c r="W90" s="75">
        <f t="shared" si="25"/>
        <v>0</v>
      </c>
      <c r="X90" s="75">
        <f t="shared" si="26"/>
        <v>0</v>
      </c>
      <c r="Y90" s="75">
        <f t="shared" si="27"/>
        <v>0</v>
      </c>
      <c r="Z90" s="75">
        <f t="shared" si="28"/>
        <v>0</v>
      </c>
    </row>
  </sheetData>
  <sheetProtection algorithmName="SHA-512" hashValue="rrNLOjCRox+dhP0cgre16WMj/ZFqFsiRqMj4puH85qqp5TuxNwyQH6zZHGOUFS1Rcc24goQ+F6xeOjx/p7dDlw==" saltValue="hEIlygZowVkX+33V7pbj2Q==" spinCount="100000" sheet="1" selectLockedCells="1"/>
  <mergeCells count="11">
    <mergeCell ref="O15:S15"/>
    <mergeCell ref="U15:V15"/>
    <mergeCell ref="W15:X15"/>
    <mergeCell ref="Y15:Z15"/>
    <mergeCell ref="N16:S16"/>
    <mergeCell ref="U14:Z14"/>
    <mergeCell ref="C2:L2"/>
    <mergeCell ref="H5:J5"/>
    <mergeCell ref="E7:F7"/>
    <mergeCell ref="C11:L11"/>
    <mergeCell ref="C13:L13"/>
  </mergeCells>
  <dataValidations count="4">
    <dataValidation type="list" showInputMessage="1" showErrorMessage="1" sqref="I90" xr:uid="{00000000-0002-0000-0D00-000000000000}">
      <formula1>$M$16:$M$19</formula1>
    </dataValidation>
    <dataValidation type="whole" operator="greaterThanOrEqual" allowBlank="1" showInputMessage="1" showErrorMessage="1" sqref="H17:H90" xr:uid="{00000000-0002-0000-0D00-000001000000}">
      <formula1>0</formula1>
    </dataValidation>
    <dataValidation operator="greaterThan" allowBlank="1" showInputMessage="1" showErrorMessage="1" sqref="J17:L90" xr:uid="{00000000-0002-0000-0D00-000002000000}"/>
    <dataValidation type="list" showInputMessage="1" showErrorMessage="1" sqref="I17:I89" xr:uid="{CAA5321E-2557-43D8-B126-E53782EABADD}">
      <formula1>$M$17:$M$19</formula1>
    </dataValidation>
  </dataValidations>
  <printOptions horizontalCentered="1"/>
  <pageMargins left="0.2" right="0.2" top="0.25" bottom="0.25" header="0.3" footer="0.3"/>
  <pageSetup scale="37" fitToHeight="3" orientation="landscape" blackAndWhite="1"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
  <sheetViews>
    <sheetView topLeftCell="A7" workbookViewId="0"/>
  </sheetViews>
  <sheetFormatPr defaultRowHeight="14.5" x14ac:dyDescent="0.3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K80"/>
  <sheetViews>
    <sheetView showGridLines="0" view="pageBreakPreview" zoomScaleNormal="100" zoomScaleSheetLayoutView="100" workbookViewId="0">
      <selection activeCell="D4" sqref="D4:F4"/>
    </sheetView>
  </sheetViews>
  <sheetFormatPr defaultRowHeight="15" customHeight="1" x14ac:dyDescent="0.35"/>
  <cols>
    <col min="2" max="2" width="5.453125" style="7" hidden="1" customWidth="1"/>
    <col min="3" max="3" width="17.7265625" customWidth="1"/>
    <col min="4" max="4" width="20.26953125" customWidth="1"/>
    <col min="5" max="5" width="10.7265625" customWidth="1"/>
    <col min="6" max="7" width="12.7265625" customWidth="1"/>
    <col min="8" max="8" width="1.7265625" customWidth="1"/>
    <col min="9" max="11" width="10.7265625" customWidth="1"/>
    <col min="15" max="15" width="19.26953125" customWidth="1"/>
  </cols>
  <sheetData>
    <row r="1" spans="2:11" ht="15" customHeight="1" thickBot="1" x14ac:dyDescent="0.4">
      <c r="C1" s="100" t="s">
        <v>64</v>
      </c>
      <c r="D1" s="100"/>
      <c r="E1" s="100"/>
      <c r="F1" s="100"/>
      <c r="G1" s="100"/>
      <c r="H1" s="100"/>
      <c r="I1" s="100"/>
      <c r="J1" s="100"/>
      <c r="K1" s="100"/>
    </row>
    <row r="4" spans="2:11" ht="15" customHeight="1" x14ac:dyDescent="0.35">
      <c r="B4" s="21">
        <f>IF(D4="",1,0)</f>
        <v>1</v>
      </c>
      <c r="C4" t="s">
        <v>65</v>
      </c>
      <c r="D4" s="101"/>
      <c r="E4" s="102"/>
      <c r="F4" s="103"/>
      <c r="G4" s="3"/>
      <c r="I4" t="s">
        <v>153</v>
      </c>
      <c r="J4" s="105"/>
      <c r="K4" s="106"/>
    </row>
    <row r="5" spans="2:11" ht="15" customHeight="1" x14ac:dyDescent="0.35">
      <c r="I5" s="48" t="str">
        <f>IF(J4="","Must Provide DUNS Number", "")</f>
        <v>Must Provide DUNS Number</v>
      </c>
    </row>
    <row r="7" spans="2:11" ht="15" customHeight="1" thickBot="1" x14ac:dyDescent="0.4">
      <c r="C7" s="100" t="s">
        <v>66</v>
      </c>
      <c r="D7" s="100"/>
      <c r="E7" s="100"/>
      <c r="F7" s="100"/>
      <c r="G7" s="100"/>
      <c r="I7" s="100" t="s">
        <v>37</v>
      </c>
      <c r="J7" s="100"/>
      <c r="K7" s="100"/>
    </row>
    <row r="8" spans="2:11" ht="15" customHeight="1" x14ac:dyDescent="0.35">
      <c r="C8" s="1"/>
    </row>
    <row r="9" spans="2:11" ht="46.5" customHeight="1" x14ac:dyDescent="0.35">
      <c r="C9" s="2" t="s">
        <v>12</v>
      </c>
      <c r="D9" s="2" t="s">
        <v>11</v>
      </c>
      <c r="E9" s="4" t="s">
        <v>14</v>
      </c>
      <c r="F9" s="4" t="s">
        <v>75</v>
      </c>
      <c r="G9" s="4" t="s">
        <v>76</v>
      </c>
      <c r="I9" s="4" t="s">
        <v>39</v>
      </c>
      <c r="J9" s="4" t="s">
        <v>38</v>
      </c>
      <c r="K9" s="4" t="s">
        <v>40</v>
      </c>
    </row>
    <row r="10" spans="2:11" ht="15" customHeight="1" x14ac:dyDescent="0.35">
      <c r="C10" s="13"/>
      <c r="D10" s="13"/>
      <c r="E10" s="12">
        <f>SUM(E11:E20)</f>
        <v>0</v>
      </c>
      <c r="F10" s="12">
        <f>SUM(F11:F20)</f>
        <v>0</v>
      </c>
      <c r="G10" s="12">
        <f>SUM(G11:G20)</f>
        <v>0</v>
      </c>
      <c r="I10" s="17" t="s">
        <v>18</v>
      </c>
      <c r="J10" s="18" t="str">
        <f>IF('Unacceptable Practices'!C4='Unacceptable Practices'!B$7,"X","")</f>
        <v/>
      </c>
      <c r="K10" s="18" t="str">
        <f>IF('Unacceptable Practices'!J4=1,"X","")</f>
        <v/>
      </c>
    </row>
    <row r="11" spans="2:11" ht="15" customHeight="1" x14ac:dyDescent="0.35">
      <c r="C11" s="2" t="s">
        <v>1</v>
      </c>
      <c r="D11" s="2" t="s">
        <v>44</v>
      </c>
      <c r="E11" s="2">
        <f>IF(D11="","",'S1'!J$8)</f>
        <v>0</v>
      </c>
      <c r="F11" s="2">
        <f>IF(D11="","",'S1'!H$8)</f>
        <v>0</v>
      </c>
      <c r="G11" s="2">
        <f>IF(D11="","",'S1'!I$8)</f>
        <v>0</v>
      </c>
      <c r="I11" s="17" t="s">
        <v>19</v>
      </c>
      <c r="J11" s="18" t="str">
        <f>IF('Unacceptable Practices'!C5='Unacceptable Practices'!B$7,"X","")</f>
        <v/>
      </c>
      <c r="K11" s="18" t="str">
        <f>IF('Unacceptable Practices'!J5=1,"X","")</f>
        <v/>
      </c>
    </row>
    <row r="12" spans="2:11" ht="15" customHeight="1" x14ac:dyDescent="0.35">
      <c r="C12" s="2" t="s">
        <v>2</v>
      </c>
      <c r="D12" s="22"/>
      <c r="E12" s="2" t="str">
        <f>IF(D12="","",'S2'!J$8)</f>
        <v/>
      </c>
      <c r="F12" s="2" t="str">
        <f>IF(D12="","",'S2'!H$8)</f>
        <v/>
      </c>
      <c r="G12" s="2" t="str">
        <f>IF(D12="","",'S2'!I$8)</f>
        <v/>
      </c>
      <c r="I12" s="17" t="s">
        <v>20</v>
      </c>
      <c r="J12" s="18" t="str">
        <f>IF('Unacceptable Practices'!C6='Unacceptable Practices'!B$7,"X","")</f>
        <v/>
      </c>
      <c r="K12" s="18" t="str">
        <f>IF('Unacceptable Practices'!J6=1,"X","")</f>
        <v/>
      </c>
    </row>
    <row r="13" spans="2:11" ht="15" customHeight="1" x14ac:dyDescent="0.35">
      <c r="C13" s="2" t="s">
        <v>3</v>
      </c>
      <c r="D13" s="22"/>
      <c r="E13" s="2" t="str">
        <f>IF(D13="","",'S3'!J$8)</f>
        <v/>
      </c>
      <c r="F13" s="2" t="str">
        <f>IF(E13="","",'S3'!H$8)</f>
        <v/>
      </c>
      <c r="G13" s="2" t="str">
        <f>IF(F13="","",'S3'!L$8)</f>
        <v/>
      </c>
      <c r="I13" s="17" t="s">
        <v>21</v>
      </c>
      <c r="J13" s="18" t="str">
        <f>IF('Unacceptable Practices'!C7='Unacceptable Practices'!B$7,"X","")</f>
        <v/>
      </c>
      <c r="K13" s="18" t="str">
        <f>IF('Unacceptable Practices'!J7=1,"X","")</f>
        <v/>
      </c>
    </row>
    <row r="14" spans="2:11" ht="15" customHeight="1" x14ac:dyDescent="0.35">
      <c r="C14" s="2" t="s">
        <v>4</v>
      </c>
      <c r="D14" s="22"/>
      <c r="E14" s="2" t="str">
        <f>IF(D14="","",'S4'!J$8)</f>
        <v/>
      </c>
      <c r="F14" s="2" t="str">
        <f>IF(E14="","",'S4'!H$8)</f>
        <v/>
      </c>
      <c r="G14" s="2" t="str">
        <f>IF(F14="","",'S4'!I$8)</f>
        <v/>
      </c>
      <c r="I14" s="17" t="s">
        <v>22</v>
      </c>
      <c r="J14" s="18" t="str">
        <f>IF('Unacceptable Practices'!C8='Unacceptable Practices'!B$7,"X","")</f>
        <v/>
      </c>
      <c r="K14" s="18" t="str">
        <f>IF('Unacceptable Practices'!J8=1,"X","")</f>
        <v/>
      </c>
    </row>
    <row r="15" spans="2:11" ht="15" customHeight="1" x14ac:dyDescent="0.35">
      <c r="C15" s="2" t="s">
        <v>5</v>
      </c>
      <c r="D15" s="22"/>
      <c r="E15" s="2" t="str">
        <f>IF(D15="","",'S5'!J$8)</f>
        <v/>
      </c>
      <c r="F15" s="2" t="str">
        <f>IF(E15="","",'S5'!H$8)</f>
        <v/>
      </c>
      <c r="G15" s="2" t="str">
        <f>IF(F15="","",'S5'!I$8)</f>
        <v/>
      </c>
      <c r="I15" s="17" t="s">
        <v>23</v>
      </c>
      <c r="J15" s="18" t="str">
        <f>IF('Unacceptable Practices'!C9='Unacceptable Practices'!B$7,"X","")</f>
        <v/>
      </c>
      <c r="K15" s="18" t="str">
        <f>IF('Unacceptable Practices'!J9=1,"X","")</f>
        <v/>
      </c>
    </row>
    <row r="16" spans="2:11" ht="15" customHeight="1" x14ac:dyDescent="0.35">
      <c r="C16" s="2" t="s">
        <v>6</v>
      </c>
      <c r="D16" s="22"/>
      <c r="E16" s="2" t="str">
        <f>IF(D16="","",'S6'!J$8)</f>
        <v/>
      </c>
      <c r="F16" s="2" t="str">
        <f>IF(E16="","",'S6'!H$8)</f>
        <v/>
      </c>
      <c r="G16" s="2" t="str">
        <f>IF(F16="","",'S6'!I$8)</f>
        <v/>
      </c>
      <c r="I16" s="41"/>
      <c r="J16" s="42"/>
      <c r="K16" s="42"/>
    </row>
    <row r="17" spans="2:11" ht="15" customHeight="1" x14ac:dyDescent="0.35">
      <c r="C17" s="2" t="s">
        <v>7</v>
      </c>
      <c r="D17" s="22"/>
      <c r="E17" s="2" t="str">
        <f>IF(D17="","",'S7'!J$8)</f>
        <v/>
      </c>
      <c r="F17" s="2" t="str">
        <f>IF(E17="","",'S7'!H$8)</f>
        <v/>
      </c>
      <c r="G17" s="2" t="str">
        <f>IF(F17="","",'S7'!I$8)</f>
        <v/>
      </c>
    </row>
    <row r="18" spans="2:11" ht="15" customHeight="1" x14ac:dyDescent="0.35">
      <c r="C18" s="2" t="s">
        <v>8</v>
      </c>
      <c r="D18" s="22"/>
      <c r="E18" s="2" t="str">
        <f>IF(D18="","",'S8'!J$8)</f>
        <v/>
      </c>
      <c r="F18" s="2" t="str">
        <f>IF(E18="","",'S8'!H$8)</f>
        <v/>
      </c>
      <c r="G18" s="2" t="str">
        <f>IF(F18="","",'S8'!I$8)</f>
        <v/>
      </c>
    </row>
    <row r="19" spans="2:11" ht="15" customHeight="1" x14ac:dyDescent="0.35">
      <c r="C19" s="2" t="s">
        <v>9</v>
      </c>
      <c r="D19" s="22"/>
      <c r="E19" s="2" t="str">
        <f>IF(D19="","",'S9'!J$8)</f>
        <v/>
      </c>
      <c r="F19" s="2" t="str">
        <f>IF(E19="","",'S9'!H$8)</f>
        <v/>
      </c>
      <c r="G19" s="2" t="str">
        <f>IF(F19="","",'S9'!I$8)</f>
        <v/>
      </c>
    </row>
    <row r="20" spans="2:11" ht="15" customHeight="1" x14ac:dyDescent="0.35">
      <c r="C20" s="2" t="s">
        <v>10</v>
      </c>
      <c r="D20" s="22"/>
      <c r="E20" s="2" t="str">
        <f>IF(D20="","",'S10'!J$8)</f>
        <v/>
      </c>
      <c r="F20" s="2" t="str">
        <f>IF(E20="","",'S10'!H$8)</f>
        <v/>
      </c>
      <c r="G20" s="2" t="str">
        <f>IF(F20="","",'S10'!I$8)</f>
        <v/>
      </c>
    </row>
    <row r="23" spans="2:11" ht="18.75" customHeight="1" x14ac:dyDescent="0.35">
      <c r="C23" s="104"/>
      <c r="D23" s="104"/>
      <c r="E23" s="104"/>
      <c r="F23" s="104"/>
      <c r="G23" s="104"/>
      <c r="H23" s="104"/>
      <c r="I23" s="104"/>
      <c r="J23" s="104"/>
      <c r="K23" s="104"/>
    </row>
    <row r="25" spans="2:11" ht="15" customHeight="1" x14ac:dyDescent="0.35">
      <c r="B25" s="20">
        <f>Summary!B4+'Unacceptable Practices'!B3+'Unacceptable Practices'!B11+'S1'!B7+'S1'!B14+'S2'!B7+'S2'!B14+'S3'!B7+'S3'!B14+'S4'!B7+'S4'!B14+'S5'!B7+'S5'!B14+'S6'!B7+'S6'!B14+'S7'!B7+'S7'!B14+'S8'!B7+'S8'!B14+'S9'!B7+'S9'!B14+'S10'!B7+'S10'!B14</f>
        <v>2</v>
      </c>
      <c r="C25" s="99" t="str">
        <f>IF(B25&gt;0,"ERROR!  Form is incomplete.  Correct all errors on all sheets prior to submission.","")</f>
        <v>ERROR!  Form is incomplete.  Correct all errors on all sheets prior to submission.</v>
      </c>
      <c r="D25" s="99"/>
      <c r="E25" s="99"/>
      <c r="F25" s="99"/>
      <c r="G25" s="99"/>
      <c r="H25" s="99"/>
      <c r="I25" s="99"/>
      <c r="J25" s="99"/>
      <c r="K25" s="99"/>
    </row>
    <row r="29" spans="2:11" ht="15" hidden="1" customHeight="1" x14ac:dyDescent="0.35">
      <c r="D29" t="s">
        <v>104</v>
      </c>
    </row>
    <row r="30" spans="2:11" ht="15" hidden="1" customHeight="1" x14ac:dyDescent="0.35">
      <c r="D30" t="s">
        <v>105</v>
      </c>
    </row>
    <row r="31" spans="2:11" ht="15" hidden="1" customHeight="1" x14ac:dyDescent="0.35">
      <c r="D31" t="s">
        <v>106</v>
      </c>
    </row>
    <row r="32" spans="2:11" ht="15" hidden="1" customHeight="1" x14ac:dyDescent="0.35">
      <c r="D32" t="s">
        <v>107</v>
      </c>
    </row>
    <row r="33" spans="4:4" ht="15" hidden="1" customHeight="1" x14ac:dyDescent="0.35">
      <c r="D33" t="s">
        <v>108</v>
      </c>
    </row>
    <row r="34" spans="4:4" ht="15" hidden="1" customHeight="1" x14ac:dyDescent="0.35">
      <c r="D34" t="s">
        <v>109</v>
      </c>
    </row>
    <row r="35" spans="4:4" ht="15" hidden="1" customHeight="1" x14ac:dyDescent="0.35">
      <c r="D35" t="s">
        <v>110</v>
      </c>
    </row>
    <row r="36" spans="4:4" ht="15" hidden="1" customHeight="1" x14ac:dyDescent="0.35">
      <c r="D36" t="s">
        <v>158</v>
      </c>
    </row>
    <row r="37" spans="4:4" ht="15" hidden="1" customHeight="1" x14ac:dyDescent="0.35">
      <c r="D37" t="s">
        <v>111</v>
      </c>
    </row>
    <row r="38" spans="4:4" ht="15" hidden="1" customHeight="1" x14ac:dyDescent="0.35">
      <c r="D38" t="s">
        <v>112</v>
      </c>
    </row>
    <row r="39" spans="4:4" ht="15" hidden="1" customHeight="1" x14ac:dyDescent="0.35">
      <c r="D39" t="s">
        <v>113</v>
      </c>
    </row>
    <row r="40" spans="4:4" ht="15" hidden="1" customHeight="1" x14ac:dyDescent="0.35">
      <c r="D40" t="s">
        <v>114</v>
      </c>
    </row>
    <row r="41" spans="4:4" ht="15" hidden="1" customHeight="1" x14ac:dyDescent="0.35">
      <c r="D41" t="s">
        <v>115</v>
      </c>
    </row>
    <row r="42" spans="4:4" ht="15" hidden="1" customHeight="1" x14ac:dyDescent="0.35">
      <c r="D42" t="s">
        <v>116</v>
      </c>
    </row>
    <row r="43" spans="4:4" ht="15" hidden="1" customHeight="1" x14ac:dyDescent="0.35">
      <c r="D43" t="s">
        <v>117</v>
      </c>
    </row>
    <row r="44" spans="4:4" ht="15" hidden="1" customHeight="1" x14ac:dyDescent="0.35">
      <c r="D44" t="s">
        <v>118</v>
      </c>
    </row>
    <row r="45" spans="4:4" ht="15" hidden="1" customHeight="1" x14ac:dyDescent="0.35">
      <c r="D45" t="s">
        <v>119</v>
      </c>
    </row>
    <row r="46" spans="4:4" ht="15" hidden="1" customHeight="1" x14ac:dyDescent="0.35">
      <c r="D46" t="s">
        <v>120</v>
      </c>
    </row>
    <row r="47" spans="4:4" ht="15" hidden="1" customHeight="1" x14ac:dyDescent="0.35">
      <c r="D47" t="s">
        <v>121</v>
      </c>
    </row>
    <row r="48" spans="4:4" ht="15" hidden="1" customHeight="1" x14ac:dyDescent="0.35">
      <c r="D48" t="s">
        <v>122</v>
      </c>
    </row>
    <row r="49" spans="4:4" ht="15" hidden="1" customHeight="1" x14ac:dyDescent="0.35">
      <c r="D49" t="s">
        <v>123</v>
      </c>
    </row>
    <row r="50" spans="4:4" ht="15" hidden="1" customHeight="1" x14ac:dyDescent="0.35">
      <c r="D50" t="s">
        <v>124</v>
      </c>
    </row>
    <row r="51" spans="4:4" ht="15" hidden="1" customHeight="1" x14ac:dyDescent="0.35">
      <c r="D51" t="s">
        <v>125</v>
      </c>
    </row>
    <row r="52" spans="4:4" ht="15" hidden="1" customHeight="1" x14ac:dyDescent="0.35">
      <c r="D52" t="s">
        <v>126</v>
      </c>
    </row>
    <row r="53" spans="4:4" ht="15" hidden="1" customHeight="1" x14ac:dyDescent="0.35">
      <c r="D53" t="s">
        <v>127</v>
      </c>
    </row>
    <row r="54" spans="4:4" ht="15" hidden="1" customHeight="1" x14ac:dyDescent="0.35">
      <c r="D54" t="s">
        <v>128</v>
      </c>
    </row>
    <row r="55" spans="4:4" ht="15" hidden="1" customHeight="1" x14ac:dyDescent="0.35">
      <c r="D55" t="s">
        <v>129</v>
      </c>
    </row>
    <row r="56" spans="4:4" ht="15" hidden="1" customHeight="1" x14ac:dyDescent="0.35">
      <c r="D56" t="s">
        <v>130</v>
      </c>
    </row>
    <row r="57" spans="4:4" ht="15" hidden="1" customHeight="1" x14ac:dyDescent="0.35">
      <c r="D57" t="s">
        <v>131</v>
      </c>
    </row>
    <row r="58" spans="4:4" ht="15" hidden="1" customHeight="1" x14ac:dyDescent="0.35">
      <c r="D58" t="s">
        <v>132</v>
      </c>
    </row>
    <row r="59" spans="4:4" ht="15" hidden="1" customHeight="1" x14ac:dyDescent="0.35">
      <c r="D59" t="s">
        <v>133</v>
      </c>
    </row>
    <row r="60" spans="4:4" ht="15" hidden="1" customHeight="1" x14ac:dyDescent="0.35">
      <c r="D60" t="s">
        <v>134</v>
      </c>
    </row>
    <row r="61" spans="4:4" ht="15" hidden="1" customHeight="1" x14ac:dyDescent="0.35">
      <c r="D61" t="s">
        <v>135</v>
      </c>
    </row>
    <row r="62" spans="4:4" ht="15" hidden="1" customHeight="1" x14ac:dyDescent="0.35">
      <c r="D62" t="s">
        <v>136</v>
      </c>
    </row>
    <row r="63" spans="4:4" ht="15" hidden="1" customHeight="1" x14ac:dyDescent="0.35">
      <c r="D63" t="s">
        <v>137</v>
      </c>
    </row>
    <row r="64" spans="4:4" ht="15" hidden="1" customHeight="1" x14ac:dyDescent="0.35">
      <c r="D64" t="s">
        <v>138</v>
      </c>
    </row>
    <row r="65" spans="4:4" ht="15" hidden="1" customHeight="1" x14ac:dyDescent="0.35">
      <c r="D65" t="s">
        <v>139</v>
      </c>
    </row>
    <row r="66" spans="4:4" ht="15" hidden="1" customHeight="1" x14ac:dyDescent="0.35">
      <c r="D66" t="s">
        <v>140</v>
      </c>
    </row>
    <row r="67" spans="4:4" ht="15" hidden="1" customHeight="1" x14ac:dyDescent="0.35">
      <c r="D67" t="s">
        <v>159</v>
      </c>
    </row>
    <row r="68" spans="4:4" ht="15" hidden="1" customHeight="1" x14ac:dyDescent="0.35">
      <c r="D68" t="s">
        <v>141</v>
      </c>
    </row>
    <row r="69" spans="4:4" ht="15" hidden="1" customHeight="1" x14ac:dyDescent="0.35">
      <c r="D69" t="s">
        <v>142</v>
      </c>
    </row>
    <row r="70" spans="4:4" ht="15" hidden="1" customHeight="1" x14ac:dyDescent="0.35">
      <c r="D70" t="s">
        <v>143</v>
      </c>
    </row>
    <row r="71" spans="4:4" ht="15" hidden="1" customHeight="1" x14ac:dyDescent="0.35">
      <c r="D71" t="s">
        <v>144</v>
      </c>
    </row>
    <row r="72" spans="4:4" ht="15" hidden="1" customHeight="1" x14ac:dyDescent="0.35">
      <c r="D72" t="s">
        <v>145</v>
      </c>
    </row>
    <row r="73" spans="4:4" ht="15" hidden="1" customHeight="1" x14ac:dyDescent="0.35">
      <c r="D73" t="s">
        <v>146</v>
      </c>
    </row>
    <row r="74" spans="4:4" ht="15" hidden="1" customHeight="1" x14ac:dyDescent="0.35">
      <c r="D74" t="s">
        <v>160</v>
      </c>
    </row>
    <row r="75" spans="4:4" ht="15" hidden="1" customHeight="1" x14ac:dyDescent="0.35">
      <c r="D75" t="s">
        <v>147</v>
      </c>
    </row>
    <row r="76" spans="4:4" ht="15" hidden="1" customHeight="1" x14ac:dyDescent="0.35">
      <c r="D76" t="s">
        <v>148</v>
      </c>
    </row>
    <row r="77" spans="4:4" ht="15" hidden="1" customHeight="1" x14ac:dyDescent="0.35">
      <c r="D77" t="s">
        <v>149</v>
      </c>
    </row>
    <row r="78" spans="4:4" ht="15" hidden="1" customHeight="1" x14ac:dyDescent="0.35">
      <c r="D78" t="s">
        <v>150</v>
      </c>
    </row>
    <row r="79" spans="4:4" ht="15" hidden="1" customHeight="1" x14ac:dyDescent="0.35">
      <c r="D79" t="s">
        <v>151</v>
      </c>
    </row>
    <row r="80" spans="4:4" ht="15" hidden="1" customHeight="1" x14ac:dyDescent="0.35">
      <c r="D80" t="s">
        <v>152</v>
      </c>
    </row>
  </sheetData>
  <sheetProtection algorithmName="SHA-512" hashValue="HRTD+4suizGiHFWrtCP0+r2owuHxBtq45IBo6/RDxYh91GHvb5R51/OlmSKIYTlg0Cn1maKn53FqVhFw2udW/A==" saltValue="CoK97AjHDe+XCfpUVLnwAg==" spinCount="100000" sheet="1" selectLockedCells="1"/>
  <mergeCells count="7">
    <mergeCell ref="C25:K25"/>
    <mergeCell ref="C1:K1"/>
    <mergeCell ref="D4:F4"/>
    <mergeCell ref="I7:K7"/>
    <mergeCell ref="C23:K23"/>
    <mergeCell ref="C7:G7"/>
    <mergeCell ref="J4:K4"/>
  </mergeCells>
  <dataValidations count="2">
    <dataValidation showInputMessage="1" showErrorMessage="1" sqref="D11" xr:uid="{00000000-0002-0000-0100-000000000000}"/>
    <dataValidation type="list" showInputMessage="1" showErrorMessage="1" sqref="D12:D20" xr:uid="{00000000-0002-0000-0100-000001000000}">
      <formula1>$D$28:$D$80</formula1>
    </dataValidation>
  </dataValidations>
  <printOptions horizontalCentered="1"/>
  <pageMargins left="0.7" right="0.7" top="0.75" bottom="0.75" header="0.3" footer="0.3"/>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B1:J48"/>
  <sheetViews>
    <sheetView showGridLines="0" view="pageBreakPreview" zoomScale="85" zoomScaleNormal="100" zoomScaleSheetLayoutView="85" workbookViewId="0">
      <selection activeCell="C13" sqref="C13"/>
    </sheetView>
  </sheetViews>
  <sheetFormatPr defaultColWidth="9.26953125" defaultRowHeight="30" customHeight="1" x14ac:dyDescent="0.35"/>
  <cols>
    <col min="1" max="1" width="9.26953125" style="24"/>
    <col min="2" max="2" width="6.1796875" style="23" hidden="1" customWidth="1"/>
    <col min="3" max="4" width="6.26953125" style="28" customWidth="1"/>
    <col min="5" max="5" width="118.54296875" style="24" customWidth="1"/>
    <col min="6" max="6" width="5.26953125" style="24" customWidth="1"/>
    <col min="7" max="8" width="9.26953125" style="25" hidden="1" customWidth="1"/>
    <col min="9" max="9" width="12.26953125" style="25" hidden="1" customWidth="1"/>
    <col min="10" max="10" width="9.26953125" style="25" hidden="1" customWidth="1"/>
    <col min="11" max="16384" width="9.26953125" style="24"/>
  </cols>
  <sheetData>
    <row r="1" spans="2:10" ht="30" customHeight="1" thickBot="1" x14ac:dyDescent="0.45">
      <c r="C1" s="107" t="s">
        <v>68</v>
      </c>
      <c r="D1" s="107"/>
      <c r="E1" s="107"/>
    </row>
    <row r="2" spans="2:10" ht="45" customHeight="1" x14ac:dyDescent="0.35">
      <c r="C2" s="108" t="s">
        <v>97</v>
      </c>
      <c r="D2" s="108"/>
      <c r="E2" s="108"/>
      <c r="G2" s="26" t="s">
        <v>27</v>
      </c>
      <c r="H2" s="26" t="s">
        <v>25</v>
      </c>
      <c r="I2" s="26" t="s">
        <v>28</v>
      </c>
      <c r="J2" s="26" t="s">
        <v>40</v>
      </c>
    </row>
    <row r="3" spans="2:10" ht="21.75" customHeight="1" x14ac:dyDescent="0.35">
      <c r="B3" s="27">
        <f>IF(E3="",0,1)</f>
        <v>1</v>
      </c>
      <c r="E3" s="71" t="str">
        <f>IF(G3&lt;13,"ERROR! You must certify submission or approval of all items","")</f>
        <v>ERROR! You must certify submission or approval of all items</v>
      </c>
      <c r="G3" s="30">
        <f>SUM(G4:G16)</f>
        <v>0</v>
      </c>
      <c r="H3" s="30">
        <f>SUM(H4:H16)</f>
        <v>13</v>
      </c>
      <c r="I3" s="30">
        <f>SUM(I4:I16)</f>
        <v>0</v>
      </c>
      <c r="J3" s="30">
        <f>SUM(J4:J16)</f>
        <v>0</v>
      </c>
    </row>
    <row r="4" spans="2:10" ht="48.4" customHeight="1" x14ac:dyDescent="0.35">
      <c r="C4" s="9"/>
      <c r="D4" s="37" t="s">
        <v>18</v>
      </c>
      <c r="E4" s="31" t="s">
        <v>98</v>
      </c>
      <c r="F4" s="32"/>
      <c r="G4" s="25">
        <f>IF(C4="",0,1)</f>
        <v>0</v>
      </c>
      <c r="H4" s="25">
        <f t="shared" ref="H4:H9" si="0">IF(C4=B$7,1,0)</f>
        <v>1</v>
      </c>
      <c r="I4" s="25">
        <f>IF(C4="Yes",1,0)</f>
        <v>0</v>
      </c>
      <c r="J4" s="25">
        <f>I22</f>
        <v>0</v>
      </c>
    </row>
    <row r="5" spans="2:10" ht="36" customHeight="1" x14ac:dyDescent="0.35">
      <c r="B5" s="33"/>
      <c r="C5" s="9"/>
      <c r="D5" s="37" t="s">
        <v>19</v>
      </c>
      <c r="E5" s="31" t="s">
        <v>157</v>
      </c>
      <c r="F5" s="32"/>
      <c r="G5" s="25">
        <f t="shared" ref="G5:G9" si="1">IF(C5="",0,1)</f>
        <v>0</v>
      </c>
      <c r="H5" s="25">
        <f t="shared" si="0"/>
        <v>1</v>
      </c>
      <c r="I5" s="25">
        <f t="shared" ref="I5:I9" si="2">IF(C5="Yes",1,0)</f>
        <v>0</v>
      </c>
      <c r="J5" s="25">
        <f>I24</f>
        <v>0</v>
      </c>
    </row>
    <row r="6" spans="2:10" ht="26.25" customHeight="1" x14ac:dyDescent="0.35">
      <c r="B6" s="23" t="s">
        <v>172</v>
      </c>
      <c r="C6" s="9"/>
      <c r="D6" s="37" t="s">
        <v>20</v>
      </c>
      <c r="E6" s="31" t="s">
        <v>171</v>
      </c>
      <c r="F6" s="32"/>
      <c r="G6" s="25">
        <f t="shared" si="1"/>
        <v>0</v>
      </c>
      <c r="H6" s="25">
        <f t="shared" si="0"/>
        <v>1</v>
      </c>
      <c r="I6" s="25">
        <f t="shared" si="2"/>
        <v>0</v>
      </c>
      <c r="J6" s="25">
        <f>I26</f>
        <v>0</v>
      </c>
    </row>
    <row r="7" spans="2:10" ht="25.15" customHeight="1" x14ac:dyDescent="0.35">
      <c r="C7" s="9"/>
      <c r="D7" s="37" t="s">
        <v>21</v>
      </c>
      <c r="E7" s="45" t="s">
        <v>156</v>
      </c>
      <c r="F7" s="32"/>
      <c r="G7" s="25">
        <f t="shared" si="1"/>
        <v>0</v>
      </c>
      <c r="H7" s="25">
        <f t="shared" si="0"/>
        <v>1</v>
      </c>
      <c r="I7" s="25">
        <f t="shared" si="2"/>
        <v>0</v>
      </c>
      <c r="J7" s="25">
        <f>I28</f>
        <v>0</v>
      </c>
    </row>
    <row r="8" spans="2:10" ht="25.15" customHeight="1" x14ac:dyDescent="0.35">
      <c r="C8" s="9"/>
      <c r="D8" s="37" t="s">
        <v>22</v>
      </c>
      <c r="E8" s="31" t="s">
        <v>86</v>
      </c>
      <c r="F8" s="32"/>
      <c r="G8" s="25">
        <f t="shared" si="1"/>
        <v>0</v>
      </c>
      <c r="H8" s="25">
        <f t="shared" si="0"/>
        <v>1</v>
      </c>
      <c r="I8" s="25">
        <f t="shared" si="2"/>
        <v>0</v>
      </c>
      <c r="J8" s="25">
        <f>I30</f>
        <v>0</v>
      </c>
    </row>
    <row r="9" spans="2:10" ht="33.75" customHeight="1" x14ac:dyDescent="0.35">
      <c r="C9" s="9"/>
      <c r="D9" s="37" t="s">
        <v>23</v>
      </c>
      <c r="E9" s="31" t="s">
        <v>87</v>
      </c>
      <c r="F9" s="32"/>
      <c r="G9" s="25">
        <f t="shared" si="1"/>
        <v>0</v>
      </c>
      <c r="H9" s="25">
        <f t="shared" si="0"/>
        <v>1</v>
      </c>
      <c r="I9" s="25">
        <f t="shared" si="2"/>
        <v>0</v>
      </c>
      <c r="J9" s="25">
        <f>I32</f>
        <v>0</v>
      </c>
    </row>
    <row r="10" spans="2:10" ht="53.65" customHeight="1" x14ac:dyDescent="0.35">
      <c r="C10" s="9"/>
      <c r="D10" s="37" t="s">
        <v>79</v>
      </c>
      <c r="E10" s="31" t="s">
        <v>88</v>
      </c>
      <c r="F10" s="32"/>
      <c r="G10" s="25">
        <f>IF(C10="",0,1)</f>
        <v>0</v>
      </c>
      <c r="H10" s="25">
        <f t="shared" ref="H10:H15" si="3">IF(C10=B$7,1,0)</f>
        <v>1</v>
      </c>
      <c r="I10" s="25">
        <f>IF(C10="Yes",1,0)</f>
        <v>0</v>
      </c>
      <c r="J10" s="25">
        <f>I28</f>
        <v>0</v>
      </c>
    </row>
    <row r="11" spans="2:10" ht="52.15" customHeight="1" x14ac:dyDescent="0.35">
      <c r="B11" s="33"/>
      <c r="C11" s="9"/>
      <c r="D11" s="37" t="s">
        <v>80</v>
      </c>
      <c r="E11" s="31" t="s">
        <v>89</v>
      </c>
      <c r="F11" s="32"/>
      <c r="G11" s="25">
        <f t="shared" ref="G11:G15" si="4">IF(C11="",0,1)</f>
        <v>0</v>
      </c>
      <c r="H11" s="25">
        <f t="shared" si="3"/>
        <v>1</v>
      </c>
      <c r="I11" s="25">
        <f t="shared" ref="I11:I15" si="5">IF(C11="Yes",1,0)</f>
        <v>0</v>
      </c>
      <c r="J11" s="25">
        <f>I30</f>
        <v>0</v>
      </c>
    </row>
    <row r="12" spans="2:10" ht="35.25" customHeight="1" x14ac:dyDescent="0.35">
      <c r="C12" s="9"/>
      <c r="D12" s="37" t="s">
        <v>81</v>
      </c>
      <c r="E12" s="31" t="s">
        <v>90</v>
      </c>
      <c r="F12" s="32"/>
      <c r="G12" s="25">
        <f t="shared" si="4"/>
        <v>0</v>
      </c>
      <c r="H12" s="25">
        <f t="shared" si="3"/>
        <v>1</v>
      </c>
      <c r="I12" s="25">
        <f t="shared" si="5"/>
        <v>0</v>
      </c>
      <c r="J12" s="25">
        <f>I32</f>
        <v>0</v>
      </c>
    </row>
    <row r="13" spans="2:10" ht="23.25" customHeight="1" x14ac:dyDescent="0.35">
      <c r="C13" s="9"/>
      <c r="D13" s="37" t="s">
        <v>82</v>
      </c>
      <c r="E13" s="31" t="s">
        <v>91</v>
      </c>
      <c r="F13" s="32"/>
      <c r="G13" s="25">
        <f t="shared" si="4"/>
        <v>0</v>
      </c>
      <c r="H13" s="25">
        <f t="shared" si="3"/>
        <v>1</v>
      </c>
      <c r="I13" s="25">
        <f t="shared" si="5"/>
        <v>0</v>
      </c>
      <c r="J13" s="25">
        <f>I49</f>
        <v>0</v>
      </c>
    </row>
    <row r="14" spans="2:10" ht="33" customHeight="1" x14ac:dyDescent="0.35">
      <c r="C14" s="9"/>
      <c r="D14" s="37" t="s">
        <v>83</v>
      </c>
      <c r="E14" s="31" t="s">
        <v>92</v>
      </c>
      <c r="F14" s="32"/>
      <c r="G14" s="25">
        <f t="shared" si="4"/>
        <v>0</v>
      </c>
      <c r="H14" s="25">
        <f t="shared" si="3"/>
        <v>1</v>
      </c>
      <c r="I14" s="25">
        <f t="shared" si="5"/>
        <v>0</v>
      </c>
      <c r="J14" s="25">
        <f>I51</f>
        <v>0</v>
      </c>
    </row>
    <row r="15" spans="2:10" ht="70.150000000000006" customHeight="1" x14ac:dyDescent="0.35">
      <c r="C15" s="9"/>
      <c r="D15" s="37" t="s">
        <v>84</v>
      </c>
      <c r="E15" s="31" t="s">
        <v>93</v>
      </c>
      <c r="F15" s="32"/>
      <c r="G15" s="25">
        <f t="shared" si="4"/>
        <v>0</v>
      </c>
      <c r="H15" s="25">
        <f t="shared" si="3"/>
        <v>1</v>
      </c>
      <c r="I15" s="25">
        <f t="shared" si="5"/>
        <v>0</v>
      </c>
      <c r="J15" s="25">
        <f>I53</f>
        <v>0</v>
      </c>
    </row>
    <row r="16" spans="2:10" ht="129" customHeight="1" x14ac:dyDescent="0.35">
      <c r="C16" s="9"/>
      <c r="D16" s="37" t="s">
        <v>85</v>
      </c>
      <c r="E16" s="45" t="s">
        <v>94</v>
      </c>
      <c r="F16" s="32"/>
      <c r="G16" s="25">
        <f t="shared" ref="G16" si="6">IF(C16="",0,1)</f>
        <v>0</v>
      </c>
      <c r="H16" s="25">
        <f t="shared" ref="H16" si="7">IF(C16=B$7,1,0)</f>
        <v>1</v>
      </c>
      <c r="I16" s="25">
        <f t="shared" ref="I16" si="8">IF(C16="Yes",1,0)</f>
        <v>0</v>
      </c>
      <c r="J16" s="25">
        <f>I54</f>
        <v>0</v>
      </c>
    </row>
    <row r="17" spans="2:9" ht="15" customHeight="1" x14ac:dyDescent="0.35"/>
    <row r="18" spans="2:9" ht="66" customHeight="1" x14ac:dyDescent="0.35">
      <c r="E18" s="46" t="s">
        <v>95</v>
      </c>
    </row>
    <row r="19" spans="2:9" ht="33" customHeight="1" x14ac:dyDescent="0.35">
      <c r="E19" s="46" t="s">
        <v>100</v>
      </c>
    </row>
    <row r="20" spans="2:9" ht="42" customHeight="1" x14ac:dyDescent="0.35">
      <c r="B20" s="27">
        <f>IF(E20="",0,1)</f>
        <v>1</v>
      </c>
      <c r="E20" s="46" t="s">
        <v>96</v>
      </c>
    </row>
    <row r="21" spans="2:9" ht="30" customHeight="1" x14ac:dyDescent="0.35">
      <c r="B21" s="33" t="s">
        <v>29</v>
      </c>
      <c r="C21" s="34" t="s">
        <v>168</v>
      </c>
      <c r="D21" s="35"/>
    </row>
    <row r="22" spans="2:9" ht="35.25" customHeight="1" x14ac:dyDescent="0.35">
      <c r="B22" s="25">
        <v>1000</v>
      </c>
      <c r="C22" s="36" t="str">
        <f>IF(C4="X","X","")</f>
        <v/>
      </c>
      <c r="D22" s="37" t="s">
        <v>18</v>
      </c>
      <c r="E22" s="70" t="s">
        <v>99</v>
      </c>
      <c r="I22" s="25">
        <f>IF(C22="X",IF(E22="",0,1),0)</f>
        <v>0</v>
      </c>
    </row>
    <row r="23" spans="2:9" ht="30" customHeight="1" x14ac:dyDescent="0.35">
      <c r="C23" s="38"/>
      <c r="D23" s="39"/>
      <c r="E23" s="40"/>
    </row>
    <row r="24" spans="2:9" ht="100.15" customHeight="1" x14ac:dyDescent="0.35">
      <c r="C24" s="69" t="str">
        <f>IF(C5="X","X","")</f>
        <v/>
      </c>
      <c r="D24" s="37" t="s">
        <v>19</v>
      </c>
      <c r="E24" s="10"/>
      <c r="I24" s="25">
        <f>IF(E24="",0,1)</f>
        <v>0</v>
      </c>
    </row>
    <row r="25" spans="2:9" ht="30" customHeight="1" x14ac:dyDescent="0.35">
      <c r="C25" s="38"/>
      <c r="D25" s="39">
        <f>B$22-LEN(E24)</f>
        <v>1000</v>
      </c>
      <c r="E25" s="40" t="s">
        <v>30</v>
      </c>
    </row>
    <row r="26" spans="2:9" s="25" customFormat="1" ht="100.15" customHeight="1" x14ac:dyDescent="0.35">
      <c r="B26" s="23"/>
      <c r="C26" s="69" t="str">
        <f>IF(C6="X","X","")</f>
        <v/>
      </c>
      <c r="D26" s="37" t="s">
        <v>20</v>
      </c>
      <c r="E26" s="10"/>
      <c r="F26" s="24"/>
      <c r="I26" s="25">
        <f>IF(E26="",0,1)</f>
        <v>0</v>
      </c>
    </row>
    <row r="27" spans="2:9" s="25" customFormat="1" ht="30" customHeight="1" x14ac:dyDescent="0.35">
      <c r="B27" s="23"/>
      <c r="C27" s="38"/>
      <c r="D27" s="39">
        <f>B$22-LEN(E26)</f>
        <v>1000</v>
      </c>
      <c r="E27" s="40" t="s">
        <v>30</v>
      </c>
      <c r="F27" s="24"/>
    </row>
    <row r="28" spans="2:9" s="25" customFormat="1" ht="100.15" customHeight="1" x14ac:dyDescent="0.35">
      <c r="B28" s="23"/>
      <c r="C28" s="69" t="str">
        <f>IF(C7="X","X","")</f>
        <v/>
      </c>
      <c r="D28" s="37" t="s">
        <v>21</v>
      </c>
      <c r="E28" s="10"/>
      <c r="F28" s="24"/>
      <c r="I28" s="25">
        <f>IF(E28="",0,1)</f>
        <v>0</v>
      </c>
    </row>
    <row r="29" spans="2:9" s="25" customFormat="1" ht="30" customHeight="1" x14ac:dyDescent="0.35">
      <c r="B29" s="23"/>
      <c r="C29" s="38"/>
      <c r="D29" s="39">
        <f>B$22-LEN(E28)</f>
        <v>1000</v>
      </c>
      <c r="E29" s="40" t="s">
        <v>30</v>
      </c>
      <c r="F29" s="24"/>
    </row>
    <row r="30" spans="2:9" s="25" customFormat="1" ht="100.15" customHeight="1" x14ac:dyDescent="0.35">
      <c r="B30" s="23"/>
      <c r="C30" s="69" t="str">
        <f>IF(C8="X","X","")</f>
        <v/>
      </c>
      <c r="D30" s="37" t="s">
        <v>22</v>
      </c>
      <c r="E30" s="10"/>
      <c r="F30" s="24"/>
      <c r="I30" s="25">
        <f>IF(E30="",0,1)</f>
        <v>0</v>
      </c>
    </row>
    <row r="31" spans="2:9" s="25" customFormat="1" ht="30" customHeight="1" x14ac:dyDescent="0.35">
      <c r="B31" s="23"/>
      <c r="C31" s="38"/>
      <c r="D31" s="39">
        <f>B$22-LEN(E30)</f>
        <v>1000</v>
      </c>
      <c r="E31" s="40" t="s">
        <v>30</v>
      </c>
      <c r="F31" s="24"/>
    </row>
    <row r="32" spans="2:9" s="25" customFormat="1" ht="100.15" customHeight="1" x14ac:dyDescent="0.35">
      <c r="B32" s="23"/>
      <c r="C32" s="69" t="str">
        <f>IF(C9="X","X","")</f>
        <v/>
      </c>
      <c r="D32" s="37" t="s">
        <v>23</v>
      </c>
      <c r="E32" s="10"/>
      <c r="F32" s="24"/>
      <c r="I32" s="25">
        <f>IF(E32="",0,1)</f>
        <v>0</v>
      </c>
    </row>
    <row r="33" spans="2:9" s="25" customFormat="1" ht="30" customHeight="1" x14ac:dyDescent="0.35">
      <c r="B33" s="23"/>
      <c r="C33" s="38"/>
      <c r="D33" s="39">
        <f>B$22-LEN(E32)</f>
        <v>1000</v>
      </c>
      <c r="E33" s="40" t="s">
        <v>30</v>
      </c>
      <c r="F33" s="24"/>
    </row>
    <row r="34" spans="2:9" ht="100.15" customHeight="1" x14ac:dyDescent="0.35">
      <c r="B34" s="25">
        <v>1000</v>
      </c>
      <c r="C34" s="69" t="str">
        <f>IF(C10="X","X","")</f>
        <v/>
      </c>
      <c r="D34" s="37" t="s">
        <v>79</v>
      </c>
      <c r="E34" s="10"/>
      <c r="I34" s="25">
        <f>IF(C34="X",IF(E34="",0,1),0)</f>
        <v>0</v>
      </c>
    </row>
    <row r="35" spans="2:9" ht="30" customHeight="1" x14ac:dyDescent="0.35">
      <c r="C35" s="38"/>
      <c r="D35" s="39">
        <f>B$22-LEN(E34)</f>
        <v>1000</v>
      </c>
      <c r="E35" s="40" t="s">
        <v>30</v>
      </c>
    </row>
    <row r="36" spans="2:9" ht="18.75" customHeight="1" x14ac:dyDescent="0.35">
      <c r="C36" s="34" t="s">
        <v>168</v>
      </c>
      <c r="D36" s="39"/>
      <c r="E36" s="40"/>
    </row>
    <row r="37" spans="2:9" ht="100.15" customHeight="1" x14ac:dyDescent="0.35">
      <c r="C37" s="69" t="str">
        <f>IF(C11="X","X","")</f>
        <v/>
      </c>
      <c r="D37" s="37" t="s">
        <v>80</v>
      </c>
      <c r="E37" s="10" t="s">
        <v>173</v>
      </c>
      <c r="I37" s="25">
        <f>IF(E37="",0,1)</f>
        <v>1</v>
      </c>
    </row>
    <row r="38" spans="2:9" ht="30" customHeight="1" x14ac:dyDescent="0.35">
      <c r="C38" s="38"/>
      <c r="D38" s="39">
        <f>B$22-LEN(E37)</f>
        <v>992</v>
      </c>
      <c r="E38" s="40" t="s">
        <v>30</v>
      </c>
    </row>
    <row r="39" spans="2:9" s="25" customFormat="1" ht="100.15" customHeight="1" x14ac:dyDescent="0.35">
      <c r="B39" s="23"/>
      <c r="C39" s="69" t="str">
        <f>IF(C12="X","X","")</f>
        <v/>
      </c>
      <c r="D39" s="37" t="s">
        <v>81</v>
      </c>
      <c r="E39" s="10"/>
      <c r="F39" s="24"/>
      <c r="I39" s="25">
        <f>IF(E39="",0,1)</f>
        <v>0</v>
      </c>
    </row>
    <row r="40" spans="2:9" s="25" customFormat="1" ht="30" customHeight="1" x14ac:dyDescent="0.35">
      <c r="B40" s="23"/>
      <c r="C40" s="38"/>
      <c r="D40" s="39">
        <f>B$22-LEN(E39)</f>
        <v>1000</v>
      </c>
      <c r="E40" s="40" t="s">
        <v>30</v>
      </c>
      <c r="F40" s="24"/>
    </row>
    <row r="41" spans="2:9" s="25" customFormat="1" ht="100.15" customHeight="1" x14ac:dyDescent="0.35">
      <c r="B41" s="23"/>
      <c r="C41" s="69" t="str">
        <f>IF(C13="X","X","")</f>
        <v/>
      </c>
      <c r="D41" s="37" t="s">
        <v>82</v>
      </c>
      <c r="E41" s="10"/>
      <c r="F41" s="24"/>
      <c r="I41" s="25">
        <f>IF(E41="",0,1)</f>
        <v>0</v>
      </c>
    </row>
    <row r="42" spans="2:9" s="25" customFormat="1" ht="30" customHeight="1" x14ac:dyDescent="0.35">
      <c r="B42" s="23"/>
      <c r="C42" s="38"/>
      <c r="D42" s="39">
        <f>B$22-LEN(E41)</f>
        <v>1000</v>
      </c>
      <c r="E42" s="40" t="s">
        <v>30</v>
      </c>
      <c r="F42" s="24"/>
    </row>
    <row r="43" spans="2:9" s="25" customFormat="1" ht="100.15" customHeight="1" x14ac:dyDescent="0.35">
      <c r="B43" s="23"/>
      <c r="C43" s="69" t="str">
        <f>IF(C14="X","X","")</f>
        <v/>
      </c>
      <c r="D43" s="37" t="s">
        <v>83</v>
      </c>
      <c r="E43" s="10"/>
      <c r="F43" s="24"/>
      <c r="I43" s="25">
        <f>IF(E43="",0,1)</f>
        <v>0</v>
      </c>
    </row>
    <row r="44" spans="2:9" s="25" customFormat="1" ht="30" customHeight="1" x14ac:dyDescent="0.35">
      <c r="B44" s="23"/>
      <c r="C44" s="38"/>
      <c r="D44" s="39">
        <f>B$22-LEN(E43)</f>
        <v>1000</v>
      </c>
      <c r="E44" s="40" t="s">
        <v>30</v>
      </c>
      <c r="F44" s="24"/>
    </row>
    <row r="45" spans="2:9" s="25" customFormat="1" ht="100.15" customHeight="1" x14ac:dyDescent="0.35">
      <c r="B45" s="23"/>
      <c r="C45" s="69" t="str">
        <f>IF(C15="X","X","")</f>
        <v/>
      </c>
      <c r="D45" s="37" t="s">
        <v>84</v>
      </c>
      <c r="E45" s="10"/>
      <c r="F45" s="24"/>
      <c r="I45" s="25">
        <f>IF(E45="",0,1)</f>
        <v>0</v>
      </c>
    </row>
    <row r="46" spans="2:9" s="25" customFormat="1" ht="30" customHeight="1" x14ac:dyDescent="0.35">
      <c r="B46" s="23"/>
      <c r="C46" s="38"/>
      <c r="D46" s="39">
        <f>B$22-LEN(E45)</f>
        <v>1000</v>
      </c>
      <c r="E46" s="40" t="s">
        <v>30</v>
      </c>
      <c r="F46" s="24"/>
    </row>
    <row r="47" spans="2:9" s="25" customFormat="1" ht="100.15" customHeight="1" x14ac:dyDescent="0.35">
      <c r="B47" s="23"/>
      <c r="C47" s="69" t="str">
        <f>IF(C16="X","X","")</f>
        <v/>
      </c>
      <c r="D47" s="37" t="s">
        <v>85</v>
      </c>
      <c r="E47" s="10"/>
      <c r="F47" s="24"/>
      <c r="I47" s="25">
        <f>IF(E47="",0,1)</f>
        <v>0</v>
      </c>
    </row>
    <row r="48" spans="2:9" s="25" customFormat="1" ht="30" customHeight="1" x14ac:dyDescent="0.35">
      <c r="B48" s="23"/>
      <c r="C48" s="38"/>
      <c r="D48" s="39">
        <f>B$22-LEN(E47)</f>
        <v>1000</v>
      </c>
      <c r="E48" s="40" t="s">
        <v>30</v>
      </c>
      <c r="F48" s="24"/>
    </row>
  </sheetData>
  <sheetProtection algorithmName="SHA-512" hashValue="Ix98Rzg4+6iBeyNxkGd5veKZ8BtESU5tP7UV1vfmSJ03jqnupPYix9C+wcp+oc6t2mRYQbzGAiund4Ia5vGwHQ==" saltValue="T8JJs90bHD2YN5AvScOfOQ==" spinCount="100000" sheet="1" selectLockedCells="1"/>
  <mergeCells count="2">
    <mergeCell ref="C1:E1"/>
    <mergeCell ref="C2:E2"/>
  </mergeCells>
  <dataValidations count="1">
    <dataValidation type="list" showInputMessage="1" showErrorMessage="1" sqref="C4:C16" xr:uid="{00000000-0002-0000-0200-000000000000}">
      <formula1>$B$6:$B$7</formula1>
    </dataValidation>
  </dataValidations>
  <printOptions horizontalCentered="1"/>
  <pageMargins left="0.2" right="0.2" top="0.25" bottom="0.25" header="0.3" footer="0.3"/>
  <pageSetup scale="75" fitToHeight="0" orientation="portrait" r:id="rId1"/>
  <rowBreaks count="1" manualBreakCount="1">
    <brk id="20" min="2"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J24"/>
  <sheetViews>
    <sheetView showGridLines="0" view="pageBreakPreview" zoomScale="85" zoomScaleNormal="100" zoomScaleSheetLayoutView="85" workbookViewId="0">
      <selection activeCell="E17" sqref="E17"/>
    </sheetView>
  </sheetViews>
  <sheetFormatPr defaultColWidth="9.26953125" defaultRowHeight="30" customHeight="1" x14ac:dyDescent="0.35"/>
  <cols>
    <col min="1" max="1" width="9.26953125" style="24"/>
    <col min="2" max="2" width="9.26953125" style="23" hidden="1" customWidth="1"/>
    <col min="3" max="4" width="6.26953125" style="28" customWidth="1"/>
    <col min="5" max="5" width="118.54296875" style="24" customWidth="1"/>
    <col min="6" max="6" width="5.26953125" style="24" customWidth="1"/>
    <col min="7" max="10" width="9.26953125" style="25" hidden="1" customWidth="1"/>
    <col min="11" max="16384" width="9.26953125" style="24"/>
  </cols>
  <sheetData>
    <row r="1" spans="2:10" ht="30" customHeight="1" thickBot="1" x14ac:dyDescent="0.45">
      <c r="C1" s="107" t="s">
        <v>68</v>
      </c>
      <c r="D1" s="107"/>
      <c r="E1" s="107"/>
    </row>
    <row r="2" spans="2:10" ht="45" customHeight="1" x14ac:dyDescent="0.35">
      <c r="C2" s="109" t="str">
        <f>CONCATENATE("Indicate below if any of the following unacceptable practices apply to ",Summary!D4," and provide an explanation in the space provided.")</f>
        <v>Indicate below if any of the following unacceptable practices apply to  and provide an explanation in the space provided.</v>
      </c>
      <c r="D2" s="109"/>
      <c r="E2" s="109"/>
      <c r="G2" s="26" t="s">
        <v>27</v>
      </c>
      <c r="H2" s="26" t="s">
        <v>25</v>
      </c>
      <c r="I2" s="26" t="s">
        <v>28</v>
      </c>
      <c r="J2" s="26" t="s">
        <v>40</v>
      </c>
    </row>
    <row r="3" spans="2:10" ht="45" customHeight="1" x14ac:dyDescent="0.35">
      <c r="B3" s="27">
        <f>IF(E3="",0,1)</f>
        <v>1</v>
      </c>
      <c r="E3" s="71" t="str">
        <f>IF(G3&lt;6,"ERROR! You must provide an indication (Yes or No) for all unacceptable practices","")</f>
        <v>ERROR! You must provide an indication (Yes or No) for all unacceptable practices</v>
      </c>
      <c r="G3" s="30">
        <f>SUM(G4:G9)</f>
        <v>0</v>
      </c>
      <c r="H3" s="30">
        <f>SUM(H4:H9)</f>
        <v>0</v>
      </c>
      <c r="I3" s="30">
        <f>SUM(I4:I9)</f>
        <v>0</v>
      </c>
      <c r="J3" s="30">
        <f>SUM(J4:J9)</f>
        <v>0</v>
      </c>
    </row>
    <row r="4" spans="2:10" ht="45" customHeight="1" x14ac:dyDescent="0.35">
      <c r="C4" s="9"/>
      <c r="D4" s="37" t="s">
        <v>18</v>
      </c>
      <c r="E4" s="72" t="str">
        <f>CONCATENATE("Has ",Summary!D4," declared bankruptcy over the past two years?")</f>
        <v>Has  declared bankruptcy over the past two years?</v>
      </c>
      <c r="F4" s="32"/>
      <c r="G4" s="25">
        <f>IF(C4="",0,1)</f>
        <v>0</v>
      </c>
      <c r="H4" s="25">
        <f t="shared" ref="H4:H9" si="0">IF(C4=B$7,1,0)</f>
        <v>0</v>
      </c>
      <c r="I4" s="25">
        <f>IF(C4="Yes",1,0)</f>
        <v>0</v>
      </c>
      <c r="J4" s="25">
        <f>I13</f>
        <v>0</v>
      </c>
    </row>
    <row r="5" spans="2:10" ht="45" customHeight="1" x14ac:dyDescent="0.35">
      <c r="B5" s="33" t="s">
        <v>24</v>
      </c>
      <c r="C5" s="9"/>
      <c r="D5" s="37" t="s">
        <v>19</v>
      </c>
      <c r="E5" s="72" t="str">
        <f>CONCATENATE("Has ",Summary!D4," failed to construct or rehabilitate a development according to the governing architectural and construction guidelines or codes?")</f>
        <v>Has  failed to construct or rehabilitate a development according to the governing architectural and construction guidelines or codes?</v>
      </c>
      <c r="F5" s="32"/>
      <c r="G5" s="25">
        <f t="shared" ref="G5:G9" si="1">IF(C5="",0,1)</f>
        <v>0</v>
      </c>
      <c r="H5" s="25">
        <f t="shared" si="0"/>
        <v>0</v>
      </c>
      <c r="I5" s="25">
        <f t="shared" ref="I5:I9" si="2">IF(C5="Yes",1,0)</f>
        <v>0</v>
      </c>
      <c r="J5" s="25">
        <f>I15</f>
        <v>0</v>
      </c>
    </row>
    <row r="6" spans="2:10" ht="45" customHeight="1" x14ac:dyDescent="0.35">
      <c r="C6" s="9"/>
      <c r="D6" s="37" t="s">
        <v>20</v>
      </c>
      <c r="E6" s="72" t="str">
        <f>CONCATENATE("Has ",Summary!D4," failed to construct or rehabilitate a development as represented in a housing program application?")</f>
        <v>Has  failed to construct or rehabilitate a development as represented in a housing program application?</v>
      </c>
      <c r="F6" s="32"/>
      <c r="G6" s="25">
        <f t="shared" si="1"/>
        <v>0</v>
      </c>
      <c r="H6" s="25">
        <f t="shared" si="0"/>
        <v>0</v>
      </c>
      <c r="I6" s="25">
        <f t="shared" si="2"/>
        <v>0</v>
      </c>
      <c r="J6" s="25">
        <f>I17</f>
        <v>0</v>
      </c>
    </row>
    <row r="7" spans="2:10" ht="45" customHeight="1" x14ac:dyDescent="0.35">
      <c r="B7" s="23" t="s">
        <v>25</v>
      </c>
      <c r="C7" s="9"/>
      <c r="D7" s="37" t="s">
        <v>21</v>
      </c>
      <c r="E7" s="72" t="str">
        <f>CONCATENATE("Are there any unsatisfied judgements against ",Summary!D4,"?")</f>
        <v>Are there any unsatisfied judgements against ?</v>
      </c>
      <c r="F7" s="32"/>
      <c r="G7" s="25">
        <f t="shared" si="1"/>
        <v>0</v>
      </c>
      <c r="H7" s="25">
        <f t="shared" si="0"/>
        <v>0</v>
      </c>
      <c r="I7" s="25">
        <f t="shared" si="2"/>
        <v>0</v>
      </c>
      <c r="J7" s="25">
        <f>I19</f>
        <v>0</v>
      </c>
    </row>
    <row r="8" spans="2:10" ht="45" customHeight="1" x14ac:dyDescent="0.35">
      <c r="B8" s="23" t="s">
        <v>26</v>
      </c>
      <c r="C8" s="9"/>
      <c r="D8" s="37" t="s">
        <v>22</v>
      </c>
      <c r="E8" s="72" t="str">
        <f>CONCATENATE("Has ",Summary!D4," materially misrepresented facts on any application to participate in any housing program?")</f>
        <v>Has  materially misrepresented facts on any application to participate in any housing program?</v>
      </c>
      <c r="F8" s="32"/>
      <c r="G8" s="25">
        <f t="shared" si="1"/>
        <v>0</v>
      </c>
      <c r="H8" s="25">
        <f t="shared" si="0"/>
        <v>0</v>
      </c>
      <c r="I8" s="25">
        <f t="shared" si="2"/>
        <v>0</v>
      </c>
      <c r="J8" s="25">
        <f>I21</f>
        <v>0</v>
      </c>
    </row>
    <row r="9" spans="2:10" ht="45" customHeight="1" x14ac:dyDescent="0.35">
      <c r="C9" s="9"/>
      <c r="D9" s="37" t="s">
        <v>23</v>
      </c>
      <c r="E9" s="72" t="str">
        <f>CONCATENATE("Has ",Summary!D4," ever started a construction job which was completed by another general contractor?")</f>
        <v>Has  ever started a construction job which was completed by another general contractor?</v>
      </c>
      <c r="F9" s="32"/>
      <c r="G9" s="25">
        <f t="shared" si="1"/>
        <v>0</v>
      </c>
      <c r="H9" s="25">
        <f t="shared" si="0"/>
        <v>0</v>
      </c>
      <c r="I9" s="25">
        <f t="shared" si="2"/>
        <v>0</v>
      </c>
      <c r="J9" s="25">
        <f>I23</f>
        <v>0</v>
      </c>
    </row>
    <row r="11" spans="2:10" ht="30" customHeight="1" x14ac:dyDescent="0.35">
      <c r="B11" s="27">
        <f>IF(E11="",0,1)</f>
        <v>0</v>
      </c>
      <c r="E11" s="29" t="str">
        <f>IF(I3&lt;&gt;J3,"ERROR! You must provide an explanation for all unacceptable practices","")</f>
        <v/>
      </c>
    </row>
    <row r="12" spans="2:10" ht="30" customHeight="1" x14ac:dyDescent="0.4">
      <c r="B12" s="33" t="s">
        <v>29</v>
      </c>
      <c r="C12" s="73" t="s">
        <v>169</v>
      </c>
      <c r="D12" s="35"/>
    </row>
    <row r="13" spans="2:10" ht="150" customHeight="1" x14ac:dyDescent="0.35">
      <c r="B13" s="25">
        <v>1000</v>
      </c>
      <c r="C13" s="69" t="str">
        <f>IF(C4="Yes","X","")</f>
        <v/>
      </c>
      <c r="D13" s="37" t="s">
        <v>18</v>
      </c>
      <c r="E13" s="10"/>
      <c r="I13" s="25">
        <f>IF(C13="X",IF(E13="",0,1),0)</f>
        <v>0</v>
      </c>
    </row>
    <row r="14" spans="2:10" ht="30" customHeight="1" x14ac:dyDescent="0.35">
      <c r="C14" s="38"/>
      <c r="D14" s="39">
        <f>B$13-LEN(E13)</f>
        <v>1000</v>
      </c>
      <c r="E14" s="40" t="s">
        <v>30</v>
      </c>
    </row>
    <row r="15" spans="2:10" ht="150" customHeight="1" x14ac:dyDescent="0.35">
      <c r="C15" s="69" t="str">
        <f>IF(C5="Yes","X","")</f>
        <v/>
      </c>
      <c r="D15" s="37" t="s">
        <v>19</v>
      </c>
      <c r="E15" s="10"/>
      <c r="I15" s="25">
        <f>IF(E15="",0,1)</f>
        <v>0</v>
      </c>
    </row>
    <row r="16" spans="2:10" ht="30" customHeight="1" x14ac:dyDescent="0.35">
      <c r="C16" s="38"/>
      <c r="D16" s="39">
        <f>B$13-LEN(E15)</f>
        <v>1000</v>
      </c>
      <c r="E16" s="40" t="s">
        <v>30</v>
      </c>
    </row>
    <row r="17" spans="3:9" ht="150" customHeight="1" x14ac:dyDescent="0.35">
      <c r="C17" s="69" t="str">
        <f>IF(C6="Yes","X","")</f>
        <v/>
      </c>
      <c r="D17" s="37" t="s">
        <v>20</v>
      </c>
      <c r="E17" s="10"/>
      <c r="I17" s="25">
        <f>IF(E17="",0,1)</f>
        <v>0</v>
      </c>
    </row>
    <row r="18" spans="3:9" ht="30" customHeight="1" x14ac:dyDescent="0.35">
      <c r="C18" s="38"/>
      <c r="D18" s="39">
        <f>B$13-LEN(E17)</f>
        <v>1000</v>
      </c>
      <c r="E18" s="40" t="s">
        <v>30</v>
      </c>
    </row>
    <row r="19" spans="3:9" ht="150" customHeight="1" x14ac:dyDescent="0.35">
      <c r="C19" s="69" t="str">
        <f>IF(C7="Yes","X","")</f>
        <v/>
      </c>
      <c r="D19" s="37" t="s">
        <v>21</v>
      </c>
      <c r="E19" s="10"/>
      <c r="I19" s="25">
        <f>IF(E19="",0,1)</f>
        <v>0</v>
      </c>
    </row>
    <row r="20" spans="3:9" ht="30" customHeight="1" x14ac:dyDescent="0.35">
      <c r="C20" s="38"/>
      <c r="D20" s="39">
        <f>B$13-LEN(E19)</f>
        <v>1000</v>
      </c>
      <c r="E20" s="40" t="s">
        <v>30</v>
      </c>
    </row>
    <row r="21" spans="3:9" ht="150" customHeight="1" x14ac:dyDescent="0.35">
      <c r="C21" s="69" t="str">
        <f>IF(C8="Yes","X","")</f>
        <v/>
      </c>
      <c r="D21" s="37" t="s">
        <v>22</v>
      </c>
      <c r="E21" s="10"/>
      <c r="I21" s="25">
        <f>IF(E21="",0,1)</f>
        <v>0</v>
      </c>
    </row>
    <row r="22" spans="3:9" ht="30" customHeight="1" x14ac:dyDescent="0.35">
      <c r="C22" s="38"/>
      <c r="D22" s="39">
        <f>B$13-LEN(E21)</f>
        <v>1000</v>
      </c>
      <c r="E22" s="40" t="s">
        <v>30</v>
      </c>
    </row>
    <row r="23" spans="3:9" ht="150" customHeight="1" x14ac:dyDescent="0.35">
      <c r="C23" s="69" t="str">
        <f>IF(C9="Yes","X","")</f>
        <v/>
      </c>
      <c r="D23" s="37" t="s">
        <v>23</v>
      </c>
      <c r="E23" s="10"/>
      <c r="I23" s="25">
        <f>IF(E23="",0,1)</f>
        <v>0</v>
      </c>
    </row>
    <row r="24" spans="3:9" ht="30" customHeight="1" x14ac:dyDescent="0.35">
      <c r="C24" s="38"/>
      <c r="D24" s="39">
        <f>B$13-LEN(E23)</f>
        <v>1000</v>
      </c>
      <c r="E24" s="40" t="s">
        <v>30</v>
      </c>
    </row>
  </sheetData>
  <sheetProtection algorithmName="SHA-512" hashValue="2omQ4JV+s1j01/sUFUQC9X5d5D9D/gY/hxYOA49up3ZiHqdiz+MEeOJhrbRQR7ZHzjb+6IJRARYfMI655FB4Gg==" saltValue="sWxS89X2MpTtQodJo0HTtQ==" spinCount="100000" sheet="1" selectLockedCells="1"/>
  <mergeCells count="2">
    <mergeCell ref="C2:E2"/>
    <mergeCell ref="C1:E1"/>
  </mergeCells>
  <dataValidations count="1">
    <dataValidation type="list" showInputMessage="1" showErrorMessage="1" sqref="C4:C9" xr:uid="{00000000-0002-0000-0300-000000000000}">
      <formula1>$B$6:$B$8</formula1>
    </dataValidation>
  </dataValidations>
  <printOptions horizontalCentered="1"/>
  <pageMargins left="0.2" right="0.2" top="0.25" bottom="0.25" header="0.3" footer="0.3"/>
  <pageSetup scale="70" fitToHeight="3" orientation="portrait" r:id="rId1"/>
  <rowBreaks count="1" manualBreakCount="1">
    <brk id="16" min="2" max="4" man="1"/>
  </rowBreaks>
  <ignoredErrors>
    <ignoredError sqref="D4:D9 D13 D15 D17 D19 D21 D23"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B2:Z90"/>
  <sheetViews>
    <sheetView showGridLines="0" view="pageBreakPreview" zoomScale="85" zoomScaleNormal="100" zoomScaleSheetLayoutView="85" workbookViewId="0">
      <selection activeCell="F29" sqref="F29"/>
    </sheetView>
  </sheetViews>
  <sheetFormatPr defaultRowHeight="14.5" x14ac:dyDescent="0.35"/>
  <cols>
    <col min="2" max="2" width="3.1796875" style="11" hidden="1" customWidth="1"/>
    <col min="3" max="4" width="4.26953125" customWidth="1"/>
    <col min="5" max="5" width="30.54296875" customWidth="1"/>
    <col min="6" max="6" width="40.54296875" customWidth="1"/>
    <col min="7" max="7" width="22.54296875" customWidth="1"/>
    <col min="8" max="8" width="13.7265625" customWidth="1"/>
    <col min="9" max="9" width="21.1796875" customWidth="1"/>
    <col min="10" max="10" width="13.7265625" customWidth="1"/>
    <col min="11" max="11" width="18.26953125" customWidth="1"/>
    <col min="12" max="12" width="22" customWidth="1"/>
    <col min="13" max="13" width="19.7265625" style="7" hidden="1" customWidth="1"/>
    <col min="14" max="19" width="2.7265625" style="7" hidden="1" customWidth="1"/>
    <col min="20" max="20" width="1.7265625" style="7" hidden="1" customWidth="1"/>
    <col min="21" max="22" width="8.7265625" style="11" hidden="1" customWidth="1"/>
    <col min="23" max="26" width="9.26953125" style="11" hidden="1" customWidth="1"/>
    <col min="27" max="27" width="9.1796875" customWidth="1"/>
  </cols>
  <sheetData>
    <row r="2" spans="2:26" ht="17.5" thickBot="1" x14ac:dyDescent="0.45">
      <c r="B2" s="7"/>
      <c r="C2" s="111" t="s">
        <v>67</v>
      </c>
      <c r="D2" s="111"/>
      <c r="E2" s="111"/>
      <c r="F2" s="111"/>
      <c r="G2" s="111"/>
      <c r="H2" s="111"/>
      <c r="I2" s="111"/>
      <c r="J2" s="111"/>
      <c r="K2" s="111"/>
      <c r="L2" s="111"/>
    </row>
    <row r="4" spans="2:26" x14ac:dyDescent="0.35">
      <c r="B4" s="7"/>
      <c r="E4" s="16" t="s">
        <v>65</v>
      </c>
      <c r="F4" t="str">
        <f>IF(Summary!D4="","",Summary!D4)</f>
        <v/>
      </c>
    </row>
    <row r="5" spans="2:26" x14ac:dyDescent="0.35">
      <c r="B5" s="7"/>
      <c r="E5" s="16" t="s">
        <v>15</v>
      </c>
      <c r="F5" t="str">
        <f>IF(Summary!D11="","",Summary!D11)</f>
        <v>IL - Illinois</v>
      </c>
      <c r="H5" s="116" t="s">
        <v>73</v>
      </c>
      <c r="I5" s="116"/>
      <c r="J5" s="116"/>
      <c r="K5" s="43"/>
      <c r="L5" s="16"/>
    </row>
    <row r="6" spans="2:26" x14ac:dyDescent="0.35">
      <c r="B6" s="7"/>
      <c r="H6" s="44" t="s">
        <v>170</v>
      </c>
      <c r="I6" s="44" t="s">
        <v>69</v>
      </c>
      <c r="J6" s="44" t="s">
        <v>74</v>
      </c>
      <c r="K6" s="6"/>
    </row>
    <row r="7" spans="2:26" x14ac:dyDescent="0.35">
      <c r="B7" s="21">
        <f>IF(E7="",0,1)</f>
        <v>0</v>
      </c>
      <c r="E7" s="99" t="str">
        <f>IF(B16&gt;0,IF(F5="","ERROR! Indicate the state of experience on the 'Summary' tab",""),"")</f>
        <v/>
      </c>
      <c r="F7" s="99"/>
      <c r="G7" s="5" t="s">
        <v>42</v>
      </c>
      <c r="H7" s="2">
        <f>W17</f>
        <v>0</v>
      </c>
      <c r="I7" s="2">
        <f>U17</f>
        <v>0</v>
      </c>
      <c r="J7" s="2">
        <f>SUM(H7:I7)</f>
        <v>0</v>
      </c>
    </row>
    <row r="8" spans="2:26" x14ac:dyDescent="0.35">
      <c r="B8" s="7"/>
      <c r="G8" s="5" t="s">
        <v>43</v>
      </c>
      <c r="H8" s="2">
        <f>X17</f>
        <v>0</v>
      </c>
      <c r="I8" s="2">
        <f>V17</f>
        <v>0</v>
      </c>
      <c r="J8" s="2">
        <f>SUM(H8:I8)</f>
        <v>0</v>
      </c>
    </row>
    <row r="12" spans="2:26" x14ac:dyDescent="0.35">
      <c r="C12" s="115" t="str">
        <f>IF(F5="","",CONCATENATE("Indicate the general contractor experience of ",F4," in ",F5,"  in the cells below."))</f>
        <v>Indicate the general contractor experience of  in IL - Illinois  in the cells below.</v>
      </c>
      <c r="D12" s="115"/>
      <c r="E12" s="115"/>
      <c r="F12" s="115"/>
      <c r="G12" s="115"/>
      <c r="H12" s="115"/>
      <c r="I12" s="115"/>
      <c r="J12" s="115"/>
      <c r="K12" s="115"/>
      <c r="L12" s="115"/>
    </row>
    <row r="14" spans="2:26" x14ac:dyDescent="0.35">
      <c r="B14" s="21">
        <f>IF(C14="",0,1)</f>
        <v>0</v>
      </c>
      <c r="C14" s="113" t="str">
        <f>IF(B16&gt;0,"ERROR! Incomplete data entry in cells denoted by 'X' below","")</f>
        <v/>
      </c>
      <c r="D14" s="113"/>
      <c r="E14" s="113"/>
      <c r="F14" s="113"/>
      <c r="G14" s="113"/>
      <c r="H14" s="113"/>
      <c r="I14" s="113"/>
      <c r="J14" s="113"/>
      <c r="K14" s="113"/>
      <c r="L14" s="113"/>
    </row>
    <row r="15" spans="2:26" ht="15" thickBot="1" x14ac:dyDescent="0.4">
      <c r="U15" s="112" t="s">
        <v>71</v>
      </c>
      <c r="V15" s="112"/>
      <c r="W15" s="112"/>
      <c r="X15" s="112"/>
      <c r="Y15" s="112"/>
      <c r="Z15" s="112"/>
    </row>
    <row r="16" spans="2:26" ht="56.5" thickBot="1" x14ac:dyDescent="0.4">
      <c r="B16" s="19">
        <f>SUM(B18:B43)</f>
        <v>0</v>
      </c>
      <c r="C16" s="87" t="s">
        <v>41</v>
      </c>
      <c r="D16" s="87" t="s">
        <v>11</v>
      </c>
      <c r="E16" s="85" t="s">
        <v>0</v>
      </c>
      <c r="F16" s="85" t="s">
        <v>31</v>
      </c>
      <c r="G16" s="85" t="s">
        <v>16</v>
      </c>
      <c r="H16" s="47" t="s">
        <v>14</v>
      </c>
      <c r="I16" s="47" t="s">
        <v>13</v>
      </c>
      <c r="J16" s="47" t="s">
        <v>72</v>
      </c>
      <c r="K16" s="47" t="s">
        <v>103</v>
      </c>
      <c r="L16" s="47" t="s">
        <v>102</v>
      </c>
      <c r="M16" s="8" t="s">
        <v>17</v>
      </c>
      <c r="O16" s="112" t="s">
        <v>32</v>
      </c>
      <c r="P16" s="112"/>
      <c r="Q16" s="112"/>
      <c r="R16" s="112"/>
      <c r="S16" s="112"/>
      <c r="U16" s="114" t="str">
        <f>M18</f>
        <v>Under Construction</v>
      </c>
      <c r="V16" s="114"/>
      <c r="W16" s="114" t="str">
        <f>M19</f>
        <v>Complete</v>
      </c>
      <c r="X16" s="114"/>
      <c r="Y16" s="114">
        <f>M20</f>
        <v>0</v>
      </c>
      <c r="Z16" s="114"/>
    </row>
    <row r="17" spans="2:26" x14ac:dyDescent="0.35">
      <c r="C17" s="88"/>
      <c r="D17" s="88"/>
      <c r="H17" s="74">
        <f>SUM(H18:H90)</f>
        <v>0</v>
      </c>
      <c r="I17" s="5"/>
      <c r="J17" s="6"/>
      <c r="K17" s="6"/>
      <c r="N17" s="110"/>
      <c r="O17" s="110"/>
      <c r="P17" s="110"/>
      <c r="Q17" s="110"/>
      <c r="R17" s="110"/>
      <c r="S17" s="110"/>
      <c r="U17" s="19">
        <f t="shared" ref="U17:Z17" si="0">SUM(U18:U90)</f>
        <v>0</v>
      </c>
      <c r="V17" s="19">
        <f t="shared" si="0"/>
        <v>0</v>
      </c>
      <c r="W17" s="19">
        <f t="shared" si="0"/>
        <v>0</v>
      </c>
      <c r="X17" s="19">
        <f t="shared" si="0"/>
        <v>0</v>
      </c>
      <c r="Y17" s="19">
        <f t="shared" si="0"/>
        <v>0</v>
      </c>
      <c r="Z17" s="19">
        <f t="shared" si="0"/>
        <v>0</v>
      </c>
    </row>
    <row r="18" spans="2:26" s="84" customFormat="1" ht="19.899999999999999" customHeight="1" x14ac:dyDescent="0.35">
      <c r="B18" s="75">
        <f>IF(C18="",0,1)</f>
        <v>0</v>
      </c>
      <c r="C18" s="89" t="str">
        <f>IF(SUM(N18:S18)&gt;0,IF(SUM(N18:S18)&lt;6,"X",""),"")</f>
        <v/>
      </c>
      <c r="D18" s="76" t="str">
        <f>IF(F$5="","",LEFT(F$5,2))</f>
        <v>IL</v>
      </c>
      <c r="E18" s="86"/>
      <c r="F18" s="86"/>
      <c r="G18" s="86"/>
      <c r="H18" s="78"/>
      <c r="I18" s="79"/>
      <c r="J18" s="80"/>
      <c r="K18" s="81"/>
      <c r="L18" s="77"/>
      <c r="M18" s="82" t="s">
        <v>69</v>
      </c>
      <c r="N18" s="83">
        <f t="shared" ref="N18:S42" si="1">IF(E18="",0,1)</f>
        <v>0</v>
      </c>
      <c r="O18" s="83">
        <f t="shared" si="1"/>
        <v>0</v>
      </c>
      <c r="P18" s="83">
        <f t="shared" si="1"/>
        <v>0</v>
      </c>
      <c r="Q18" s="83">
        <f t="shared" si="1"/>
        <v>0</v>
      </c>
      <c r="R18" s="83">
        <f t="shared" si="1"/>
        <v>0</v>
      </c>
      <c r="S18" s="83">
        <f t="shared" si="1"/>
        <v>0</v>
      </c>
      <c r="T18" s="83"/>
      <c r="U18" s="75">
        <f>IF(H18&gt;0,IF(I18=M$18,1,0),0)</f>
        <v>0</v>
      </c>
      <c r="V18" s="75">
        <f t="shared" ref="V18:V42" si="2">IF(U18=1,H18,0)</f>
        <v>0</v>
      </c>
      <c r="W18" s="75">
        <f>IF(H18&gt;0,IF(I18=M$19,1,0),0)</f>
        <v>0</v>
      </c>
      <c r="X18" s="75">
        <f t="shared" ref="X18:X42" si="3">IF(W18=1,H18,0)</f>
        <v>0</v>
      </c>
      <c r="Y18" s="75">
        <f t="shared" ref="Y18:Y42" si="4">IF(H18&gt;0,IF(I18=M$19,1,0),0)</f>
        <v>0</v>
      </c>
      <c r="Z18" s="75">
        <f t="shared" ref="Z18:Z42" si="5">IF(Y18=1,H18,0)</f>
        <v>0</v>
      </c>
    </row>
    <row r="19" spans="2:26" s="84" customFormat="1" ht="19.899999999999999" customHeight="1" x14ac:dyDescent="0.35">
      <c r="B19" s="75">
        <f t="shared" ref="B19:B43" si="6">IF(C19="",0,1)</f>
        <v>0</v>
      </c>
      <c r="C19" s="89" t="str">
        <f t="shared" ref="C19:C43" si="7">IF(SUM(N19:S19)&gt;0,IF(SUM(N19:S19)&lt;6,"X",""),"")</f>
        <v/>
      </c>
      <c r="D19" s="76" t="str">
        <f t="shared" ref="D19:D43" si="8">IF(F$5="","",LEFT(F$5,2))</f>
        <v>IL</v>
      </c>
      <c r="E19" s="86"/>
      <c r="F19" s="86"/>
      <c r="G19" s="86"/>
      <c r="H19" s="78"/>
      <c r="I19" s="79"/>
      <c r="J19" s="80"/>
      <c r="K19" s="81"/>
      <c r="L19" s="77"/>
      <c r="M19" s="82" t="s">
        <v>70</v>
      </c>
      <c r="N19" s="83">
        <f t="shared" si="1"/>
        <v>0</v>
      </c>
      <c r="O19" s="83">
        <f t="shared" si="1"/>
        <v>0</v>
      </c>
      <c r="P19" s="83">
        <f t="shared" si="1"/>
        <v>0</v>
      </c>
      <c r="Q19" s="83">
        <f t="shared" si="1"/>
        <v>0</v>
      </c>
      <c r="R19" s="83">
        <f t="shared" si="1"/>
        <v>0</v>
      </c>
      <c r="S19" s="83">
        <f t="shared" si="1"/>
        <v>0</v>
      </c>
      <c r="T19" s="83"/>
      <c r="U19" s="75">
        <f>IF(H19&gt;0,IF(I19=M$18,1,0),0)</f>
        <v>0</v>
      </c>
      <c r="V19" s="75">
        <f t="shared" si="2"/>
        <v>0</v>
      </c>
      <c r="W19" s="75">
        <f t="shared" ref="W19:W42" si="9">IF(H19&gt;0,IF(I19=M$19,1,0),0)</f>
        <v>0</v>
      </c>
      <c r="X19" s="75">
        <f t="shared" si="3"/>
        <v>0</v>
      </c>
      <c r="Y19" s="75">
        <f t="shared" si="4"/>
        <v>0</v>
      </c>
      <c r="Z19" s="75">
        <f t="shared" si="5"/>
        <v>0</v>
      </c>
    </row>
    <row r="20" spans="2:26" s="84" customFormat="1" ht="19.899999999999999" customHeight="1" x14ac:dyDescent="0.35">
      <c r="B20" s="75">
        <f t="shared" si="6"/>
        <v>0</v>
      </c>
      <c r="C20" s="89" t="str">
        <f t="shared" si="7"/>
        <v/>
      </c>
      <c r="D20" s="76" t="str">
        <f t="shared" si="8"/>
        <v>IL</v>
      </c>
      <c r="E20" s="86"/>
      <c r="F20" s="86"/>
      <c r="G20" s="86"/>
      <c r="H20" s="78"/>
      <c r="I20" s="79"/>
      <c r="J20" s="80"/>
      <c r="K20" s="81"/>
      <c r="L20" s="77"/>
      <c r="M20" s="82"/>
      <c r="N20" s="83">
        <f t="shared" si="1"/>
        <v>0</v>
      </c>
      <c r="O20" s="83">
        <f t="shared" si="1"/>
        <v>0</v>
      </c>
      <c r="P20" s="83">
        <f t="shared" si="1"/>
        <v>0</v>
      </c>
      <c r="Q20" s="83">
        <f t="shared" si="1"/>
        <v>0</v>
      </c>
      <c r="R20" s="83">
        <f t="shared" si="1"/>
        <v>0</v>
      </c>
      <c r="S20" s="83">
        <f t="shared" si="1"/>
        <v>0</v>
      </c>
      <c r="T20" s="83"/>
      <c r="U20" s="75">
        <f t="shared" ref="U20:U42" si="10">IF(H20&gt;0,IF(I20=M$18,1,0),0)</f>
        <v>0</v>
      </c>
      <c r="V20" s="75">
        <f t="shared" si="2"/>
        <v>0</v>
      </c>
      <c r="W20" s="75">
        <f t="shared" si="9"/>
        <v>0</v>
      </c>
      <c r="X20" s="75">
        <f t="shared" si="3"/>
        <v>0</v>
      </c>
      <c r="Y20" s="75">
        <f t="shared" si="4"/>
        <v>0</v>
      </c>
      <c r="Z20" s="75">
        <f t="shared" si="5"/>
        <v>0</v>
      </c>
    </row>
    <row r="21" spans="2:26" s="84" customFormat="1" ht="19.899999999999999" customHeight="1" x14ac:dyDescent="0.35">
      <c r="B21" s="75">
        <f t="shared" si="6"/>
        <v>0</v>
      </c>
      <c r="C21" s="89" t="str">
        <f t="shared" si="7"/>
        <v/>
      </c>
      <c r="D21" s="76" t="str">
        <f t="shared" si="8"/>
        <v>IL</v>
      </c>
      <c r="E21" s="86"/>
      <c r="F21" s="86"/>
      <c r="G21" s="86"/>
      <c r="H21" s="78"/>
      <c r="I21" s="79"/>
      <c r="J21" s="80"/>
      <c r="K21" s="81"/>
      <c r="L21" s="77"/>
      <c r="M21" s="83"/>
      <c r="N21" s="83">
        <f t="shared" si="1"/>
        <v>0</v>
      </c>
      <c r="O21" s="83">
        <f t="shared" si="1"/>
        <v>0</v>
      </c>
      <c r="P21" s="83">
        <f t="shared" si="1"/>
        <v>0</v>
      </c>
      <c r="Q21" s="83">
        <f t="shared" si="1"/>
        <v>0</v>
      </c>
      <c r="R21" s="83">
        <f t="shared" si="1"/>
        <v>0</v>
      </c>
      <c r="S21" s="83">
        <f t="shared" si="1"/>
        <v>0</v>
      </c>
      <c r="T21" s="83"/>
      <c r="U21" s="75">
        <f t="shared" si="10"/>
        <v>0</v>
      </c>
      <c r="V21" s="75">
        <f t="shared" si="2"/>
        <v>0</v>
      </c>
      <c r="W21" s="75">
        <f t="shared" si="9"/>
        <v>0</v>
      </c>
      <c r="X21" s="75">
        <f t="shared" si="3"/>
        <v>0</v>
      </c>
      <c r="Y21" s="75">
        <f t="shared" si="4"/>
        <v>0</v>
      </c>
      <c r="Z21" s="75">
        <f t="shared" si="5"/>
        <v>0</v>
      </c>
    </row>
    <row r="22" spans="2:26" s="84" customFormat="1" ht="19.899999999999999" customHeight="1" x14ac:dyDescent="0.35">
      <c r="B22" s="75">
        <f t="shared" si="6"/>
        <v>0</v>
      </c>
      <c r="C22" s="89" t="str">
        <f t="shared" si="7"/>
        <v/>
      </c>
      <c r="D22" s="76" t="str">
        <f t="shared" si="8"/>
        <v>IL</v>
      </c>
      <c r="E22" s="86"/>
      <c r="F22" s="86"/>
      <c r="G22" s="86"/>
      <c r="H22" s="78"/>
      <c r="I22" s="79"/>
      <c r="J22" s="80"/>
      <c r="K22" s="81"/>
      <c r="L22" s="77"/>
      <c r="M22" s="83"/>
      <c r="N22" s="83">
        <f t="shared" si="1"/>
        <v>0</v>
      </c>
      <c r="O22" s="83">
        <f t="shared" si="1"/>
        <v>0</v>
      </c>
      <c r="P22" s="83">
        <f t="shared" si="1"/>
        <v>0</v>
      </c>
      <c r="Q22" s="83">
        <f t="shared" si="1"/>
        <v>0</v>
      </c>
      <c r="R22" s="83">
        <f t="shared" si="1"/>
        <v>0</v>
      </c>
      <c r="S22" s="83">
        <f t="shared" si="1"/>
        <v>0</v>
      </c>
      <c r="T22" s="83"/>
      <c r="U22" s="75">
        <f t="shared" si="10"/>
        <v>0</v>
      </c>
      <c r="V22" s="75">
        <f t="shared" si="2"/>
        <v>0</v>
      </c>
      <c r="W22" s="75">
        <f t="shared" si="9"/>
        <v>0</v>
      </c>
      <c r="X22" s="75">
        <f t="shared" si="3"/>
        <v>0</v>
      </c>
      <c r="Y22" s="75">
        <f t="shared" si="4"/>
        <v>0</v>
      </c>
      <c r="Z22" s="75">
        <f t="shared" si="5"/>
        <v>0</v>
      </c>
    </row>
    <row r="23" spans="2:26" s="84" customFormat="1" ht="19.899999999999999" customHeight="1" x14ac:dyDescent="0.35">
      <c r="B23" s="75">
        <f t="shared" si="6"/>
        <v>0</v>
      </c>
      <c r="C23" s="89" t="str">
        <f t="shared" si="7"/>
        <v/>
      </c>
      <c r="D23" s="76" t="str">
        <f t="shared" si="8"/>
        <v>IL</v>
      </c>
      <c r="E23" s="86"/>
      <c r="F23" s="86"/>
      <c r="G23" s="86"/>
      <c r="H23" s="78"/>
      <c r="I23" s="79"/>
      <c r="J23" s="80"/>
      <c r="K23" s="81"/>
      <c r="L23" s="77"/>
      <c r="M23" s="83"/>
      <c r="N23" s="83">
        <f t="shared" si="1"/>
        <v>0</v>
      </c>
      <c r="O23" s="83">
        <f t="shared" si="1"/>
        <v>0</v>
      </c>
      <c r="P23" s="83">
        <f t="shared" si="1"/>
        <v>0</v>
      </c>
      <c r="Q23" s="83">
        <f t="shared" si="1"/>
        <v>0</v>
      </c>
      <c r="R23" s="83">
        <f t="shared" si="1"/>
        <v>0</v>
      </c>
      <c r="S23" s="83">
        <f t="shared" si="1"/>
        <v>0</v>
      </c>
      <c r="T23" s="83"/>
      <c r="U23" s="75">
        <f t="shared" si="10"/>
        <v>0</v>
      </c>
      <c r="V23" s="75">
        <f t="shared" si="2"/>
        <v>0</v>
      </c>
      <c r="W23" s="75">
        <f t="shared" si="9"/>
        <v>0</v>
      </c>
      <c r="X23" s="75">
        <f t="shared" si="3"/>
        <v>0</v>
      </c>
      <c r="Y23" s="75">
        <f t="shared" si="4"/>
        <v>0</v>
      </c>
      <c r="Z23" s="75">
        <f t="shared" si="5"/>
        <v>0</v>
      </c>
    </row>
    <row r="24" spans="2:26" s="84" customFormat="1" ht="19.899999999999999" customHeight="1" x14ac:dyDescent="0.35">
      <c r="B24" s="75">
        <f t="shared" si="6"/>
        <v>0</v>
      </c>
      <c r="C24" s="89" t="str">
        <f t="shared" si="7"/>
        <v/>
      </c>
      <c r="D24" s="76" t="str">
        <f t="shared" si="8"/>
        <v>IL</v>
      </c>
      <c r="E24" s="86"/>
      <c r="F24" s="86"/>
      <c r="G24" s="86"/>
      <c r="H24" s="78"/>
      <c r="I24" s="79"/>
      <c r="J24" s="80"/>
      <c r="K24" s="81"/>
      <c r="L24" s="77"/>
      <c r="M24" s="83"/>
      <c r="N24" s="83">
        <f t="shared" si="1"/>
        <v>0</v>
      </c>
      <c r="O24" s="83">
        <f t="shared" si="1"/>
        <v>0</v>
      </c>
      <c r="P24" s="83">
        <f t="shared" si="1"/>
        <v>0</v>
      </c>
      <c r="Q24" s="83">
        <f t="shared" si="1"/>
        <v>0</v>
      </c>
      <c r="R24" s="83">
        <f t="shared" si="1"/>
        <v>0</v>
      </c>
      <c r="S24" s="83">
        <f t="shared" si="1"/>
        <v>0</v>
      </c>
      <c r="T24" s="83"/>
      <c r="U24" s="75">
        <f t="shared" si="10"/>
        <v>0</v>
      </c>
      <c r="V24" s="75">
        <f t="shared" si="2"/>
        <v>0</v>
      </c>
      <c r="W24" s="75">
        <f t="shared" si="9"/>
        <v>0</v>
      </c>
      <c r="X24" s="75">
        <f t="shared" si="3"/>
        <v>0</v>
      </c>
      <c r="Y24" s="75">
        <f t="shared" si="4"/>
        <v>0</v>
      </c>
      <c r="Z24" s="75">
        <f t="shared" si="5"/>
        <v>0</v>
      </c>
    </row>
    <row r="25" spans="2:26" s="84" customFormat="1" ht="19.899999999999999" customHeight="1" x14ac:dyDescent="0.35">
      <c r="B25" s="75">
        <f t="shared" si="6"/>
        <v>0</v>
      </c>
      <c r="C25" s="89" t="str">
        <f t="shared" si="7"/>
        <v/>
      </c>
      <c r="D25" s="76" t="str">
        <f t="shared" si="8"/>
        <v>IL</v>
      </c>
      <c r="E25" s="86"/>
      <c r="F25" s="86"/>
      <c r="G25" s="86"/>
      <c r="H25" s="78"/>
      <c r="I25" s="79"/>
      <c r="J25" s="80"/>
      <c r="K25" s="81"/>
      <c r="L25" s="77"/>
      <c r="M25" s="83"/>
      <c r="N25" s="83">
        <f t="shared" si="1"/>
        <v>0</v>
      </c>
      <c r="O25" s="83">
        <f t="shared" si="1"/>
        <v>0</v>
      </c>
      <c r="P25" s="83">
        <f t="shared" si="1"/>
        <v>0</v>
      </c>
      <c r="Q25" s="83">
        <f t="shared" si="1"/>
        <v>0</v>
      </c>
      <c r="R25" s="83">
        <f t="shared" si="1"/>
        <v>0</v>
      </c>
      <c r="S25" s="83">
        <f t="shared" si="1"/>
        <v>0</v>
      </c>
      <c r="T25" s="83"/>
      <c r="U25" s="75">
        <f t="shared" si="10"/>
        <v>0</v>
      </c>
      <c r="V25" s="75">
        <f t="shared" si="2"/>
        <v>0</v>
      </c>
      <c r="W25" s="75">
        <f t="shared" si="9"/>
        <v>0</v>
      </c>
      <c r="X25" s="75">
        <f t="shared" si="3"/>
        <v>0</v>
      </c>
      <c r="Y25" s="75">
        <f t="shared" si="4"/>
        <v>0</v>
      </c>
      <c r="Z25" s="75">
        <f t="shared" si="5"/>
        <v>0</v>
      </c>
    </row>
    <row r="26" spans="2:26" s="84" customFormat="1" ht="19.899999999999999" customHeight="1" x14ac:dyDescent="0.35">
      <c r="B26" s="75">
        <f t="shared" si="6"/>
        <v>0</v>
      </c>
      <c r="C26" s="89" t="str">
        <f t="shared" si="7"/>
        <v/>
      </c>
      <c r="D26" s="76" t="str">
        <f t="shared" si="8"/>
        <v>IL</v>
      </c>
      <c r="E26" s="86"/>
      <c r="F26" s="86"/>
      <c r="G26" s="86"/>
      <c r="H26" s="78"/>
      <c r="I26" s="79"/>
      <c r="J26" s="80"/>
      <c r="K26" s="81"/>
      <c r="L26" s="77"/>
      <c r="M26" s="83"/>
      <c r="N26" s="83">
        <f t="shared" si="1"/>
        <v>0</v>
      </c>
      <c r="O26" s="83">
        <f t="shared" si="1"/>
        <v>0</v>
      </c>
      <c r="P26" s="83">
        <f t="shared" si="1"/>
        <v>0</v>
      </c>
      <c r="Q26" s="83">
        <f t="shared" si="1"/>
        <v>0</v>
      </c>
      <c r="R26" s="83">
        <f t="shared" si="1"/>
        <v>0</v>
      </c>
      <c r="S26" s="83">
        <f t="shared" si="1"/>
        <v>0</v>
      </c>
      <c r="T26" s="83"/>
      <c r="U26" s="75">
        <f t="shared" si="10"/>
        <v>0</v>
      </c>
      <c r="V26" s="75">
        <f t="shared" si="2"/>
        <v>0</v>
      </c>
      <c r="W26" s="75">
        <f t="shared" si="9"/>
        <v>0</v>
      </c>
      <c r="X26" s="75">
        <f t="shared" si="3"/>
        <v>0</v>
      </c>
      <c r="Y26" s="75">
        <f t="shared" si="4"/>
        <v>0</v>
      </c>
      <c r="Z26" s="75">
        <f t="shared" si="5"/>
        <v>0</v>
      </c>
    </row>
    <row r="27" spans="2:26" s="84" customFormat="1" ht="19.899999999999999" customHeight="1" x14ac:dyDescent="0.35">
      <c r="B27" s="75">
        <f t="shared" si="6"/>
        <v>0</v>
      </c>
      <c r="C27" s="89" t="str">
        <f t="shared" si="7"/>
        <v/>
      </c>
      <c r="D27" s="76" t="str">
        <f t="shared" si="8"/>
        <v>IL</v>
      </c>
      <c r="E27" s="86"/>
      <c r="F27" s="86"/>
      <c r="G27" s="86"/>
      <c r="H27" s="78"/>
      <c r="I27" s="79"/>
      <c r="J27" s="80"/>
      <c r="K27" s="81"/>
      <c r="L27" s="77"/>
      <c r="M27" s="83"/>
      <c r="N27" s="83">
        <f t="shared" si="1"/>
        <v>0</v>
      </c>
      <c r="O27" s="83">
        <f t="shared" si="1"/>
        <v>0</v>
      </c>
      <c r="P27" s="83">
        <f t="shared" si="1"/>
        <v>0</v>
      </c>
      <c r="Q27" s="83">
        <f t="shared" si="1"/>
        <v>0</v>
      </c>
      <c r="R27" s="83">
        <f t="shared" si="1"/>
        <v>0</v>
      </c>
      <c r="S27" s="83">
        <f t="shared" si="1"/>
        <v>0</v>
      </c>
      <c r="T27" s="83"/>
      <c r="U27" s="75">
        <f t="shared" si="10"/>
        <v>0</v>
      </c>
      <c r="V27" s="75">
        <f t="shared" si="2"/>
        <v>0</v>
      </c>
      <c r="W27" s="75">
        <f t="shared" si="9"/>
        <v>0</v>
      </c>
      <c r="X27" s="75">
        <f t="shared" si="3"/>
        <v>0</v>
      </c>
      <c r="Y27" s="75">
        <f t="shared" si="4"/>
        <v>0</v>
      </c>
      <c r="Z27" s="75">
        <f t="shared" si="5"/>
        <v>0</v>
      </c>
    </row>
    <row r="28" spans="2:26" s="84" customFormat="1" ht="19.899999999999999" customHeight="1" x14ac:dyDescent="0.35">
      <c r="B28" s="75">
        <f t="shared" si="6"/>
        <v>0</v>
      </c>
      <c r="C28" s="89" t="str">
        <f t="shared" si="7"/>
        <v/>
      </c>
      <c r="D28" s="76" t="str">
        <f t="shared" si="8"/>
        <v>IL</v>
      </c>
      <c r="E28" s="86"/>
      <c r="F28" s="86"/>
      <c r="G28" s="86"/>
      <c r="H28" s="78"/>
      <c r="I28" s="79"/>
      <c r="J28" s="80"/>
      <c r="K28" s="81"/>
      <c r="L28" s="77"/>
      <c r="M28" s="83"/>
      <c r="N28" s="83">
        <f t="shared" si="1"/>
        <v>0</v>
      </c>
      <c r="O28" s="83">
        <f t="shared" si="1"/>
        <v>0</v>
      </c>
      <c r="P28" s="83">
        <f t="shared" si="1"/>
        <v>0</v>
      </c>
      <c r="Q28" s="83">
        <f t="shared" si="1"/>
        <v>0</v>
      </c>
      <c r="R28" s="83">
        <f t="shared" si="1"/>
        <v>0</v>
      </c>
      <c r="S28" s="83">
        <f t="shared" si="1"/>
        <v>0</v>
      </c>
      <c r="T28" s="83"/>
      <c r="U28" s="75">
        <f t="shared" si="10"/>
        <v>0</v>
      </c>
      <c r="V28" s="75">
        <f t="shared" si="2"/>
        <v>0</v>
      </c>
      <c r="W28" s="75">
        <f t="shared" si="9"/>
        <v>0</v>
      </c>
      <c r="X28" s="75">
        <f t="shared" si="3"/>
        <v>0</v>
      </c>
      <c r="Y28" s="75">
        <f t="shared" si="4"/>
        <v>0</v>
      </c>
      <c r="Z28" s="75">
        <f t="shared" si="5"/>
        <v>0</v>
      </c>
    </row>
    <row r="29" spans="2:26" s="84" customFormat="1" ht="19.899999999999999" customHeight="1" x14ac:dyDescent="0.35">
      <c r="B29" s="75">
        <f t="shared" si="6"/>
        <v>0</v>
      </c>
      <c r="C29" s="89" t="str">
        <f t="shared" si="7"/>
        <v/>
      </c>
      <c r="D29" s="76" t="str">
        <f t="shared" si="8"/>
        <v>IL</v>
      </c>
      <c r="E29" s="86"/>
      <c r="F29" s="86"/>
      <c r="G29" s="86"/>
      <c r="H29" s="78"/>
      <c r="I29" s="79"/>
      <c r="J29" s="80"/>
      <c r="K29" s="81"/>
      <c r="L29" s="77"/>
      <c r="M29" s="83"/>
      <c r="N29" s="83">
        <f t="shared" si="1"/>
        <v>0</v>
      </c>
      <c r="O29" s="83">
        <f t="shared" si="1"/>
        <v>0</v>
      </c>
      <c r="P29" s="83">
        <f t="shared" si="1"/>
        <v>0</v>
      </c>
      <c r="Q29" s="83">
        <f t="shared" si="1"/>
        <v>0</v>
      </c>
      <c r="R29" s="83">
        <f t="shared" si="1"/>
        <v>0</v>
      </c>
      <c r="S29" s="83">
        <f t="shared" si="1"/>
        <v>0</v>
      </c>
      <c r="T29" s="83"/>
      <c r="U29" s="75">
        <f t="shared" si="10"/>
        <v>0</v>
      </c>
      <c r="V29" s="75">
        <f t="shared" si="2"/>
        <v>0</v>
      </c>
      <c r="W29" s="75">
        <f t="shared" si="9"/>
        <v>0</v>
      </c>
      <c r="X29" s="75">
        <f t="shared" si="3"/>
        <v>0</v>
      </c>
      <c r="Y29" s="75">
        <f t="shared" si="4"/>
        <v>0</v>
      </c>
      <c r="Z29" s="75">
        <f t="shared" si="5"/>
        <v>0</v>
      </c>
    </row>
    <row r="30" spans="2:26" s="84" customFormat="1" ht="19.899999999999999" customHeight="1" x14ac:dyDescent="0.35">
      <c r="B30" s="75">
        <f t="shared" si="6"/>
        <v>0</v>
      </c>
      <c r="C30" s="89" t="str">
        <f t="shared" si="7"/>
        <v/>
      </c>
      <c r="D30" s="76" t="str">
        <f t="shared" si="8"/>
        <v>IL</v>
      </c>
      <c r="E30" s="86"/>
      <c r="F30" s="86"/>
      <c r="G30" s="86"/>
      <c r="H30" s="78"/>
      <c r="I30" s="79"/>
      <c r="J30" s="80"/>
      <c r="K30" s="81"/>
      <c r="L30" s="77"/>
      <c r="M30" s="83"/>
      <c r="N30" s="83">
        <f t="shared" si="1"/>
        <v>0</v>
      </c>
      <c r="O30" s="83">
        <f t="shared" si="1"/>
        <v>0</v>
      </c>
      <c r="P30" s="83">
        <f t="shared" si="1"/>
        <v>0</v>
      </c>
      <c r="Q30" s="83">
        <f t="shared" si="1"/>
        <v>0</v>
      </c>
      <c r="R30" s="83">
        <f t="shared" si="1"/>
        <v>0</v>
      </c>
      <c r="S30" s="83">
        <f t="shared" si="1"/>
        <v>0</v>
      </c>
      <c r="T30" s="83"/>
      <c r="U30" s="75">
        <f t="shared" si="10"/>
        <v>0</v>
      </c>
      <c r="V30" s="75">
        <f t="shared" si="2"/>
        <v>0</v>
      </c>
      <c r="W30" s="75">
        <f t="shared" si="9"/>
        <v>0</v>
      </c>
      <c r="X30" s="75">
        <f t="shared" si="3"/>
        <v>0</v>
      </c>
      <c r="Y30" s="75">
        <f t="shared" si="4"/>
        <v>0</v>
      </c>
      <c r="Z30" s="75">
        <f t="shared" si="5"/>
        <v>0</v>
      </c>
    </row>
    <row r="31" spans="2:26" s="84" customFormat="1" ht="19.899999999999999" customHeight="1" x14ac:dyDescent="0.35">
      <c r="B31" s="75">
        <f t="shared" si="6"/>
        <v>0</v>
      </c>
      <c r="C31" s="89" t="str">
        <f t="shared" si="7"/>
        <v/>
      </c>
      <c r="D31" s="76" t="str">
        <f t="shared" si="8"/>
        <v>IL</v>
      </c>
      <c r="E31" s="86"/>
      <c r="F31" s="86"/>
      <c r="G31" s="86"/>
      <c r="H31" s="78"/>
      <c r="I31" s="79"/>
      <c r="J31" s="80"/>
      <c r="K31" s="81"/>
      <c r="L31" s="77"/>
      <c r="M31" s="83"/>
      <c r="N31" s="83">
        <f t="shared" si="1"/>
        <v>0</v>
      </c>
      <c r="O31" s="83">
        <f t="shared" si="1"/>
        <v>0</v>
      </c>
      <c r="P31" s="83">
        <f t="shared" si="1"/>
        <v>0</v>
      </c>
      <c r="Q31" s="83">
        <f t="shared" si="1"/>
        <v>0</v>
      </c>
      <c r="R31" s="83">
        <f t="shared" si="1"/>
        <v>0</v>
      </c>
      <c r="S31" s="83">
        <f t="shared" si="1"/>
        <v>0</v>
      </c>
      <c r="T31" s="83"/>
      <c r="U31" s="75">
        <f t="shared" si="10"/>
        <v>0</v>
      </c>
      <c r="V31" s="75">
        <f t="shared" si="2"/>
        <v>0</v>
      </c>
      <c r="W31" s="75">
        <f t="shared" si="9"/>
        <v>0</v>
      </c>
      <c r="X31" s="75">
        <f t="shared" si="3"/>
        <v>0</v>
      </c>
      <c r="Y31" s="75">
        <f t="shared" si="4"/>
        <v>0</v>
      </c>
      <c r="Z31" s="75">
        <f t="shared" si="5"/>
        <v>0</v>
      </c>
    </row>
    <row r="32" spans="2:26" s="84" customFormat="1" ht="19.899999999999999" customHeight="1" x14ac:dyDescent="0.35">
      <c r="B32" s="75">
        <f t="shared" si="6"/>
        <v>0</v>
      </c>
      <c r="C32" s="89" t="str">
        <f t="shared" si="7"/>
        <v/>
      </c>
      <c r="D32" s="76" t="str">
        <f t="shared" si="8"/>
        <v>IL</v>
      </c>
      <c r="E32" s="86"/>
      <c r="F32" s="86"/>
      <c r="G32" s="86"/>
      <c r="H32" s="78"/>
      <c r="I32" s="79"/>
      <c r="J32" s="80"/>
      <c r="K32" s="81"/>
      <c r="L32" s="77"/>
      <c r="M32" s="83"/>
      <c r="N32" s="83">
        <f t="shared" si="1"/>
        <v>0</v>
      </c>
      <c r="O32" s="83">
        <f t="shared" si="1"/>
        <v>0</v>
      </c>
      <c r="P32" s="83">
        <f t="shared" si="1"/>
        <v>0</v>
      </c>
      <c r="Q32" s="83">
        <f t="shared" si="1"/>
        <v>0</v>
      </c>
      <c r="R32" s="83">
        <f t="shared" si="1"/>
        <v>0</v>
      </c>
      <c r="S32" s="83">
        <f t="shared" si="1"/>
        <v>0</v>
      </c>
      <c r="T32" s="83"/>
      <c r="U32" s="75">
        <f t="shared" si="10"/>
        <v>0</v>
      </c>
      <c r="V32" s="75">
        <f t="shared" si="2"/>
        <v>0</v>
      </c>
      <c r="W32" s="75">
        <f t="shared" si="9"/>
        <v>0</v>
      </c>
      <c r="X32" s="75">
        <f t="shared" si="3"/>
        <v>0</v>
      </c>
      <c r="Y32" s="75">
        <f t="shared" si="4"/>
        <v>0</v>
      </c>
      <c r="Z32" s="75">
        <f t="shared" si="5"/>
        <v>0</v>
      </c>
    </row>
    <row r="33" spans="2:26" s="84" customFormat="1" ht="19.899999999999999" customHeight="1" x14ac:dyDescent="0.35">
      <c r="B33" s="75">
        <f t="shared" si="6"/>
        <v>0</v>
      </c>
      <c r="C33" s="89" t="str">
        <f t="shared" si="7"/>
        <v/>
      </c>
      <c r="D33" s="76" t="str">
        <f t="shared" si="8"/>
        <v>IL</v>
      </c>
      <c r="E33" s="86"/>
      <c r="F33" s="86"/>
      <c r="G33" s="86"/>
      <c r="H33" s="78"/>
      <c r="I33" s="79"/>
      <c r="J33" s="80"/>
      <c r="K33" s="81"/>
      <c r="L33" s="77"/>
      <c r="M33" s="83"/>
      <c r="N33" s="83">
        <f t="shared" si="1"/>
        <v>0</v>
      </c>
      <c r="O33" s="83">
        <f t="shared" si="1"/>
        <v>0</v>
      </c>
      <c r="P33" s="83">
        <f t="shared" si="1"/>
        <v>0</v>
      </c>
      <c r="Q33" s="83">
        <f t="shared" si="1"/>
        <v>0</v>
      </c>
      <c r="R33" s="83">
        <f t="shared" si="1"/>
        <v>0</v>
      </c>
      <c r="S33" s="83">
        <f t="shared" si="1"/>
        <v>0</v>
      </c>
      <c r="T33" s="83"/>
      <c r="U33" s="75">
        <f t="shared" si="10"/>
        <v>0</v>
      </c>
      <c r="V33" s="75">
        <f t="shared" si="2"/>
        <v>0</v>
      </c>
      <c r="W33" s="75">
        <f t="shared" si="9"/>
        <v>0</v>
      </c>
      <c r="X33" s="75">
        <f t="shared" si="3"/>
        <v>0</v>
      </c>
      <c r="Y33" s="75">
        <f t="shared" si="4"/>
        <v>0</v>
      </c>
      <c r="Z33" s="75">
        <f t="shared" si="5"/>
        <v>0</v>
      </c>
    </row>
    <row r="34" spans="2:26" s="84" customFormat="1" ht="19.899999999999999" customHeight="1" x14ac:dyDescent="0.35">
      <c r="B34" s="75">
        <f t="shared" si="6"/>
        <v>0</v>
      </c>
      <c r="C34" s="89" t="str">
        <f t="shared" si="7"/>
        <v/>
      </c>
      <c r="D34" s="76" t="str">
        <f t="shared" si="8"/>
        <v>IL</v>
      </c>
      <c r="E34" s="86"/>
      <c r="F34" s="86"/>
      <c r="G34" s="86"/>
      <c r="H34" s="78"/>
      <c r="I34" s="79"/>
      <c r="J34" s="80"/>
      <c r="K34" s="81"/>
      <c r="L34" s="77"/>
      <c r="M34" s="83"/>
      <c r="N34" s="83">
        <f t="shared" si="1"/>
        <v>0</v>
      </c>
      <c r="O34" s="83">
        <f t="shared" si="1"/>
        <v>0</v>
      </c>
      <c r="P34" s="83">
        <f t="shared" si="1"/>
        <v>0</v>
      </c>
      <c r="Q34" s="83">
        <f t="shared" si="1"/>
        <v>0</v>
      </c>
      <c r="R34" s="83">
        <f t="shared" si="1"/>
        <v>0</v>
      </c>
      <c r="S34" s="83">
        <f t="shared" si="1"/>
        <v>0</v>
      </c>
      <c r="T34" s="83"/>
      <c r="U34" s="75">
        <f t="shared" si="10"/>
        <v>0</v>
      </c>
      <c r="V34" s="75">
        <f t="shared" si="2"/>
        <v>0</v>
      </c>
      <c r="W34" s="75">
        <f t="shared" si="9"/>
        <v>0</v>
      </c>
      <c r="X34" s="75">
        <f t="shared" si="3"/>
        <v>0</v>
      </c>
      <c r="Y34" s="75">
        <f t="shared" si="4"/>
        <v>0</v>
      </c>
      <c r="Z34" s="75">
        <f t="shared" si="5"/>
        <v>0</v>
      </c>
    </row>
    <row r="35" spans="2:26" s="84" customFormat="1" ht="19.899999999999999" customHeight="1" x14ac:dyDescent="0.35">
      <c r="B35" s="75">
        <f t="shared" si="6"/>
        <v>0</v>
      </c>
      <c r="C35" s="89" t="str">
        <f t="shared" si="7"/>
        <v/>
      </c>
      <c r="D35" s="76" t="str">
        <f t="shared" si="8"/>
        <v>IL</v>
      </c>
      <c r="E35" s="86"/>
      <c r="F35" s="86"/>
      <c r="G35" s="86"/>
      <c r="H35" s="78"/>
      <c r="I35" s="79"/>
      <c r="J35" s="80"/>
      <c r="K35" s="81"/>
      <c r="L35" s="77"/>
      <c r="M35" s="83"/>
      <c r="N35" s="83">
        <f t="shared" si="1"/>
        <v>0</v>
      </c>
      <c r="O35" s="83">
        <f t="shared" si="1"/>
        <v>0</v>
      </c>
      <c r="P35" s="83">
        <f t="shared" si="1"/>
        <v>0</v>
      </c>
      <c r="Q35" s="83">
        <f t="shared" si="1"/>
        <v>0</v>
      </c>
      <c r="R35" s="83">
        <f t="shared" si="1"/>
        <v>0</v>
      </c>
      <c r="S35" s="83">
        <f t="shared" si="1"/>
        <v>0</v>
      </c>
      <c r="T35" s="83"/>
      <c r="U35" s="75">
        <f t="shared" si="10"/>
        <v>0</v>
      </c>
      <c r="V35" s="75">
        <f t="shared" si="2"/>
        <v>0</v>
      </c>
      <c r="W35" s="75">
        <f t="shared" si="9"/>
        <v>0</v>
      </c>
      <c r="X35" s="75">
        <f t="shared" si="3"/>
        <v>0</v>
      </c>
      <c r="Y35" s="75">
        <f t="shared" si="4"/>
        <v>0</v>
      </c>
      <c r="Z35" s="75">
        <f t="shared" si="5"/>
        <v>0</v>
      </c>
    </row>
    <row r="36" spans="2:26" s="84" customFormat="1" ht="19.899999999999999" customHeight="1" x14ac:dyDescent="0.35">
      <c r="B36" s="75">
        <f t="shared" si="6"/>
        <v>0</v>
      </c>
      <c r="C36" s="89" t="str">
        <f t="shared" si="7"/>
        <v/>
      </c>
      <c r="D36" s="76" t="str">
        <f t="shared" si="8"/>
        <v>IL</v>
      </c>
      <c r="E36" s="86"/>
      <c r="F36" s="86"/>
      <c r="G36" s="86"/>
      <c r="H36" s="78"/>
      <c r="I36" s="79"/>
      <c r="J36" s="80"/>
      <c r="K36" s="81"/>
      <c r="L36" s="77"/>
      <c r="M36" s="83"/>
      <c r="N36" s="83">
        <f t="shared" si="1"/>
        <v>0</v>
      </c>
      <c r="O36" s="83">
        <f t="shared" si="1"/>
        <v>0</v>
      </c>
      <c r="P36" s="83">
        <f t="shared" si="1"/>
        <v>0</v>
      </c>
      <c r="Q36" s="83">
        <f t="shared" si="1"/>
        <v>0</v>
      </c>
      <c r="R36" s="83">
        <f t="shared" si="1"/>
        <v>0</v>
      </c>
      <c r="S36" s="83">
        <f t="shared" si="1"/>
        <v>0</v>
      </c>
      <c r="T36" s="83"/>
      <c r="U36" s="75">
        <f t="shared" si="10"/>
        <v>0</v>
      </c>
      <c r="V36" s="75">
        <f t="shared" si="2"/>
        <v>0</v>
      </c>
      <c r="W36" s="75">
        <f t="shared" si="9"/>
        <v>0</v>
      </c>
      <c r="X36" s="75">
        <f t="shared" si="3"/>
        <v>0</v>
      </c>
      <c r="Y36" s="75">
        <f t="shared" si="4"/>
        <v>0</v>
      </c>
      <c r="Z36" s="75">
        <f t="shared" si="5"/>
        <v>0</v>
      </c>
    </row>
    <row r="37" spans="2:26" s="84" customFormat="1" ht="19.899999999999999" customHeight="1" x14ac:dyDescent="0.35">
      <c r="B37" s="75">
        <f t="shared" si="6"/>
        <v>0</v>
      </c>
      <c r="C37" s="89" t="str">
        <f t="shared" si="7"/>
        <v/>
      </c>
      <c r="D37" s="76" t="str">
        <f t="shared" si="8"/>
        <v>IL</v>
      </c>
      <c r="E37" s="86"/>
      <c r="F37" s="86"/>
      <c r="G37" s="86"/>
      <c r="H37" s="78"/>
      <c r="I37" s="79"/>
      <c r="J37" s="80"/>
      <c r="K37" s="81"/>
      <c r="L37" s="77"/>
      <c r="M37" s="83"/>
      <c r="N37" s="83">
        <f t="shared" si="1"/>
        <v>0</v>
      </c>
      <c r="O37" s="83">
        <f t="shared" si="1"/>
        <v>0</v>
      </c>
      <c r="P37" s="83">
        <f t="shared" si="1"/>
        <v>0</v>
      </c>
      <c r="Q37" s="83">
        <f t="shared" si="1"/>
        <v>0</v>
      </c>
      <c r="R37" s="83">
        <f t="shared" si="1"/>
        <v>0</v>
      </c>
      <c r="S37" s="83">
        <f t="shared" si="1"/>
        <v>0</v>
      </c>
      <c r="T37" s="83"/>
      <c r="U37" s="75">
        <f t="shared" si="10"/>
        <v>0</v>
      </c>
      <c r="V37" s="75">
        <f t="shared" si="2"/>
        <v>0</v>
      </c>
      <c r="W37" s="75">
        <f t="shared" si="9"/>
        <v>0</v>
      </c>
      <c r="X37" s="75">
        <f t="shared" si="3"/>
        <v>0</v>
      </c>
      <c r="Y37" s="75">
        <f t="shared" si="4"/>
        <v>0</v>
      </c>
      <c r="Z37" s="75">
        <f t="shared" si="5"/>
        <v>0</v>
      </c>
    </row>
    <row r="38" spans="2:26" s="84" customFormat="1" ht="19.899999999999999" customHeight="1" x14ac:dyDescent="0.35">
      <c r="B38" s="75">
        <f t="shared" si="6"/>
        <v>0</v>
      </c>
      <c r="C38" s="89" t="str">
        <f t="shared" si="7"/>
        <v/>
      </c>
      <c r="D38" s="76" t="str">
        <f t="shared" si="8"/>
        <v>IL</v>
      </c>
      <c r="E38" s="86"/>
      <c r="F38" s="86"/>
      <c r="G38" s="86"/>
      <c r="H38" s="78"/>
      <c r="I38" s="79"/>
      <c r="J38" s="80"/>
      <c r="K38" s="81"/>
      <c r="L38" s="77"/>
      <c r="M38" s="83"/>
      <c r="N38" s="83">
        <f t="shared" si="1"/>
        <v>0</v>
      </c>
      <c r="O38" s="83">
        <f t="shared" si="1"/>
        <v>0</v>
      </c>
      <c r="P38" s="83">
        <f t="shared" si="1"/>
        <v>0</v>
      </c>
      <c r="Q38" s="83">
        <f t="shared" si="1"/>
        <v>0</v>
      </c>
      <c r="R38" s="83">
        <f t="shared" si="1"/>
        <v>0</v>
      </c>
      <c r="S38" s="83">
        <f t="shared" si="1"/>
        <v>0</v>
      </c>
      <c r="T38" s="83"/>
      <c r="U38" s="75">
        <f t="shared" si="10"/>
        <v>0</v>
      </c>
      <c r="V38" s="75">
        <f t="shared" si="2"/>
        <v>0</v>
      </c>
      <c r="W38" s="75">
        <f t="shared" si="9"/>
        <v>0</v>
      </c>
      <c r="X38" s="75">
        <f t="shared" si="3"/>
        <v>0</v>
      </c>
      <c r="Y38" s="75">
        <f t="shared" si="4"/>
        <v>0</v>
      </c>
      <c r="Z38" s="75">
        <f t="shared" si="5"/>
        <v>0</v>
      </c>
    </row>
    <row r="39" spans="2:26" s="84" customFormat="1" ht="19.899999999999999" customHeight="1" x14ac:dyDescent="0.35">
      <c r="B39" s="75">
        <f t="shared" si="6"/>
        <v>0</v>
      </c>
      <c r="C39" s="89" t="str">
        <f t="shared" si="7"/>
        <v/>
      </c>
      <c r="D39" s="76" t="str">
        <f t="shared" si="8"/>
        <v>IL</v>
      </c>
      <c r="E39" s="86"/>
      <c r="F39" s="86"/>
      <c r="G39" s="86"/>
      <c r="H39" s="78"/>
      <c r="I39" s="79"/>
      <c r="J39" s="80"/>
      <c r="K39" s="81"/>
      <c r="L39" s="77"/>
      <c r="M39" s="83"/>
      <c r="N39" s="83">
        <f t="shared" si="1"/>
        <v>0</v>
      </c>
      <c r="O39" s="83">
        <f t="shared" si="1"/>
        <v>0</v>
      </c>
      <c r="P39" s="83">
        <f t="shared" si="1"/>
        <v>0</v>
      </c>
      <c r="Q39" s="83">
        <f t="shared" si="1"/>
        <v>0</v>
      </c>
      <c r="R39" s="83">
        <f t="shared" si="1"/>
        <v>0</v>
      </c>
      <c r="S39" s="83">
        <f t="shared" si="1"/>
        <v>0</v>
      </c>
      <c r="T39" s="83"/>
      <c r="U39" s="75">
        <f t="shared" si="10"/>
        <v>0</v>
      </c>
      <c r="V39" s="75">
        <f t="shared" si="2"/>
        <v>0</v>
      </c>
      <c r="W39" s="75">
        <f t="shared" si="9"/>
        <v>0</v>
      </c>
      <c r="X39" s="75">
        <f t="shared" si="3"/>
        <v>0</v>
      </c>
      <c r="Y39" s="75">
        <f t="shared" si="4"/>
        <v>0</v>
      </c>
      <c r="Z39" s="75">
        <f t="shared" si="5"/>
        <v>0</v>
      </c>
    </row>
    <row r="40" spans="2:26" s="84" customFormat="1" ht="19.899999999999999" customHeight="1" x14ac:dyDescent="0.35">
      <c r="B40" s="75">
        <f t="shared" si="6"/>
        <v>0</v>
      </c>
      <c r="C40" s="89" t="str">
        <f t="shared" si="7"/>
        <v/>
      </c>
      <c r="D40" s="76" t="str">
        <f t="shared" si="8"/>
        <v>IL</v>
      </c>
      <c r="E40" s="86"/>
      <c r="F40" s="86"/>
      <c r="G40" s="86"/>
      <c r="H40" s="78"/>
      <c r="I40" s="79"/>
      <c r="J40" s="80"/>
      <c r="K40" s="81"/>
      <c r="L40" s="77"/>
      <c r="M40" s="83"/>
      <c r="N40" s="83">
        <f t="shared" si="1"/>
        <v>0</v>
      </c>
      <c r="O40" s="83">
        <f t="shared" si="1"/>
        <v>0</v>
      </c>
      <c r="P40" s="83">
        <f t="shared" si="1"/>
        <v>0</v>
      </c>
      <c r="Q40" s="83">
        <f t="shared" si="1"/>
        <v>0</v>
      </c>
      <c r="R40" s="83">
        <f t="shared" si="1"/>
        <v>0</v>
      </c>
      <c r="S40" s="83">
        <f t="shared" si="1"/>
        <v>0</v>
      </c>
      <c r="T40" s="83"/>
      <c r="U40" s="75">
        <f t="shared" si="10"/>
        <v>0</v>
      </c>
      <c r="V40" s="75">
        <f t="shared" si="2"/>
        <v>0</v>
      </c>
      <c r="W40" s="75">
        <f t="shared" si="9"/>
        <v>0</v>
      </c>
      <c r="X40" s="75">
        <f t="shared" si="3"/>
        <v>0</v>
      </c>
      <c r="Y40" s="75">
        <f t="shared" si="4"/>
        <v>0</v>
      </c>
      <c r="Z40" s="75">
        <f t="shared" si="5"/>
        <v>0</v>
      </c>
    </row>
    <row r="41" spans="2:26" s="84" customFormat="1" ht="19.899999999999999" customHeight="1" x14ac:dyDescent="0.35">
      <c r="B41" s="75">
        <f t="shared" si="6"/>
        <v>0</v>
      </c>
      <c r="C41" s="89" t="str">
        <f t="shared" si="7"/>
        <v/>
      </c>
      <c r="D41" s="76" t="str">
        <f t="shared" si="8"/>
        <v>IL</v>
      </c>
      <c r="E41" s="86"/>
      <c r="F41" s="86"/>
      <c r="G41" s="86"/>
      <c r="H41" s="78"/>
      <c r="I41" s="79"/>
      <c r="J41" s="80"/>
      <c r="K41" s="81"/>
      <c r="L41" s="77"/>
      <c r="M41" s="83"/>
      <c r="N41" s="83">
        <f t="shared" si="1"/>
        <v>0</v>
      </c>
      <c r="O41" s="83">
        <f t="shared" si="1"/>
        <v>0</v>
      </c>
      <c r="P41" s="83">
        <f t="shared" si="1"/>
        <v>0</v>
      </c>
      <c r="Q41" s="83">
        <f t="shared" si="1"/>
        <v>0</v>
      </c>
      <c r="R41" s="83">
        <f t="shared" si="1"/>
        <v>0</v>
      </c>
      <c r="S41" s="83">
        <f t="shared" si="1"/>
        <v>0</v>
      </c>
      <c r="T41" s="83"/>
      <c r="U41" s="75">
        <f t="shared" si="10"/>
        <v>0</v>
      </c>
      <c r="V41" s="75">
        <f t="shared" si="2"/>
        <v>0</v>
      </c>
      <c r="W41" s="75">
        <f t="shared" si="9"/>
        <v>0</v>
      </c>
      <c r="X41" s="75">
        <f t="shared" si="3"/>
        <v>0</v>
      </c>
      <c r="Y41" s="75">
        <f t="shared" si="4"/>
        <v>0</v>
      </c>
      <c r="Z41" s="75">
        <f t="shared" si="5"/>
        <v>0</v>
      </c>
    </row>
    <row r="42" spans="2:26" s="84" customFormat="1" ht="19.899999999999999" customHeight="1" x14ac:dyDescent="0.35">
      <c r="B42" s="75">
        <f t="shared" si="6"/>
        <v>0</v>
      </c>
      <c r="C42" s="89" t="str">
        <f t="shared" si="7"/>
        <v/>
      </c>
      <c r="D42" s="76" t="str">
        <f t="shared" si="8"/>
        <v>IL</v>
      </c>
      <c r="E42" s="86"/>
      <c r="F42" s="86"/>
      <c r="G42" s="86"/>
      <c r="H42" s="78"/>
      <c r="I42" s="79"/>
      <c r="J42" s="80"/>
      <c r="K42" s="81"/>
      <c r="L42" s="77"/>
      <c r="M42" s="83"/>
      <c r="N42" s="83">
        <f t="shared" si="1"/>
        <v>0</v>
      </c>
      <c r="O42" s="83">
        <f t="shared" si="1"/>
        <v>0</v>
      </c>
      <c r="P42" s="83">
        <f t="shared" si="1"/>
        <v>0</v>
      </c>
      <c r="Q42" s="83">
        <f t="shared" si="1"/>
        <v>0</v>
      </c>
      <c r="R42" s="83">
        <f t="shared" si="1"/>
        <v>0</v>
      </c>
      <c r="S42" s="83">
        <f t="shared" si="1"/>
        <v>0</v>
      </c>
      <c r="T42" s="83"/>
      <c r="U42" s="75">
        <f t="shared" si="10"/>
        <v>0</v>
      </c>
      <c r="V42" s="75">
        <f t="shared" si="2"/>
        <v>0</v>
      </c>
      <c r="W42" s="75">
        <f t="shared" si="9"/>
        <v>0</v>
      </c>
      <c r="X42" s="75">
        <f t="shared" si="3"/>
        <v>0</v>
      </c>
      <c r="Y42" s="75">
        <f t="shared" si="4"/>
        <v>0</v>
      </c>
      <c r="Z42" s="75">
        <f t="shared" si="5"/>
        <v>0</v>
      </c>
    </row>
    <row r="43" spans="2:26" s="84" customFormat="1" ht="19.899999999999999" customHeight="1" x14ac:dyDescent="0.35">
      <c r="B43" s="75">
        <f t="shared" si="6"/>
        <v>0</v>
      </c>
      <c r="C43" s="89" t="str">
        <f t="shared" si="7"/>
        <v/>
      </c>
      <c r="D43" s="76" t="str">
        <f t="shared" si="8"/>
        <v>IL</v>
      </c>
      <c r="E43" s="86"/>
      <c r="F43" s="86"/>
      <c r="G43" s="86"/>
      <c r="H43" s="78"/>
      <c r="I43" s="79"/>
      <c r="J43" s="80"/>
      <c r="K43" s="81"/>
      <c r="L43" s="77"/>
      <c r="M43" s="83"/>
      <c r="N43" s="83">
        <f t="shared" ref="N43" si="11">IF(E43="",0,1)</f>
        <v>0</v>
      </c>
      <c r="O43" s="83">
        <f t="shared" ref="O43" si="12">IF(F43="",0,1)</f>
        <v>0</v>
      </c>
      <c r="P43" s="83">
        <f t="shared" ref="P43" si="13">IF(G43="",0,1)</f>
        <v>0</v>
      </c>
      <c r="Q43" s="83">
        <f t="shared" ref="Q43" si="14">IF(H43="",0,1)</f>
        <v>0</v>
      </c>
      <c r="R43" s="83">
        <f t="shared" ref="R43" si="15">IF(I43="",0,1)</f>
        <v>0</v>
      </c>
      <c r="S43" s="83">
        <f t="shared" ref="S43" si="16">IF(J43="",0,1)</f>
        <v>0</v>
      </c>
      <c r="T43" s="83"/>
      <c r="U43" s="75">
        <f t="shared" ref="U43" si="17">IF(H43&gt;0,IF(I43=M$18,1,0),0)</f>
        <v>0</v>
      </c>
      <c r="V43" s="75">
        <f t="shared" ref="V43" si="18">IF(U43=1,H43,0)</f>
        <v>0</v>
      </c>
      <c r="W43" s="75">
        <f t="shared" ref="W43" si="19">IF(H43&gt;0,IF(I43=M$19,1,0),0)</f>
        <v>0</v>
      </c>
      <c r="X43" s="75">
        <f t="shared" ref="X43" si="20">IF(W43=1,H43,0)</f>
        <v>0</v>
      </c>
      <c r="Y43" s="75">
        <f t="shared" ref="Y43" si="21">IF(H43&gt;0,IF(I43=M$19,1,0),0)</f>
        <v>0</v>
      </c>
      <c r="Z43" s="75">
        <f t="shared" ref="Z43" si="22">IF(Y43=1,H43,0)</f>
        <v>0</v>
      </c>
    </row>
    <row r="44" spans="2:26" x14ac:dyDescent="0.35">
      <c r="C44" s="89" t="str">
        <f t="shared" ref="C44:C90" si="23">IF(SUM(N44:S44)&gt;0,IF(SUM(N44:S44)&lt;6,"X",""),"")</f>
        <v/>
      </c>
      <c r="D44" s="76" t="str">
        <f t="shared" ref="D44:D90" si="24">IF(F$5="","",LEFT(F$5,2))</f>
        <v>IL</v>
      </c>
      <c r="E44" s="86"/>
      <c r="F44" s="86"/>
      <c r="G44" s="86"/>
      <c r="H44" s="78"/>
      <c r="I44" s="79"/>
      <c r="J44" s="80"/>
      <c r="K44" s="81"/>
      <c r="L44" s="77"/>
      <c r="M44" s="83"/>
      <c r="N44" s="83">
        <f t="shared" ref="N44:N90" si="25">IF(E44="",0,1)</f>
        <v>0</v>
      </c>
      <c r="O44" s="83">
        <f t="shared" ref="O44:O90" si="26">IF(F44="",0,1)</f>
        <v>0</v>
      </c>
      <c r="P44" s="83">
        <f t="shared" ref="P44:P90" si="27">IF(G44="",0,1)</f>
        <v>0</v>
      </c>
      <c r="Q44" s="83">
        <f t="shared" ref="Q44:Q90" si="28">IF(H44="",0,1)</f>
        <v>0</v>
      </c>
      <c r="R44" s="83">
        <f t="shared" ref="R44:R90" si="29">IF(I44="",0,1)</f>
        <v>0</v>
      </c>
      <c r="S44" s="83">
        <f t="shared" ref="S44:S90" si="30">IF(J44="",0,1)</f>
        <v>0</v>
      </c>
      <c r="T44" s="83"/>
      <c r="U44" s="75">
        <f t="shared" ref="U44:U90" si="31">IF(H44&gt;0,IF(I44=M$18,1,0),0)</f>
        <v>0</v>
      </c>
      <c r="V44" s="75">
        <f t="shared" ref="V44:V90" si="32">IF(U44=1,H44,0)</f>
        <v>0</v>
      </c>
      <c r="W44" s="75">
        <f t="shared" ref="W44:W90" si="33">IF(H44&gt;0,IF(I44=M$19,1,0),0)</f>
        <v>0</v>
      </c>
      <c r="X44" s="75">
        <f t="shared" ref="X44:X90" si="34">IF(W44=1,H44,0)</f>
        <v>0</v>
      </c>
      <c r="Y44" s="75">
        <f t="shared" ref="Y44:Y90" si="35">IF(H44&gt;0,IF(I44=M$19,1,0),0)</f>
        <v>0</v>
      </c>
      <c r="Z44" s="75">
        <f t="shared" ref="Z44:Z90" si="36">IF(Y44=1,H44,0)</f>
        <v>0</v>
      </c>
    </row>
    <row r="45" spans="2:26" x14ac:dyDescent="0.35">
      <c r="C45" s="89" t="str">
        <f t="shared" si="23"/>
        <v/>
      </c>
      <c r="D45" s="76" t="str">
        <f t="shared" si="24"/>
        <v>IL</v>
      </c>
      <c r="E45" s="86"/>
      <c r="F45" s="86"/>
      <c r="G45" s="86"/>
      <c r="H45" s="78"/>
      <c r="I45" s="79"/>
      <c r="J45" s="80"/>
      <c r="K45" s="81"/>
      <c r="L45" s="77"/>
      <c r="M45" s="83"/>
      <c r="N45" s="83">
        <f t="shared" si="25"/>
        <v>0</v>
      </c>
      <c r="O45" s="83">
        <f t="shared" si="26"/>
        <v>0</v>
      </c>
      <c r="P45" s="83">
        <f t="shared" si="27"/>
        <v>0</v>
      </c>
      <c r="Q45" s="83">
        <f t="shared" si="28"/>
        <v>0</v>
      </c>
      <c r="R45" s="83">
        <f t="shared" si="29"/>
        <v>0</v>
      </c>
      <c r="S45" s="83">
        <f t="shared" si="30"/>
        <v>0</v>
      </c>
      <c r="T45" s="83"/>
      <c r="U45" s="75">
        <f t="shared" si="31"/>
        <v>0</v>
      </c>
      <c r="V45" s="75">
        <f t="shared" si="32"/>
        <v>0</v>
      </c>
      <c r="W45" s="75">
        <f t="shared" si="33"/>
        <v>0</v>
      </c>
      <c r="X45" s="75">
        <f t="shared" si="34"/>
        <v>0</v>
      </c>
      <c r="Y45" s="75">
        <f t="shared" si="35"/>
        <v>0</v>
      </c>
      <c r="Z45" s="75">
        <f t="shared" si="36"/>
        <v>0</v>
      </c>
    </row>
    <row r="46" spans="2:26" x14ac:dyDescent="0.35">
      <c r="C46" s="89" t="str">
        <f t="shared" si="23"/>
        <v/>
      </c>
      <c r="D46" s="76" t="str">
        <f t="shared" si="24"/>
        <v>IL</v>
      </c>
      <c r="E46" s="86"/>
      <c r="F46" s="86"/>
      <c r="G46" s="86"/>
      <c r="H46" s="78"/>
      <c r="I46" s="79"/>
      <c r="J46" s="80"/>
      <c r="K46" s="81"/>
      <c r="L46" s="77"/>
      <c r="M46" s="83"/>
      <c r="N46" s="83">
        <f t="shared" si="25"/>
        <v>0</v>
      </c>
      <c r="O46" s="83">
        <f t="shared" si="26"/>
        <v>0</v>
      </c>
      <c r="P46" s="83">
        <f t="shared" si="27"/>
        <v>0</v>
      </c>
      <c r="Q46" s="83">
        <f t="shared" si="28"/>
        <v>0</v>
      </c>
      <c r="R46" s="83">
        <f t="shared" si="29"/>
        <v>0</v>
      </c>
      <c r="S46" s="83">
        <f t="shared" si="30"/>
        <v>0</v>
      </c>
      <c r="T46" s="83"/>
      <c r="U46" s="75">
        <f t="shared" si="31"/>
        <v>0</v>
      </c>
      <c r="V46" s="75">
        <f t="shared" si="32"/>
        <v>0</v>
      </c>
      <c r="W46" s="75">
        <f t="shared" si="33"/>
        <v>0</v>
      </c>
      <c r="X46" s="75">
        <f t="shared" si="34"/>
        <v>0</v>
      </c>
      <c r="Y46" s="75">
        <f t="shared" si="35"/>
        <v>0</v>
      </c>
      <c r="Z46" s="75">
        <f t="shared" si="36"/>
        <v>0</v>
      </c>
    </row>
    <row r="47" spans="2:26" x14ac:dyDescent="0.35">
      <c r="C47" s="89" t="str">
        <f t="shared" si="23"/>
        <v/>
      </c>
      <c r="D47" s="76" t="str">
        <f t="shared" si="24"/>
        <v>IL</v>
      </c>
      <c r="E47" s="86"/>
      <c r="F47" s="86"/>
      <c r="G47" s="86"/>
      <c r="H47" s="78"/>
      <c r="I47" s="79"/>
      <c r="J47" s="80"/>
      <c r="K47" s="81"/>
      <c r="L47" s="77"/>
      <c r="M47" s="83"/>
      <c r="N47" s="83">
        <f t="shared" si="25"/>
        <v>0</v>
      </c>
      <c r="O47" s="83">
        <f t="shared" si="26"/>
        <v>0</v>
      </c>
      <c r="P47" s="83">
        <f t="shared" si="27"/>
        <v>0</v>
      </c>
      <c r="Q47" s="83">
        <f t="shared" si="28"/>
        <v>0</v>
      </c>
      <c r="R47" s="83">
        <f t="shared" si="29"/>
        <v>0</v>
      </c>
      <c r="S47" s="83">
        <f t="shared" si="30"/>
        <v>0</v>
      </c>
      <c r="T47" s="83"/>
      <c r="U47" s="75">
        <f t="shared" si="31"/>
        <v>0</v>
      </c>
      <c r="V47" s="75">
        <f t="shared" si="32"/>
        <v>0</v>
      </c>
      <c r="W47" s="75">
        <f t="shared" si="33"/>
        <v>0</v>
      </c>
      <c r="X47" s="75">
        <f t="shared" si="34"/>
        <v>0</v>
      </c>
      <c r="Y47" s="75">
        <f t="shared" si="35"/>
        <v>0</v>
      </c>
      <c r="Z47" s="75">
        <f t="shared" si="36"/>
        <v>0</v>
      </c>
    </row>
    <row r="48" spans="2:26" x14ac:dyDescent="0.35">
      <c r="C48" s="89" t="str">
        <f t="shared" si="23"/>
        <v/>
      </c>
      <c r="D48" s="76" t="str">
        <f t="shared" si="24"/>
        <v>IL</v>
      </c>
      <c r="E48" s="86"/>
      <c r="F48" s="86"/>
      <c r="G48" s="86"/>
      <c r="H48" s="78"/>
      <c r="I48" s="79"/>
      <c r="J48" s="80"/>
      <c r="K48" s="81"/>
      <c r="L48" s="77"/>
      <c r="M48" s="83"/>
      <c r="N48" s="83">
        <f t="shared" si="25"/>
        <v>0</v>
      </c>
      <c r="O48" s="83">
        <f t="shared" si="26"/>
        <v>0</v>
      </c>
      <c r="P48" s="83">
        <f t="shared" si="27"/>
        <v>0</v>
      </c>
      <c r="Q48" s="83">
        <f t="shared" si="28"/>
        <v>0</v>
      </c>
      <c r="R48" s="83">
        <f t="shared" si="29"/>
        <v>0</v>
      </c>
      <c r="S48" s="83">
        <f t="shared" si="30"/>
        <v>0</v>
      </c>
      <c r="T48" s="83"/>
      <c r="U48" s="75">
        <f t="shared" si="31"/>
        <v>0</v>
      </c>
      <c r="V48" s="75">
        <f t="shared" si="32"/>
        <v>0</v>
      </c>
      <c r="W48" s="75">
        <f t="shared" si="33"/>
        <v>0</v>
      </c>
      <c r="X48" s="75">
        <f t="shared" si="34"/>
        <v>0</v>
      </c>
      <c r="Y48" s="75">
        <f t="shared" si="35"/>
        <v>0</v>
      </c>
      <c r="Z48" s="75">
        <f t="shared" si="36"/>
        <v>0</v>
      </c>
    </row>
    <row r="49" spans="3:26" x14ac:dyDescent="0.35">
      <c r="C49" s="89" t="str">
        <f t="shared" si="23"/>
        <v/>
      </c>
      <c r="D49" s="76" t="str">
        <f t="shared" si="24"/>
        <v>IL</v>
      </c>
      <c r="E49" s="86"/>
      <c r="F49" s="86"/>
      <c r="G49" s="86"/>
      <c r="H49" s="78"/>
      <c r="I49" s="79"/>
      <c r="J49" s="80"/>
      <c r="K49" s="81"/>
      <c r="L49" s="77"/>
      <c r="M49" s="83"/>
      <c r="N49" s="83">
        <f t="shared" si="25"/>
        <v>0</v>
      </c>
      <c r="O49" s="83">
        <f t="shared" si="26"/>
        <v>0</v>
      </c>
      <c r="P49" s="83">
        <f t="shared" si="27"/>
        <v>0</v>
      </c>
      <c r="Q49" s="83">
        <f t="shared" si="28"/>
        <v>0</v>
      </c>
      <c r="R49" s="83">
        <f t="shared" si="29"/>
        <v>0</v>
      </c>
      <c r="S49" s="83">
        <f t="shared" si="30"/>
        <v>0</v>
      </c>
      <c r="T49" s="83"/>
      <c r="U49" s="75">
        <f t="shared" si="31"/>
        <v>0</v>
      </c>
      <c r="V49" s="75">
        <f t="shared" si="32"/>
        <v>0</v>
      </c>
      <c r="W49" s="75">
        <f t="shared" si="33"/>
        <v>0</v>
      </c>
      <c r="X49" s="75">
        <f t="shared" si="34"/>
        <v>0</v>
      </c>
      <c r="Y49" s="75">
        <f t="shared" si="35"/>
        <v>0</v>
      </c>
      <c r="Z49" s="75">
        <f t="shared" si="36"/>
        <v>0</v>
      </c>
    </row>
    <row r="50" spans="3:26" x14ac:dyDescent="0.35">
      <c r="C50" s="89" t="str">
        <f t="shared" si="23"/>
        <v/>
      </c>
      <c r="D50" s="76" t="str">
        <f t="shared" si="24"/>
        <v>IL</v>
      </c>
      <c r="E50" s="86"/>
      <c r="F50" s="86"/>
      <c r="G50" s="86"/>
      <c r="H50" s="78"/>
      <c r="I50" s="79"/>
      <c r="J50" s="80"/>
      <c r="K50" s="81"/>
      <c r="L50" s="77"/>
      <c r="M50" s="83"/>
      <c r="N50" s="83">
        <f t="shared" si="25"/>
        <v>0</v>
      </c>
      <c r="O50" s="83">
        <f t="shared" si="26"/>
        <v>0</v>
      </c>
      <c r="P50" s="83">
        <f t="shared" si="27"/>
        <v>0</v>
      </c>
      <c r="Q50" s="83">
        <f t="shared" si="28"/>
        <v>0</v>
      </c>
      <c r="R50" s="83">
        <f t="shared" si="29"/>
        <v>0</v>
      </c>
      <c r="S50" s="83">
        <f t="shared" si="30"/>
        <v>0</v>
      </c>
      <c r="T50" s="83"/>
      <c r="U50" s="75">
        <f t="shared" si="31"/>
        <v>0</v>
      </c>
      <c r="V50" s="75">
        <f t="shared" si="32"/>
        <v>0</v>
      </c>
      <c r="W50" s="75">
        <f t="shared" si="33"/>
        <v>0</v>
      </c>
      <c r="X50" s="75">
        <f t="shared" si="34"/>
        <v>0</v>
      </c>
      <c r="Y50" s="75">
        <f t="shared" si="35"/>
        <v>0</v>
      </c>
      <c r="Z50" s="75">
        <f t="shared" si="36"/>
        <v>0</v>
      </c>
    </row>
    <row r="51" spans="3:26" x14ac:dyDescent="0.35">
      <c r="C51" s="89" t="str">
        <f t="shared" si="23"/>
        <v/>
      </c>
      <c r="D51" s="76" t="str">
        <f t="shared" si="24"/>
        <v>IL</v>
      </c>
      <c r="E51" s="86"/>
      <c r="F51" s="86"/>
      <c r="G51" s="86"/>
      <c r="H51" s="78"/>
      <c r="I51" s="79"/>
      <c r="J51" s="80"/>
      <c r="K51" s="81"/>
      <c r="L51" s="77"/>
      <c r="M51" s="83"/>
      <c r="N51" s="83">
        <f t="shared" si="25"/>
        <v>0</v>
      </c>
      <c r="O51" s="83">
        <f t="shared" si="26"/>
        <v>0</v>
      </c>
      <c r="P51" s="83">
        <f t="shared" si="27"/>
        <v>0</v>
      </c>
      <c r="Q51" s="83">
        <f t="shared" si="28"/>
        <v>0</v>
      </c>
      <c r="R51" s="83">
        <f t="shared" si="29"/>
        <v>0</v>
      </c>
      <c r="S51" s="83">
        <f t="shared" si="30"/>
        <v>0</v>
      </c>
      <c r="T51" s="83"/>
      <c r="U51" s="75">
        <f t="shared" si="31"/>
        <v>0</v>
      </c>
      <c r="V51" s="75">
        <f t="shared" si="32"/>
        <v>0</v>
      </c>
      <c r="W51" s="75">
        <f t="shared" si="33"/>
        <v>0</v>
      </c>
      <c r="X51" s="75">
        <f t="shared" si="34"/>
        <v>0</v>
      </c>
      <c r="Y51" s="75">
        <f t="shared" si="35"/>
        <v>0</v>
      </c>
      <c r="Z51" s="75">
        <f t="shared" si="36"/>
        <v>0</v>
      </c>
    </row>
    <row r="52" spans="3:26" x14ac:dyDescent="0.35">
      <c r="C52" s="89" t="str">
        <f t="shared" si="23"/>
        <v/>
      </c>
      <c r="D52" s="76" t="str">
        <f t="shared" si="24"/>
        <v>IL</v>
      </c>
      <c r="E52" s="86"/>
      <c r="F52" s="86"/>
      <c r="G52" s="86"/>
      <c r="H52" s="78"/>
      <c r="I52" s="79"/>
      <c r="J52" s="80"/>
      <c r="K52" s="81"/>
      <c r="L52" s="77"/>
      <c r="M52" s="83"/>
      <c r="N52" s="83">
        <f t="shared" si="25"/>
        <v>0</v>
      </c>
      <c r="O52" s="83">
        <f t="shared" si="26"/>
        <v>0</v>
      </c>
      <c r="P52" s="83">
        <f t="shared" si="27"/>
        <v>0</v>
      </c>
      <c r="Q52" s="83">
        <f t="shared" si="28"/>
        <v>0</v>
      </c>
      <c r="R52" s="83">
        <f t="shared" si="29"/>
        <v>0</v>
      </c>
      <c r="S52" s="83">
        <f t="shared" si="30"/>
        <v>0</v>
      </c>
      <c r="T52" s="83"/>
      <c r="U52" s="75">
        <f t="shared" si="31"/>
        <v>0</v>
      </c>
      <c r="V52" s="75">
        <f t="shared" si="32"/>
        <v>0</v>
      </c>
      <c r="W52" s="75">
        <f t="shared" si="33"/>
        <v>0</v>
      </c>
      <c r="X52" s="75">
        <f t="shared" si="34"/>
        <v>0</v>
      </c>
      <c r="Y52" s="75">
        <f t="shared" si="35"/>
        <v>0</v>
      </c>
      <c r="Z52" s="75">
        <f t="shared" si="36"/>
        <v>0</v>
      </c>
    </row>
    <row r="53" spans="3:26" x14ac:dyDescent="0.35">
      <c r="C53" s="89" t="str">
        <f t="shared" si="23"/>
        <v/>
      </c>
      <c r="D53" s="76" t="str">
        <f t="shared" si="24"/>
        <v>IL</v>
      </c>
      <c r="E53" s="86"/>
      <c r="F53" s="86"/>
      <c r="G53" s="86"/>
      <c r="H53" s="78"/>
      <c r="I53" s="79"/>
      <c r="J53" s="80"/>
      <c r="K53" s="81"/>
      <c r="L53" s="77"/>
      <c r="M53" s="83"/>
      <c r="N53" s="83">
        <f t="shared" si="25"/>
        <v>0</v>
      </c>
      <c r="O53" s="83">
        <f t="shared" si="26"/>
        <v>0</v>
      </c>
      <c r="P53" s="83">
        <f t="shared" si="27"/>
        <v>0</v>
      </c>
      <c r="Q53" s="83">
        <f t="shared" si="28"/>
        <v>0</v>
      </c>
      <c r="R53" s="83">
        <f t="shared" si="29"/>
        <v>0</v>
      </c>
      <c r="S53" s="83">
        <f t="shared" si="30"/>
        <v>0</v>
      </c>
      <c r="T53" s="83"/>
      <c r="U53" s="75">
        <f t="shared" si="31"/>
        <v>0</v>
      </c>
      <c r="V53" s="75">
        <f t="shared" si="32"/>
        <v>0</v>
      </c>
      <c r="W53" s="75">
        <f t="shared" si="33"/>
        <v>0</v>
      </c>
      <c r="X53" s="75">
        <f t="shared" si="34"/>
        <v>0</v>
      </c>
      <c r="Y53" s="75">
        <f t="shared" si="35"/>
        <v>0</v>
      </c>
      <c r="Z53" s="75">
        <f t="shared" si="36"/>
        <v>0</v>
      </c>
    </row>
    <row r="54" spans="3:26" x14ac:dyDescent="0.35">
      <c r="C54" s="89" t="str">
        <f t="shared" si="23"/>
        <v/>
      </c>
      <c r="D54" s="76" t="str">
        <f t="shared" si="24"/>
        <v>IL</v>
      </c>
      <c r="E54" s="86"/>
      <c r="F54" s="86"/>
      <c r="G54" s="86"/>
      <c r="H54" s="78"/>
      <c r="I54" s="79"/>
      <c r="J54" s="80"/>
      <c r="K54" s="81"/>
      <c r="L54" s="77"/>
      <c r="M54" s="83"/>
      <c r="N54" s="83">
        <f t="shared" si="25"/>
        <v>0</v>
      </c>
      <c r="O54" s="83">
        <f t="shared" si="26"/>
        <v>0</v>
      </c>
      <c r="P54" s="83">
        <f t="shared" si="27"/>
        <v>0</v>
      </c>
      <c r="Q54" s="83">
        <f t="shared" si="28"/>
        <v>0</v>
      </c>
      <c r="R54" s="83">
        <f t="shared" si="29"/>
        <v>0</v>
      </c>
      <c r="S54" s="83">
        <f t="shared" si="30"/>
        <v>0</v>
      </c>
      <c r="T54" s="83"/>
      <c r="U54" s="75">
        <f t="shared" si="31"/>
        <v>0</v>
      </c>
      <c r="V54" s="75">
        <f t="shared" si="32"/>
        <v>0</v>
      </c>
      <c r="W54" s="75">
        <f t="shared" si="33"/>
        <v>0</v>
      </c>
      <c r="X54" s="75">
        <f t="shared" si="34"/>
        <v>0</v>
      </c>
      <c r="Y54" s="75">
        <f t="shared" si="35"/>
        <v>0</v>
      </c>
      <c r="Z54" s="75">
        <f t="shared" si="36"/>
        <v>0</v>
      </c>
    </row>
    <row r="55" spans="3:26" x14ac:dyDescent="0.35">
      <c r="C55" s="89" t="str">
        <f t="shared" si="23"/>
        <v/>
      </c>
      <c r="D55" s="76" t="str">
        <f t="shared" si="24"/>
        <v>IL</v>
      </c>
      <c r="E55" s="86"/>
      <c r="F55" s="86"/>
      <c r="G55" s="86"/>
      <c r="H55" s="78"/>
      <c r="I55" s="79"/>
      <c r="J55" s="80"/>
      <c r="K55" s="81"/>
      <c r="L55" s="77"/>
      <c r="M55" s="83"/>
      <c r="N55" s="83">
        <f t="shared" si="25"/>
        <v>0</v>
      </c>
      <c r="O55" s="83">
        <f t="shared" si="26"/>
        <v>0</v>
      </c>
      <c r="P55" s="83">
        <f t="shared" si="27"/>
        <v>0</v>
      </c>
      <c r="Q55" s="83">
        <f t="shared" si="28"/>
        <v>0</v>
      </c>
      <c r="R55" s="83">
        <f t="shared" si="29"/>
        <v>0</v>
      </c>
      <c r="S55" s="83">
        <f t="shared" si="30"/>
        <v>0</v>
      </c>
      <c r="T55" s="83"/>
      <c r="U55" s="75">
        <f t="shared" si="31"/>
        <v>0</v>
      </c>
      <c r="V55" s="75">
        <f t="shared" si="32"/>
        <v>0</v>
      </c>
      <c r="W55" s="75">
        <f t="shared" si="33"/>
        <v>0</v>
      </c>
      <c r="X55" s="75">
        <f t="shared" si="34"/>
        <v>0</v>
      </c>
      <c r="Y55" s="75">
        <f t="shared" si="35"/>
        <v>0</v>
      </c>
      <c r="Z55" s="75">
        <f t="shared" si="36"/>
        <v>0</v>
      </c>
    </row>
    <row r="56" spans="3:26" x14ac:dyDescent="0.35">
      <c r="C56" s="89" t="str">
        <f t="shared" si="23"/>
        <v/>
      </c>
      <c r="D56" s="76" t="str">
        <f t="shared" si="24"/>
        <v>IL</v>
      </c>
      <c r="E56" s="86"/>
      <c r="F56" s="86"/>
      <c r="G56" s="86"/>
      <c r="H56" s="78"/>
      <c r="I56" s="79"/>
      <c r="J56" s="80"/>
      <c r="K56" s="81"/>
      <c r="L56" s="77"/>
      <c r="M56" s="83"/>
      <c r="N56" s="83">
        <f t="shared" si="25"/>
        <v>0</v>
      </c>
      <c r="O56" s="83">
        <f t="shared" si="26"/>
        <v>0</v>
      </c>
      <c r="P56" s="83">
        <f t="shared" si="27"/>
        <v>0</v>
      </c>
      <c r="Q56" s="83">
        <f t="shared" si="28"/>
        <v>0</v>
      </c>
      <c r="R56" s="83">
        <f t="shared" si="29"/>
        <v>0</v>
      </c>
      <c r="S56" s="83">
        <f t="shared" si="30"/>
        <v>0</v>
      </c>
      <c r="T56" s="83"/>
      <c r="U56" s="75">
        <f t="shared" si="31"/>
        <v>0</v>
      </c>
      <c r="V56" s="75">
        <f t="shared" si="32"/>
        <v>0</v>
      </c>
      <c r="W56" s="75">
        <f t="shared" si="33"/>
        <v>0</v>
      </c>
      <c r="X56" s="75">
        <f t="shared" si="34"/>
        <v>0</v>
      </c>
      <c r="Y56" s="75">
        <f t="shared" si="35"/>
        <v>0</v>
      </c>
      <c r="Z56" s="75">
        <f t="shared" si="36"/>
        <v>0</v>
      </c>
    </row>
    <row r="57" spans="3:26" x14ac:dyDescent="0.35">
      <c r="C57" s="89" t="str">
        <f t="shared" si="23"/>
        <v/>
      </c>
      <c r="D57" s="76" t="str">
        <f t="shared" si="24"/>
        <v>IL</v>
      </c>
      <c r="E57" s="86"/>
      <c r="F57" s="86"/>
      <c r="G57" s="86"/>
      <c r="H57" s="78"/>
      <c r="I57" s="79"/>
      <c r="J57" s="80"/>
      <c r="K57" s="81"/>
      <c r="L57" s="77"/>
      <c r="M57" s="83"/>
      <c r="N57" s="83">
        <f t="shared" si="25"/>
        <v>0</v>
      </c>
      <c r="O57" s="83">
        <f t="shared" si="26"/>
        <v>0</v>
      </c>
      <c r="P57" s="83">
        <f t="shared" si="27"/>
        <v>0</v>
      </c>
      <c r="Q57" s="83">
        <f t="shared" si="28"/>
        <v>0</v>
      </c>
      <c r="R57" s="83">
        <f t="shared" si="29"/>
        <v>0</v>
      </c>
      <c r="S57" s="83">
        <f t="shared" si="30"/>
        <v>0</v>
      </c>
      <c r="T57" s="83"/>
      <c r="U57" s="75">
        <f t="shared" si="31"/>
        <v>0</v>
      </c>
      <c r="V57" s="75">
        <f t="shared" si="32"/>
        <v>0</v>
      </c>
      <c r="W57" s="75">
        <f t="shared" si="33"/>
        <v>0</v>
      </c>
      <c r="X57" s="75">
        <f t="shared" si="34"/>
        <v>0</v>
      </c>
      <c r="Y57" s="75">
        <f t="shared" si="35"/>
        <v>0</v>
      </c>
      <c r="Z57" s="75">
        <f t="shared" si="36"/>
        <v>0</v>
      </c>
    </row>
    <row r="58" spans="3:26" x14ac:dyDescent="0.35">
      <c r="C58" s="89" t="str">
        <f t="shared" si="23"/>
        <v/>
      </c>
      <c r="D58" s="76" t="str">
        <f t="shared" si="24"/>
        <v>IL</v>
      </c>
      <c r="E58" s="86"/>
      <c r="F58" s="86"/>
      <c r="G58" s="86"/>
      <c r="H58" s="78"/>
      <c r="I58" s="79"/>
      <c r="J58" s="80"/>
      <c r="K58" s="81"/>
      <c r="L58" s="77"/>
      <c r="M58" s="83"/>
      <c r="N58" s="83">
        <f t="shared" si="25"/>
        <v>0</v>
      </c>
      <c r="O58" s="83">
        <f t="shared" si="26"/>
        <v>0</v>
      </c>
      <c r="P58" s="83">
        <f t="shared" si="27"/>
        <v>0</v>
      </c>
      <c r="Q58" s="83">
        <f t="shared" si="28"/>
        <v>0</v>
      </c>
      <c r="R58" s="83">
        <f t="shared" si="29"/>
        <v>0</v>
      </c>
      <c r="S58" s="83">
        <f t="shared" si="30"/>
        <v>0</v>
      </c>
      <c r="T58" s="83"/>
      <c r="U58" s="75">
        <f t="shared" si="31"/>
        <v>0</v>
      </c>
      <c r="V58" s="75">
        <f t="shared" si="32"/>
        <v>0</v>
      </c>
      <c r="W58" s="75">
        <f t="shared" si="33"/>
        <v>0</v>
      </c>
      <c r="X58" s="75">
        <f t="shared" si="34"/>
        <v>0</v>
      </c>
      <c r="Y58" s="75">
        <f t="shared" si="35"/>
        <v>0</v>
      </c>
      <c r="Z58" s="75">
        <f t="shared" si="36"/>
        <v>0</v>
      </c>
    </row>
    <row r="59" spans="3:26" x14ac:dyDescent="0.35">
      <c r="C59" s="89" t="str">
        <f t="shared" si="23"/>
        <v/>
      </c>
      <c r="D59" s="76" t="str">
        <f t="shared" si="24"/>
        <v>IL</v>
      </c>
      <c r="E59" s="86"/>
      <c r="F59" s="86"/>
      <c r="G59" s="86"/>
      <c r="H59" s="78"/>
      <c r="I59" s="79"/>
      <c r="J59" s="80"/>
      <c r="K59" s="81"/>
      <c r="L59" s="77"/>
      <c r="M59" s="83"/>
      <c r="N59" s="83">
        <f t="shared" si="25"/>
        <v>0</v>
      </c>
      <c r="O59" s="83">
        <f t="shared" si="26"/>
        <v>0</v>
      </c>
      <c r="P59" s="83">
        <f t="shared" si="27"/>
        <v>0</v>
      </c>
      <c r="Q59" s="83">
        <f t="shared" si="28"/>
        <v>0</v>
      </c>
      <c r="R59" s="83">
        <f t="shared" si="29"/>
        <v>0</v>
      </c>
      <c r="S59" s="83">
        <f t="shared" si="30"/>
        <v>0</v>
      </c>
      <c r="T59" s="83"/>
      <c r="U59" s="75">
        <f t="shared" si="31"/>
        <v>0</v>
      </c>
      <c r="V59" s="75">
        <f t="shared" si="32"/>
        <v>0</v>
      </c>
      <c r="W59" s="75">
        <f t="shared" si="33"/>
        <v>0</v>
      </c>
      <c r="X59" s="75">
        <f t="shared" si="34"/>
        <v>0</v>
      </c>
      <c r="Y59" s="75">
        <f t="shared" si="35"/>
        <v>0</v>
      </c>
      <c r="Z59" s="75">
        <f t="shared" si="36"/>
        <v>0</v>
      </c>
    </row>
    <row r="60" spans="3:26" x14ac:dyDescent="0.35">
      <c r="C60" s="89" t="str">
        <f t="shared" si="23"/>
        <v/>
      </c>
      <c r="D60" s="76" t="str">
        <f t="shared" si="24"/>
        <v>IL</v>
      </c>
      <c r="E60" s="86"/>
      <c r="F60" s="86"/>
      <c r="G60" s="86"/>
      <c r="H60" s="78"/>
      <c r="I60" s="79"/>
      <c r="J60" s="80"/>
      <c r="K60" s="81"/>
      <c r="L60" s="77"/>
      <c r="M60" s="83"/>
      <c r="N60" s="83">
        <f t="shared" si="25"/>
        <v>0</v>
      </c>
      <c r="O60" s="83">
        <f t="shared" si="26"/>
        <v>0</v>
      </c>
      <c r="P60" s="83">
        <f t="shared" si="27"/>
        <v>0</v>
      </c>
      <c r="Q60" s="83">
        <f t="shared" si="28"/>
        <v>0</v>
      </c>
      <c r="R60" s="83">
        <f t="shared" si="29"/>
        <v>0</v>
      </c>
      <c r="S60" s="83">
        <f t="shared" si="30"/>
        <v>0</v>
      </c>
      <c r="T60" s="83"/>
      <c r="U60" s="75">
        <f t="shared" si="31"/>
        <v>0</v>
      </c>
      <c r="V60" s="75">
        <f t="shared" si="32"/>
        <v>0</v>
      </c>
      <c r="W60" s="75">
        <f t="shared" si="33"/>
        <v>0</v>
      </c>
      <c r="X60" s="75">
        <f t="shared" si="34"/>
        <v>0</v>
      </c>
      <c r="Y60" s="75">
        <f t="shared" si="35"/>
        <v>0</v>
      </c>
      <c r="Z60" s="75">
        <f t="shared" si="36"/>
        <v>0</v>
      </c>
    </row>
    <row r="61" spans="3:26" x14ac:dyDescent="0.35">
      <c r="C61" s="89" t="str">
        <f t="shared" si="23"/>
        <v/>
      </c>
      <c r="D61" s="76" t="str">
        <f t="shared" si="24"/>
        <v>IL</v>
      </c>
      <c r="E61" s="86"/>
      <c r="F61" s="86"/>
      <c r="G61" s="86"/>
      <c r="H61" s="78"/>
      <c r="I61" s="79"/>
      <c r="J61" s="80"/>
      <c r="K61" s="81"/>
      <c r="L61" s="77"/>
      <c r="M61" s="83"/>
      <c r="N61" s="83">
        <f t="shared" si="25"/>
        <v>0</v>
      </c>
      <c r="O61" s="83">
        <f t="shared" si="26"/>
        <v>0</v>
      </c>
      <c r="P61" s="83">
        <f t="shared" si="27"/>
        <v>0</v>
      </c>
      <c r="Q61" s="83">
        <f t="shared" si="28"/>
        <v>0</v>
      </c>
      <c r="R61" s="83">
        <f t="shared" si="29"/>
        <v>0</v>
      </c>
      <c r="S61" s="83">
        <f t="shared" si="30"/>
        <v>0</v>
      </c>
      <c r="T61" s="83"/>
      <c r="U61" s="75">
        <f t="shared" si="31"/>
        <v>0</v>
      </c>
      <c r="V61" s="75">
        <f t="shared" si="32"/>
        <v>0</v>
      </c>
      <c r="W61" s="75">
        <f t="shared" si="33"/>
        <v>0</v>
      </c>
      <c r="X61" s="75">
        <f t="shared" si="34"/>
        <v>0</v>
      </c>
      <c r="Y61" s="75">
        <f t="shared" si="35"/>
        <v>0</v>
      </c>
      <c r="Z61" s="75">
        <f t="shared" si="36"/>
        <v>0</v>
      </c>
    </row>
    <row r="62" spans="3:26" x14ac:dyDescent="0.35">
      <c r="C62" s="89" t="str">
        <f t="shared" si="23"/>
        <v/>
      </c>
      <c r="D62" s="76" t="str">
        <f t="shared" si="24"/>
        <v>IL</v>
      </c>
      <c r="E62" s="86"/>
      <c r="F62" s="86"/>
      <c r="G62" s="86"/>
      <c r="H62" s="78"/>
      <c r="I62" s="79"/>
      <c r="J62" s="80"/>
      <c r="K62" s="81"/>
      <c r="L62" s="77"/>
      <c r="M62" s="83"/>
      <c r="N62" s="83">
        <f t="shared" si="25"/>
        <v>0</v>
      </c>
      <c r="O62" s="83">
        <f t="shared" si="26"/>
        <v>0</v>
      </c>
      <c r="P62" s="83">
        <f t="shared" si="27"/>
        <v>0</v>
      </c>
      <c r="Q62" s="83">
        <f t="shared" si="28"/>
        <v>0</v>
      </c>
      <c r="R62" s="83">
        <f t="shared" si="29"/>
        <v>0</v>
      </c>
      <c r="S62" s="83">
        <f t="shared" si="30"/>
        <v>0</v>
      </c>
      <c r="T62" s="83"/>
      <c r="U62" s="75">
        <f t="shared" si="31"/>
        <v>0</v>
      </c>
      <c r="V62" s="75">
        <f t="shared" si="32"/>
        <v>0</v>
      </c>
      <c r="W62" s="75">
        <f t="shared" si="33"/>
        <v>0</v>
      </c>
      <c r="X62" s="75">
        <f t="shared" si="34"/>
        <v>0</v>
      </c>
      <c r="Y62" s="75">
        <f t="shared" si="35"/>
        <v>0</v>
      </c>
      <c r="Z62" s="75">
        <f t="shared" si="36"/>
        <v>0</v>
      </c>
    </row>
    <row r="63" spans="3:26" x14ac:dyDescent="0.35">
      <c r="C63" s="89" t="str">
        <f t="shared" si="23"/>
        <v/>
      </c>
      <c r="D63" s="76" t="str">
        <f t="shared" si="24"/>
        <v>IL</v>
      </c>
      <c r="E63" s="86"/>
      <c r="F63" s="86"/>
      <c r="G63" s="86"/>
      <c r="H63" s="78"/>
      <c r="I63" s="79"/>
      <c r="J63" s="80"/>
      <c r="K63" s="81"/>
      <c r="L63" s="77"/>
      <c r="M63" s="83"/>
      <c r="N63" s="83">
        <f t="shared" si="25"/>
        <v>0</v>
      </c>
      <c r="O63" s="83">
        <f t="shared" si="26"/>
        <v>0</v>
      </c>
      <c r="P63" s="83">
        <f t="shared" si="27"/>
        <v>0</v>
      </c>
      <c r="Q63" s="83">
        <f t="shared" si="28"/>
        <v>0</v>
      </c>
      <c r="R63" s="83">
        <f t="shared" si="29"/>
        <v>0</v>
      </c>
      <c r="S63" s="83">
        <f t="shared" si="30"/>
        <v>0</v>
      </c>
      <c r="T63" s="83"/>
      <c r="U63" s="75">
        <f t="shared" si="31"/>
        <v>0</v>
      </c>
      <c r="V63" s="75">
        <f t="shared" si="32"/>
        <v>0</v>
      </c>
      <c r="W63" s="75">
        <f t="shared" si="33"/>
        <v>0</v>
      </c>
      <c r="X63" s="75">
        <f t="shared" si="34"/>
        <v>0</v>
      </c>
      <c r="Y63" s="75">
        <f t="shared" si="35"/>
        <v>0</v>
      </c>
      <c r="Z63" s="75">
        <f t="shared" si="36"/>
        <v>0</v>
      </c>
    </row>
    <row r="64" spans="3:26" x14ac:dyDescent="0.35">
      <c r="C64" s="89" t="str">
        <f t="shared" si="23"/>
        <v/>
      </c>
      <c r="D64" s="76" t="str">
        <f t="shared" si="24"/>
        <v>IL</v>
      </c>
      <c r="E64" s="86"/>
      <c r="F64" s="86"/>
      <c r="G64" s="86"/>
      <c r="H64" s="78"/>
      <c r="I64" s="79"/>
      <c r="J64" s="80"/>
      <c r="K64" s="81"/>
      <c r="L64" s="77"/>
      <c r="M64" s="83"/>
      <c r="N64" s="83">
        <f t="shared" si="25"/>
        <v>0</v>
      </c>
      <c r="O64" s="83">
        <f t="shared" si="26"/>
        <v>0</v>
      </c>
      <c r="P64" s="83">
        <f t="shared" si="27"/>
        <v>0</v>
      </c>
      <c r="Q64" s="83">
        <f t="shared" si="28"/>
        <v>0</v>
      </c>
      <c r="R64" s="83">
        <f t="shared" si="29"/>
        <v>0</v>
      </c>
      <c r="S64" s="83">
        <f t="shared" si="30"/>
        <v>0</v>
      </c>
      <c r="T64" s="83"/>
      <c r="U64" s="75">
        <f t="shared" si="31"/>
        <v>0</v>
      </c>
      <c r="V64" s="75">
        <f t="shared" si="32"/>
        <v>0</v>
      </c>
      <c r="W64" s="75">
        <f t="shared" si="33"/>
        <v>0</v>
      </c>
      <c r="X64" s="75">
        <f t="shared" si="34"/>
        <v>0</v>
      </c>
      <c r="Y64" s="75">
        <f t="shared" si="35"/>
        <v>0</v>
      </c>
      <c r="Z64" s="75">
        <f t="shared" si="36"/>
        <v>0</v>
      </c>
    </row>
    <row r="65" spans="3:26" x14ac:dyDescent="0.35">
      <c r="C65" s="89" t="str">
        <f t="shared" si="23"/>
        <v/>
      </c>
      <c r="D65" s="76" t="str">
        <f t="shared" si="24"/>
        <v>IL</v>
      </c>
      <c r="E65" s="86"/>
      <c r="F65" s="86"/>
      <c r="G65" s="86"/>
      <c r="H65" s="78"/>
      <c r="I65" s="79"/>
      <c r="J65" s="80"/>
      <c r="K65" s="81"/>
      <c r="L65" s="77"/>
      <c r="M65" s="83"/>
      <c r="N65" s="83">
        <f t="shared" si="25"/>
        <v>0</v>
      </c>
      <c r="O65" s="83">
        <f t="shared" si="26"/>
        <v>0</v>
      </c>
      <c r="P65" s="83">
        <f t="shared" si="27"/>
        <v>0</v>
      </c>
      <c r="Q65" s="83">
        <f t="shared" si="28"/>
        <v>0</v>
      </c>
      <c r="R65" s="83">
        <f t="shared" si="29"/>
        <v>0</v>
      </c>
      <c r="S65" s="83">
        <f t="shared" si="30"/>
        <v>0</v>
      </c>
      <c r="T65" s="83"/>
      <c r="U65" s="75">
        <f t="shared" si="31"/>
        <v>0</v>
      </c>
      <c r="V65" s="75">
        <f t="shared" si="32"/>
        <v>0</v>
      </c>
      <c r="W65" s="75">
        <f t="shared" si="33"/>
        <v>0</v>
      </c>
      <c r="X65" s="75">
        <f t="shared" si="34"/>
        <v>0</v>
      </c>
      <c r="Y65" s="75">
        <f t="shared" si="35"/>
        <v>0</v>
      </c>
      <c r="Z65" s="75">
        <f t="shared" si="36"/>
        <v>0</v>
      </c>
    </row>
    <row r="66" spans="3:26" x14ac:dyDescent="0.35">
      <c r="C66" s="89" t="str">
        <f t="shared" si="23"/>
        <v/>
      </c>
      <c r="D66" s="76" t="str">
        <f t="shared" si="24"/>
        <v>IL</v>
      </c>
      <c r="E66" s="86"/>
      <c r="F66" s="86"/>
      <c r="G66" s="86"/>
      <c r="H66" s="78"/>
      <c r="I66" s="79"/>
      <c r="J66" s="80"/>
      <c r="K66" s="81"/>
      <c r="L66" s="77"/>
      <c r="M66" s="83"/>
      <c r="N66" s="83">
        <f t="shared" si="25"/>
        <v>0</v>
      </c>
      <c r="O66" s="83">
        <f t="shared" si="26"/>
        <v>0</v>
      </c>
      <c r="P66" s="83">
        <f t="shared" si="27"/>
        <v>0</v>
      </c>
      <c r="Q66" s="83">
        <f t="shared" si="28"/>
        <v>0</v>
      </c>
      <c r="R66" s="83">
        <f t="shared" si="29"/>
        <v>0</v>
      </c>
      <c r="S66" s="83">
        <f t="shared" si="30"/>
        <v>0</v>
      </c>
      <c r="T66" s="83"/>
      <c r="U66" s="75">
        <f t="shared" si="31"/>
        <v>0</v>
      </c>
      <c r="V66" s="75">
        <f t="shared" si="32"/>
        <v>0</v>
      </c>
      <c r="W66" s="75">
        <f t="shared" si="33"/>
        <v>0</v>
      </c>
      <c r="X66" s="75">
        <f t="shared" si="34"/>
        <v>0</v>
      </c>
      <c r="Y66" s="75">
        <f t="shared" si="35"/>
        <v>0</v>
      </c>
      <c r="Z66" s="75">
        <f t="shared" si="36"/>
        <v>0</v>
      </c>
    </row>
    <row r="67" spans="3:26" x14ac:dyDescent="0.35">
      <c r="C67" s="89" t="str">
        <f t="shared" si="23"/>
        <v/>
      </c>
      <c r="D67" s="76" t="str">
        <f t="shared" si="24"/>
        <v>IL</v>
      </c>
      <c r="E67" s="86"/>
      <c r="F67" s="86"/>
      <c r="G67" s="86"/>
      <c r="H67" s="78"/>
      <c r="I67" s="79"/>
      <c r="J67" s="80"/>
      <c r="K67" s="81"/>
      <c r="L67" s="77"/>
      <c r="M67" s="83"/>
      <c r="N67" s="83">
        <f t="shared" si="25"/>
        <v>0</v>
      </c>
      <c r="O67" s="83">
        <f t="shared" si="26"/>
        <v>0</v>
      </c>
      <c r="P67" s="83">
        <f t="shared" si="27"/>
        <v>0</v>
      </c>
      <c r="Q67" s="83">
        <f t="shared" si="28"/>
        <v>0</v>
      </c>
      <c r="R67" s="83">
        <f t="shared" si="29"/>
        <v>0</v>
      </c>
      <c r="S67" s="83">
        <f t="shared" si="30"/>
        <v>0</v>
      </c>
      <c r="T67" s="83"/>
      <c r="U67" s="75">
        <f t="shared" si="31"/>
        <v>0</v>
      </c>
      <c r="V67" s="75">
        <f t="shared" si="32"/>
        <v>0</v>
      </c>
      <c r="W67" s="75">
        <f t="shared" si="33"/>
        <v>0</v>
      </c>
      <c r="X67" s="75">
        <f t="shared" si="34"/>
        <v>0</v>
      </c>
      <c r="Y67" s="75">
        <f t="shared" si="35"/>
        <v>0</v>
      </c>
      <c r="Z67" s="75">
        <f t="shared" si="36"/>
        <v>0</v>
      </c>
    </row>
    <row r="68" spans="3:26" x14ac:dyDescent="0.35">
      <c r="C68" s="89" t="str">
        <f t="shared" si="23"/>
        <v/>
      </c>
      <c r="D68" s="76" t="str">
        <f t="shared" si="24"/>
        <v>IL</v>
      </c>
      <c r="E68" s="86"/>
      <c r="F68" s="86"/>
      <c r="G68" s="86"/>
      <c r="H68" s="78"/>
      <c r="I68" s="79"/>
      <c r="J68" s="80"/>
      <c r="K68" s="81"/>
      <c r="L68" s="77"/>
      <c r="M68" s="83"/>
      <c r="N68" s="83">
        <f t="shared" si="25"/>
        <v>0</v>
      </c>
      <c r="O68" s="83">
        <f t="shared" si="26"/>
        <v>0</v>
      </c>
      <c r="P68" s="83">
        <f t="shared" si="27"/>
        <v>0</v>
      </c>
      <c r="Q68" s="83">
        <f t="shared" si="28"/>
        <v>0</v>
      </c>
      <c r="R68" s="83">
        <f t="shared" si="29"/>
        <v>0</v>
      </c>
      <c r="S68" s="83">
        <f t="shared" si="30"/>
        <v>0</v>
      </c>
      <c r="T68" s="83"/>
      <c r="U68" s="75">
        <f t="shared" si="31"/>
        <v>0</v>
      </c>
      <c r="V68" s="75">
        <f t="shared" si="32"/>
        <v>0</v>
      </c>
      <c r="W68" s="75">
        <f t="shared" si="33"/>
        <v>0</v>
      </c>
      <c r="X68" s="75">
        <f t="shared" si="34"/>
        <v>0</v>
      </c>
      <c r="Y68" s="75">
        <f t="shared" si="35"/>
        <v>0</v>
      </c>
      <c r="Z68" s="75">
        <f t="shared" si="36"/>
        <v>0</v>
      </c>
    </row>
    <row r="69" spans="3:26" x14ac:dyDescent="0.35">
      <c r="C69" s="89" t="str">
        <f t="shared" si="23"/>
        <v/>
      </c>
      <c r="D69" s="76" t="str">
        <f t="shared" si="24"/>
        <v>IL</v>
      </c>
      <c r="E69" s="86"/>
      <c r="F69" s="86"/>
      <c r="G69" s="86"/>
      <c r="H69" s="78"/>
      <c r="I69" s="79"/>
      <c r="J69" s="80"/>
      <c r="K69" s="81"/>
      <c r="L69" s="77"/>
      <c r="M69" s="83"/>
      <c r="N69" s="83">
        <f t="shared" si="25"/>
        <v>0</v>
      </c>
      <c r="O69" s="83">
        <f t="shared" si="26"/>
        <v>0</v>
      </c>
      <c r="P69" s="83">
        <f t="shared" si="27"/>
        <v>0</v>
      </c>
      <c r="Q69" s="83">
        <f t="shared" si="28"/>
        <v>0</v>
      </c>
      <c r="R69" s="83">
        <f t="shared" si="29"/>
        <v>0</v>
      </c>
      <c r="S69" s="83">
        <f t="shared" si="30"/>
        <v>0</v>
      </c>
      <c r="T69" s="83"/>
      <c r="U69" s="75">
        <f t="shared" si="31"/>
        <v>0</v>
      </c>
      <c r="V69" s="75">
        <f t="shared" si="32"/>
        <v>0</v>
      </c>
      <c r="W69" s="75">
        <f t="shared" si="33"/>
        <v>0</v>
      </c>
      <c r="X69" s="75">
        <f t="shared" si="34"/>
        <v>0</v>
      </c>
      <c r="Y69" s="75">
        <f t="shared" si="35"/>
        <v>0</v>
      </c>
      <c r="Z69" s="75">
        <f t="shared" si="36"/>
        <v>0</v>
      </c>
    </row>
    <row r="70" spans="3:26" x14ac:dyDescent="0.35">
      <c r="C70" s="89" t="str">
        <f t="shared" si="23"/>
        <v/>
      </c>
      <c r="D70" s="76" t="str">
        <f t="shared" si="24"/>
        <v>IL</v>
      </c>
      <c r="E70" s="86"/>
      <c r="F70" s="86"/>
      <c r="G70" s="86"/>
      <c r="H70" s="78"/>
      <c r="I70" s="79"/>
      <c r="J70" s="80"/>
      <c r="K70" s="81"/>
      <c r="L70" s="77"/>
      <c r="M70" s="83"/>
      <c r="N70" s="83">
        <f t="shared" si="25"/>
        <v>0</v>
      </c>
      <c r="O70" s="83">
        <f t="shared" si="26"/>
        <v>0</v>
      </c>
      <c r="P70" s="83">
        <f t="shared" si="27"/>
        <v>0</v>
      </c>
      <c r="Q70" s="83">
        <f t="shared" si="28"/>
        <v>0</v>
      </c>
      <c r="R70" s="83">
        <f t="shared" si="29"/>
        <v>0</v>
      </c>
      <c r="S70" s="83">
        <f t="shared" si="30"/>
        <v>0</v>
      </c>
      <c r="T70" s="83"/>
      <c r="U70" s="75">
        <f t="shared" si="31"/>
        <v>0</v>
      </c>
      <c r="V70" s="75">
        <f t="shared" si="32"/>
        <v>0</v>
      </c>
      <c r="W70" s="75">
        <f t="shared" si="33"/>
        <v>0</v>
      </c>
      <c r="X70" s="75">
        <f t="shared" si="34"/>
        <v>0</v>
      </c>
      <c r="Y70" s="75">
        <f t="shared" si="35"/>
        <v>0</v>
      </c>
      <c r="Z70" s="75">
        <f t="shared" si="36"/>
        <v>0</v>
      </c>
    </row>
    <row r="71" spans="3:26" x14ac:dyDescent="0.35">
      <c r="C71" s="89" t="str">
        <f t="shared" si="23"/>
        <v/>
      </c>
      <c r="D71" s="76" t="str">
        <f t="shared" si="24"/>
        <v>IL</v>
      </c>
      <c r="E71" s="86"/>
      <c r="F71" s="86"/>
      <c r="G71" s="86"/>
      <c r="H71" s="78"/>
      <c r="I71" s="79"/>
      <c r="J71" s="80"/>
      <c r="K71" s="81"/>
      <c r="L71" s="77"/>
      <c r="M71" s="83"/>
      <c r="N71" s="83">
        <f t="shared" si="25"/>
        <v>0</v>
      </c>
      <c r="O71" s="83">
        <f t="shared" si="26"/>
        <v>0</v>
      </c>
      <c r="P71" s="83">
        <f t="shared" si="27"/>
        <v>0</v>
      </c>
      <c r="Q71" s="83">
        <f t="shared" si="28"/>
        <v>0</v>
      </c>
      <c r="R71" s="83">
        <f t="shared" si="29"/>
        <v>0</v>
      </c>
      <c r="S71" s="83">
        <f t="shared" si="30"/>
        <v>0</v>
      </c>
      <c r="T71" s="83"/>
      <c r="U71" s="75">
        <f t="shared" si="31"/>
        <v>0</v>
      </c>
      <c r="V71" s="75">
        <f t="shared" si="32"/>
        <v>0</v>
      </c>
      <c r="W71" s="75">
        <f t="shared" si="33"/>
        <v>0</v>
      </c>
      <c r="X71" s="75">
        <f t="shared" si="34"/>
        <v>0</v>
      </c>
      <c r="Y71" s="75">
        <f t="shared" si="35"/>
        <v>0</v>
      </c>
      <c r="Z71" s="75">
        <f t="shared" si="36"/>
        <v>0</v>
      </c>
    </row>
    <row r="72" spans="3:26" x14ac:dyDescent="0.35">
      <c r="C72" s="89" t="str">
        <f t="shared" si="23"/>
        <v/>
      </c>
      <c r="D72" s="76" t="str">
        <f t="shared" si="24"/>
        <v>IL</v>
      </c>
      <c r="E72" s="86"/>
      <c r="F72" s="86"/>
      <c r="G72" s="86"/>
      <c r="H72" s="78"/>
      <c r="I72" s="79"/>
      <c r="J72" s="80"/>
      <c r="K72" s="81"/>
      <c r="L72" s="77"/>
      <c r="M72" s="83"/>
      <c r="N72" s="83">
        <f t="shared" si="25"/>
        <v>0</v>
      </c>
      <c r="O72" s="83">
        <f t="shared" si="26"/>
        <v>0</v>
      </c>
      <c r="P72" s="83">
        <f t="shared" si="27"/>
        <v>0</v>
      </c>
      <c r="Q72" s="83">
        <f t="shared" si="28"/>
        <v>0</v>
      </c>
      <c r="R72" s="83">
        <f t="shared" si="29"/>
        <v>0</v>
      </c>
      <c r="S72" s="83">
        <f t="shared" si="30"/>
        <v>0</v>
      </c>
      <c r="T72" s="83"/>
      <c r="U72" s="75">
        <f t="shared" si="31"/>
        <v>0</v>
      </c>
      <c r="V72" s="75">
        <f t="shared" si="32"/>
        <v>0</v>
      </c>
      <c r="W72" s="75">
        <f t="shared" si="33"/>
        <v>0</v>
      </c>
      <c r="X72" s="75">
        <f t="shared" si="34"/>
        <v>0</v>
      </c>
      <c r="Y72" s="75">
        <f t="shared" si="35"/>
        <v>0</v>
      </c>
      <c r="Z72" s="75">
        <f t="shared" si="36"/>
        <v>0</v>
      </c>
    </row>
    <row r="73" spans="3:26" x14ac:dyDescent="0.35">
      <c r="C73" s="89" t="str">
        <f t="shared" si="23"/>
        <v/>
      </c>
      <c r="D73" s="76" t="str">
        <f t="shared" si="24"/>
        <v>IL</v>
      </c>
      <c r="E73" s="86"/>
      <c r="F73" s="86"/>
      <c r="G73" s="86"/>
      <c r="H73" s="78"/>
      <c r="I73" s="79"/>
      <c r="J73" s="80"/>
      <c r="K73" s="81"/>
      <c r="L73" s="77"/>
      <c r="M73" s="83"/>
      <c r="N73" s="83">
        <f t="shared" si="25"/>
        <v>0</v>
      </c>
      <c r="O73" s="83">
        <f t="shared" si="26"/>
        <v>0</v>
      </c>
      <c r="P73" s="83">
        <f t="shared" si="27"/>
        <v>0</v>
      </c>
      <c r="Q73" s="83">
        <f t="shared" si="28"/>
        <v>0</v>
      </c>
      <c r="R73" s="83">
        <f t="shared" si="29"/>
        <v>0</v>
      </c>
      <c r="S73" s="83">
        <f t="shared" si="30"/>
        <v>0</v>
      </c>
      <c r="T73" s="83"/>
      <c r="U73" s="75">
        <f t="shared" si="31"/>
        <v>0</v>
      </c>
      <c r="V73" s="75">
        <f t="shared" si="32"/>
        <v>0</v>
      </c>
      <c r="W73" s="75">
        <f t="shared" si="33"/>
        <v>0</v>
      </c>
      <c r="X73" s="75">
        <f t="shared" si="34"/>
        <v>0</v>
      </c>
      <c r="Y73" s="75">
        <f t="shared" si="35"/>
        <v>0</v>
      </c>
      <c r="Z73" s="75">
        <f t="shared" si="36"/>
        <v>0</v>
      </c>
    </row>
    <row r="74" spans="3:26" x14ac:dyDescent="0.35">
      <c r="C74" s="89" t="str">
        <f t="shared" si="23"/>
        <v/>
      </c>
      <c r="D74" s="76" t="str">
        <f t="shared" si="24"/>
        <v>IL</v>
      </c>
      <c r="E74" s="86"/>
      <c r="F74" s="86"/>
      <c r="G74" s="86"/>
      <c r="H74" s="78"/>
      <c r="I74" s="79"/>
      <c r="J74" s="80"/>
      <c r="K74" s="81"/>
      <c r="L74" s="77"/>
      <c r="M74" s="83"/>
      <c r="N74" s="83">
        <f t="shared" si="25"/>
        <v>0</v>
      </c>
      <c r="O74" s="83">
        <f t="shared" si="26"/>
        <v>0</v>
      </c>
      <c r="P74" s="83">
        <f t="shared" si="27"/>
        <v>0</v>
      </c>
      <c r="Q74" s="83">
        <f t="shared" si="28"/>
        <v>0</v>
      </c>
      <c r="R74" s="83">
        <f t="shared" si="29"/>
        <v>0</v>
      </c>
      <c r="S74" s="83">
        <f t="shared" si="30"/>
        <v>0</v>
      </c>
      <c r="T74" s="83"/>
      <c r="U74" s="75">
        <f t="shared" si="31"/>
        <v>0</v>
      </c>
      <c r="V74" s="75">
        <f t="shared" si="32"/>
        <v>0</v>
      </c>
      <c r="W74" s="75">
        <f t="shared" si="33"/>
        <v>0</v>
      </c>
      <c r="X74" s="75">
        <f t="shared" si="34"/>
        <v>0</v>
      </c>
      <c r="Y74" s="75">
        <f t="shared" si="35"/>
        <v>0</v>
      </c>
      <c r="Z74" s="75">
        <f t="shared" si="36"/>
        <v>0</v>
      </c>
    </row>
    <row r="75" spans="3:26" x14ac:dyDescent="0.35">
      <c r="C75" s="89" t="str">
        <f t="shared" si="23"/>
        <v/>
      </c>
      <c r="D75" s="76" t="str">
        <f t="shared" si="24"/>
        <v>IL</v>
      </c>
      <c r="E75" s="86"/>
      <c r="F75" s="86"/>
      <c r="G75" s="86"/>
      <c r="H75" s="78"/>
      <c r="I75" s="79"/>
      <c r="J75" s="80"/>
      <c r="K75" s="81"/>
      <c r="L75" s="77"/>
      <c r="M75" s="83"/>
      <c r="N75" s="83">
        <f t="shared" si="25"/>
        <v>0</v>
      </c>
      <c r="O75" s="83">
        <f t="shared" si="26"/>
        <v>0</v>
      </c>
      <c r="P75" s="83">
        <f t="shared" si="27"/>
        <v>0</v>
      </c>
      <c r="Q75" s="83">
        <f t="shared" si="28"/>
        <v>0</v>
      </c>
      <c r="R75" s="83">
        <f t="shared" si="29"/>
        <v>0</v>
      </c>
      <c r="S75" s="83">
        <f t="shared" si="30"/>
        <v>0</v>
      </c>
      <c r="T75" s="83"/>
      <c r="U75" s="75">
        <f t="shared" si="31"/>
        <v>0</v>
      </c>
      <c r="V75" s="75">
        <f t="shared" si="32"/>
        <v>0</v>
      </c>
      <c r="W75" s="75">
        <f t="shared" si="33"/>
        <v>0</v>
      </c>
      <c r="X75" s="75">
        <f t="shared" si="34"/>
        <v>0</v>
      </c>
      <c r="Y75" s="75">
        <f t="shared" si="35"/>
        <v>0</v>
      </c>
      <c r="Z75" s="75">
        <f t="shared" si="36"/>
        <v>0</v>
      </c>
    </row>
    <row r="76" spans="3:26" x14ac:dyDescent="0.35">
      <c r="C76" s="89" t="str">
        <f t="shared" si="23"/>
        <v/>
      </c>
      <c r="D76" s="76" t="str">
        <f t="shared" si="24"/>
        <v>IL</v>
      </c>
      <c r="E76" s="86"/>
      <c r="F76" s="86"/>
      <c r="G76" s="86"/>
      <c r="H76" s="78"/>
      <c r="I76" s="79"/>
      <c r="J76" s="80"/>
      <c r="K76" s="81"/>
      <c r="L76" s="77"/>
      <c r="M76" s="83"/>
      <c r="N76" s="83">
        <f t="shared" si="25"/>
        <v>0</v>
      </c>
      <c r="O76" s="83">
        <f t="shared" si="26"/>
        <v>0</v>
      </c>
      <c r="P76" s="83">
        <f t="shared" si="27"/>
        <v>0</v>
      </c>
      <c r="Q76" s="83">
        <f t="shared" si="28"/>
        <v>0</v>
      </c>
      <c r="R76" s="83">
        <f t="shared" si="29"/>
        <v>0</v>
      </c>
      <c r="S76" s="83">
        <f t="shared" si="30"/>
        <v>0</v>
      </c>
      <c r="T76" s="83"/>
      <c r="U76" s="75">
        <f t="shared" si="31"/>
        <v>0</v>
      </c>
      <c r="V76" s="75">
        <f t="shared" si="32"/>
        <v>0</v>
      </c>
      <c r="W76" s="75">
        <f t="shared" si="33"/>
        <v>0</v>
      </c>
      <c r="X76" s="75">
        <f t="shared" si="34"/>
        <v>0</v>
      </c>
      <c r="Y76" s="75">
        <f t="shared" si="35"/>
        <v>0</v>
      </c>
      <c r="Z76" s="75">
        <f t="shared" si="36"/>
        <v>0</v>
      </c>
    </row>
    <row r="77" spans="3:26" x14ac:dyDescent="0.35">
      <c r="C77" s="89" t="str">
        <f t="shared" si="23"/>
        <v/>
      </c>
      <c r="D77" s="76" t="str">
        <f t="shared" si="24"/>
        <v>IL</v>
      </c>
      <c r="E77" s="86"/>
      <c r="F77" s="86"/>
      <c r="G77" s="86"/>
      <c r="H77" s="78"/>
      <c r="I77" s="79"/>
      <c r="J77" s="80"/>
      <c r="K77" s="81"/>
      <c r="L77" s="77"/>
      <c r="M77" s="83"/>
      <c r="N77" s="83">
        <f t="shared" si="25"/>
        <v>0</v>
      </c>
      <c r="O77" s="83">
        <f t="shared" si="26"/>
        <v>0</v>
      </c>
      <c r="P77" s="83">
        <f t="shared" si="27"/>
        <v>0</v>
      </c>
      <c r="Q77" s="83">
        <f t="shared" si="28"/>
        <v>0</v>
      </c>
      <c r="R77" s="83">
        <f t="shared" si="29"/>
        <v>0</v>
      </c>
      <c r="S77" s="83">
        <f t="shared" si="30"/>
        <v>0</v>
      </c>
      <c r="T77" s="83"/>
      <c r="U77" s="75">
        <f t="shared" si="31"/>
        <v>0</v>
      </c>
      <c r="V77" s="75">
        <f t="shared" si="32"/>
        <v>0</v>
      </c>
      <c r="W77" s="75">
        <f t="shared" si="33"/>
        <v>0</v>
      </c>
      <c r="X77" s="75">
        <f t="shared" si="34"/>
        <v>0</v>
      </c>
      <c r="Y77" s="75">
        <f t="shared" si="35"/>
        <v>0</v>
      </c>
      <c r="Z77" s="75">
        <f t="shared" si="36"/>
        <v>0</v>
      </c>
    </row>
    <row r="78" spans="3:26" x14ac:dyDescent="0.35">
      <c r="C78" s="89" t="str">
        <f t="shared" si="23"/>
        <v/>
      </c>
      <c r="D78" s="76" t="str">
        <f t="shared" si="24"/>
        <v>IL</v>
      </c>
      <c r="E78" s="86"/>
      <c r="F78" s="86"/>
      <c r="G78" s="86"/>
      <c r="H78" s="78"/>
      <c r="I78" s="79"/>
      <c r="J78" s="80"/>
      <c r="K78" s="81"/>
      <c r="L78" s="77"/>
      <c r="M78" s="83"/>
      <c r="N78" s="83">
        <f t="shared" si="25"/>
        <v>0</v>
      </c>
      <c r="O78" s="83">
        <f t="shared" si="26"/>
        <v>0</v>
      </c>
      <c r="P78" s="83">
        <f t="shared" si="27"/>
        <v>0</v>
      </c>
      <c r="Q78" s="83">
        <f t="shared" si="28"/>
        <v>0</v>
      </c>
      <c r="R78" s="83">
        <f t="shared" si="29"/>
        <v>0</v>
      </c>
      <c r="S78" s="83">
        <f t="shared" si="30"/>
        <v>0</v>
      </c>
      <c r="T78" s="83"/>
      <c r="U78" s="75">
        <f t="shared" si="31"/>
        <v>0</v>
      </c>
      <c r="V78" s="75">
        <f t="shared" si="32"/>
        <v>0</v>
      </c>
      <c r="W78" s="75">
        <f t="shared" si="33"/>
        <v>0</v>
      </c>
      <c r="X78" s="75">
        <f t="shared" si="34"/>
        <v>0</v>
      </c>
      <c r="Y78" s="75">
        <f t="shared" si="35"/>
        <v>0</v>
      </c>
      <c r="Z78" s="75">
        <f t="shared" si="36"/>
        <v>0</v>
      </c>
    </row>
    <row r="79" spans="3:26" x14ac:dyDescent="0.35">
      <c r="C79" s="89" t="str">
        <f t="shared" si="23"/>
        <v/>
      </c>
      <c r="D79" s="76" t="str">
        <f t="shared" si="24"/>
        <v>IL</v>
      </c>
      <c r="E79" s="86"/>
      <c r="F79" s="86"/>
      <c r="G79" s="86"/>
      <c r="H79" s="78"/>
      <c r="I79" s="79"/>
      <c r="J79" s="80"/>
      <c r="K79" s="81"/>
      <c r="L79" s="77"/>
      <c r="M79" s="83"/>
      <c r="N79" s="83">
        <f t="shared" si="25"/>
        <v>0</v>
      </c>
      <c r="O79" s="83">
        <f t="shared" si="26"/>
        <v>0</v>
      </c>
      <c r="P79" s="83">
        <f t="shared" si="27"/>
        <v>0</v>
      </c>
      <c r="Q79" s="83">
        <f t="shared" si="28"/>
        <v>0</v>
      </c>
      <c r="R79" s="83">
        <f t="shared" si="29"/>
        <v>0</v>
      </c>
      <c r="S79" s="83">
        <f t="shared" si="30"/>
        <v>0</v>
      </c>
      <c r="T79" s="83"/>
      <c r="U79" s="75">
        <f t="shared" si="31"/>
        <v>0</v>
      </c>
      <c r="V79" s="75">
        <f t="shared" si="32"/>
        <v>0</v>
      </c>
      <c r="W79" s="75">
        <f t="shared" si="33"/>
        <v>0</v>
      </c>
      <c r="X79" s="75">
        <f t="shared" si="34"/>
        <v>0</v>
      </c>
      <c r="Y79" s="75">
        <f t="shared" si="35"/>
        <v>0</v>
      </c>
      <c r="Z79" s="75">
        <f t="shared" si="36"/>
        <v>0</v>
      </c>
    </row>
    <row r="80" spans="3:26" x14ac:dyDescent="0.35">
      <c r="C80" s="89" t="str">
        <f t="shared" si="23"/>
        <v/>
      </c>
      <c r="D80" s="76" t="str">
        <f t="shared" si="24"/>
        <v>IL</v>
      </c>
      <c r="E80" s="86"/>
      <c r="F80" s="86"/>
      <c r="G80" s="86"/>
      <c r="H80" s="78"/>
      <c r="I80" s="79"/>
      <c r="J80" s="80"/>
      <c r="K80" s="81"/>
      <c r="L80" s="77"/>
      <c r="M80" s="83"/>
      <c r="N80" s="83">
        <f t="shared" si="25"/>
        <v>0</v>
      </c>
      <c r="O80" s="83">
        <f t="shared" si="26"/>
        <v>0</v>
      </c>
      <c r="P80" s="83">
        <f t="shared" si="27"/>
        <v>0</v>
      </c>
      <c r="Q80" s="83">
        <f t="shared" si="28"/>
        <v>0</v>
      </c>
      <c r="R80" s="83">
        <f t="shared" si="29"/>
        <v>0</v>
      </c>
      <c r="S80" s="83">
        <f t="shared" si="30"/>
        <v>0</v>
      </c>
      <c r="T80" s="83"/>
      <c r="U80" s="75">
        <f t="shared" si="31"/>
        <v>0</v>
      </c>
      <c r="V80" s="75">
        <f t="shared" si="32"/>
        <v>0</v>
      </c>
      <c r="W80" s="75">
        <f t="shared" si="33"/>
        <v>0</v>
      </c>
      <c r="X80" s="75">
        <f t="shared" si="34"/>
        <v>0</v>
      </c>
      <c r="Y80" s="75">
        <f t="shared" si="35"/>
        <v>0</v>
      </c>
      <c r="Z80" s="75">
        <f t="shared" si="36"/>
        <v>0</v>
      </c>
    </row>
    <row r="81" spans="3:26" x14ac:dyDescent="0.35">
      <c r="C81" s="89" t="str">
        <f t="shared" si="23"/>
        <v/>
      </c>
      <c r="D81" s="76" t="str">
        <f t="shared" si="24"/>
        <v>IL</v>
      </c>
      <c r="E81" s="86"/>
      <c r="F81" s="86"/>
      <c r="G81" s="86"/>
      <c r="H81" s="78"/>
      <c r="I81" s="79"/>
      <c r="J81" s="80"/>
      <c r="K81" s="81"/>
      <c r="L81" s="77"/>
      <c r="M81" s="83"/>
      <c r="N81" s="83">
        <f t="shared" si="25"/>
        <v>0</v>
      </c>
      <c r="O81" s="83">
        <f t="shared" si="26"/>
        <v>0</v>
      </c>
      <c r="P81" s="83">
        <f t="shared" si="27"/>
        <v>0</v>
      </c>
      <c r="Q81" s="83">
        <f t="shared" si="28"/>
        <v>0</v>
      </c>
      <c r="R81" s="83">
        <f t="shared" si="29"/>
        <v>0</v>
      </c>
      <c r="S81" s="83">
        <f t="shared" si="30"/>
        <v>0</v>
      </c>
      <c r="T81" s="83"/>
      <c r="U81" s="75">
        <f t="shared" si="31"/>
        <v>0</v>
      </c>
      <c r="V81" s="75">
        <f t="shared" si="32"/>
        <v>0</v>
      </c>
      <c r="W81" s="75">
        <f t="shared" si="33"/>
        <v>0</v>
      </c>
      <c r="X81" s="75">
        <f t="shared" si="34"/>
        <v>0</v>
      </c>
      <c r="Y81" s="75">
        <f t="shared" si="35"/>
        <v>0</v>
      </c>
      <c r="Z81" s="75">
        <f t="shared" si="36"/>
        <v>0</v>
      </c>
    </row>
    <row r="82" spans="3:26" x14ac:dyDescent="0.35">
      <c r="C82" s="89" t="str">
        <f t="shared" si="23"/>
        <v/>
      </c>
      <c r="D82" s="76" t="str">
        <f t="shared" si="24"/>
        <v>IL</v>
      </c>
      <c r="E82" s="86"/>
      <c r="F82" s="86"/>
      <c r="G82" s="86"/>
      <c r="H82" s="78"/>
      <c r="I82" s="79"/>
      <c r="J82" s="80"/>
      <c r="K82" s="81"/>
      <c r="L82" s="77"/>
      <c r="M82" s="83"/>
      <c r="N82" s="83">
        <f t="shared" si="25"/>
        <v>0</v>
      </c>
      <c r="O82" s="83">
        <f t="shared" si="26"/>
        <v>0</v>
      </c>
      <c r="P82" s="83">
        <f t="shared" si="27"/>
        <v>0</v>
      </c>
      <c r="Q82" s="83">
        <f t="shared" si="28"/>
        <v>0</v>
      </c>
      <c r="R82" s="83">
        <f t="shared" si="29"/>
        <v>0</v>
      </c>
      <c r="S82" s="83">
        <f t="shared" si="30"/>
        <v>0</v>
      </c>
      <c r="T82" s="83"/>
      <c r="U82" s="75">
        <f t="shared" si="31"/>
        <v>0</v>
      </c>
      <c r="V82" s="75">
        <f t="shared" si="32"/>
        <v>0</v>
      </c>
      <c r="W82" s="75">
        <f t="shared" si="33"/>
        <v>0</v>
      </c>
      <c r="X82" s="75">
        <f t="shared" si="34"/>
        <v>0</v>
      </c>
      <c r="Y82" s="75">
        <f t="shared" si="35"/>
        <v>0</v>
      </c>
      <c r="Z82" s="75">
        <f t="shared" si="36"/>
        <v>0</v>
      </c>
    </row>
    <row r="83" spans="3:26" x14ac:dyDescent="0.35">
      <c r="C83" s="89" t="str">
        <f t="shared" si="23"/>
        <v/>
      </c>
      <c r="D83" s="76" t="str">
        <f t="shared" si="24"/>
        <v>IL</v>
      </c>
      <c r="E83" s="86"/>
      <c r="F83" s="86"/>
      <c r="G83" s="86"/>
      <c r="H83" s="78"/>
      <c r="I83" s="79"/>
      <c r="J83" s="80"/>
      <c r="K83" s="81"/>
      <c r="L83" s="77"/>
      <c r="M83" s="83"/>
      <c r="N83" s="83">
        <f t="shared" si="25"/>
        <v>0</v>
      </c>
      <c r="O83" s="83">
        <f t="shared" si="26"/>
        <v>0</v>
      </c>
      <c r="P83" s="83">
        <f t="shared" si="27"/>
        <v>0</v>
      </c>
      <c r="Q83" s="83">
        <f t="shared" si="28"/>
        <v>0</v>
      </c>
      <c r="R83" s="83">
        <f t="shared" si="29"/>
        <v>0</v>
      </c>
      <c r="S83" s="83">
        <f t="shared" si="30"/>
        <v>0</v>
      </c>
      <c r="T83" s="83"/>
      <c r="U83" s="75">
        <f t="shared" si="31"/>
        <v>0</v>
      </c>
      <c r="V83" s="75">
        <f t="shared" si="32"/>
        <v>0</v>
      </c>
      <c r="W83" s="75">
        <f t="shared" si="33"/>
        <v>0</v>
      </c>
      <c r="X83" s="75">
        <f t="shared" si="34"/>
        <v>0</v>
      </c>
      <c r="Y83" s="75">
        <f t="shared" si="35"/>
        <v>0</v>
      </c>
      <c r="Z83" s="75">
        <f t="shared" si="36"/>
        <v>0</v>
      </c>
    </row>
    <row r="84" spans="3:26" x14ac:dyDescent="0.35">
      <c r="C84" s="89" t="str">
        <f t="shared" si="23"/>
        <v/>
      </c>
      <c r="D84" s="76" t="str">
        <f t="shared" si="24"/>
        <v>IL</v>
      </c>
      <c r="E84" s="86"/>
      <c r="F84" s="86"/>
      <c r="G84" s="86"/>
      <c r="H84" s="78"/>
      <c r="I84" s="79"/>
      <c r="J84" s="80"/>
      <c r="K84" s="81"/>
      <c r="L84" s="77"/>
      <c r="M84" s="83"/>
      <c r="N84" s="83">
        <f t="shared" si="25"/>
        <v>0</v>
      </c>
      <c r="O84" s="83">
        <f t="shared" si="26"/>
        <v>0</v>
      </c>
      <c r="P84" s="83">
        <f t="shared" si="27"/>
        <v>0</v>
      </c>
      <c r="Q84" s="83">
        <f t="shared" si="28"/>
        <v>0</v>
      </c>
      <c r="R84" s="83">
        <f t="shared" si="29"/>
        <v>0</v>
      </c>
      <c r="S84" s="83">
        <f t="shared" si="30"/>
        <v>0</v>
      </c>
      <c r="T84" s="83"/>
      <c r="U84" s="75">
        <f t="shared" si="31"/>
        <v>0</v>
      </c>
      <c r="V84" s="75">
        <f t="shared" si="32"/>
        <v>0</v>
      </c>
      <c r="W84" s="75">
        <f t="shared" si="33"/>
        <v>0</v>
      </c>
      <c r="X84" s="75">
        <f t="shared" si="34"/>
        <v>0</v>
      </c>
      <c r="Y84" s="75">
        <f t="shared" si="35"/>
        <v>0</v>
      </c>
      <c r="Z84" s="75">
        <f t="shared" si="36"/>
        <v>0</v>
      </c>
    </row>
    <row r="85" spans="3:26" x14ac:dyDescent="0.35">
      <c r="C85" s="89" t="str">
        <f t="shared" si="23"/>
        <v/>
      </c>
      <c r="D85" s="76" t="str">
        <f t="shared" si="24"/>
        <v>IL</v>
      </c>
      <c r="E85" s="86"/>
      <c r="F85" s="86"/>
      <c r="G85" s="86"/>
      <c r="H85" s="78"/>
      <c r="I85" s="79"/>
      <c r="J85" s="80"/>
      <c r="K85" s="81"/>
      <c r="L85" s="77"/>
      <c r="M85" s="83"/>
      <c r="N85" s="83">
        <f t="shared" si="25"/>
        <v>0</v>
      </c>
      <c r="O85" s="83">
        <f t="shared" si="26"/>
        <v>0</v>
      </c>
      <c r="P85" s="83">
        <f t="shared" si="27"/>
        <v>0</v>
      </c>
      <c r="Q85" s="83">
        <f t="shared" si="28"/>
        <v>0</v>
      </c>
      <c r="R85" s="83">
        <f t="shared" si="29"/>
        <v>0</v>
      </c>
      <c r="S85" s="83">
        <f t="shared" si="30"/>
        <v>0</v>
      </c>
      <c r="T85" s="83"/>
      <c r="U85" s="75">
        <f t="shared" si="31"/>
        <v>0</v>
      </c>
      <c r="V85" s="75">
        <f t="shared" si="32"/>
        <v>0</v>
      </c>
      <c r="W85" s="75">
        <f t="shared" si="33"/>
        <v>0</v>
      </c>
      <c r="X85" s="75">
        <f t="shared" si="34"/>
        <v>0</v>
      </c>
      <c r="Y85" s="75">
        <f t="shared" si="35"/>
        <v>0</v>
      </c>
      <c r="Z85" s="75">
        <f t="shared" si="36"/>
        <v>0</v>
      </c>
    </row>
    <row r="86" spans="3:26" x14ac:dyDescent="0.35">
      <c r="C86" s="89" t="str">
        <f t="shared" si="23"/>
        <v/>
      </c>
      <c r="D86" s="76" t="str">
        <f t="shared" si="24"/>
        <v>IL</v>
      </c>
      <c r="E86" s="86"/>
      <c r="F86" s="86"/>
      <c r="G86" s="86"/>
      <c r="H86" s="78"/>
      <c r="I86" s="79"/>
      <c r="J86" s="80"/>
      <c r="K86" s="81"/>
      <c r="L86" s="77"/>
      <c r="M86" s="83"/>
      <c r="N86" s="83">
        <f t="shared" si="25"/>
        <v>0</v>
      </c>
      <c r="O86" s="83">
        <f t="shared" si="26"/>
        <v>0</v>
      </c>
      <c r="P86" s="83">
        <f t="shared" si="27"/>
        <v>0</v>
      </c>
      <c r="Q86" s="83">
        <f t="shared" si="28"/>
        <v>0</v>
      </c>
      <c r="R86" s="83">
        <f t="shared" si="29"/>
        <v>0</v>
      </c>
      <c r="S86" s="83">
        <f t="shared" si="30"/>
        <v>0</v>
      </c>
      <c r="T86" s="83"/>
      <c r="U86" s="75">
        <f t="shared" si="31"/>
        <v>0</v>
      </c>
      <c r="V86" s="75">
        <f t="shared" si="32"/>
        <v>0</v>
      </c>
      <c r="W86" s="75">
        <f t="shared" si="33"/>
        <v>0</v>
      </c>
      <c r="X86" s="75">
        <f t="shared" si="34"/>
        <v>0</v>
      </c>
      <c r="Y86" s="75">
        <f t="shared" si="35"/>
        <v>0</v>
      </c>
      <c r="Z86" s="75">
        <f t="shared" si="36"/>
        <v>0</v>
      </c>
    </row>
    <row r="87" spans="3:26" x14ac:dyDescent="0.35">
      <c r="C87" s="89" t="str">
        <f t="shared" si="23"/>
        <v/>
      </c>
      <c r="D87" s="76" t="str">
        <f t="shared" si="24"/>
        <v>IL</v>
      </c>
      <c r="E87" s="86"/>
      <c r="F87" s="86"/>
      <c r="G87" s="86"/>
      <c r="H87" s="78"/>
      <c r="I87" s="79"/>
      <c r="J87" s="80"/>
      <c r="K87" s="81"/>
      <c r="L87" s="77"/>
      <c r="M87" s="83"/>
      <c r="N87" s="83">
        <f t="shared" si="25"/>
        <v>0</v>
      </c>
      <c r="O87" s="83">
        <f t="shared" si="26"/>
        <v>0</v>
      </c>
      <c r="P87" s="83">
        <f t="shared" si="27"/>
        <v>0</v>
      </c>
      <c r="Q87" s="83">
        <f t="shared" si="28"/>
        <v>0</v>
      </c>
      <c r="R87" s="83">
        <f t="shared" si="29"/>
        <v>0</v>
      </c>
      <c r="S87" s="83">
        <f t="shared" si="30"/>
        <v>0</v>
      </c>
      <c r="T87" s="83"/>
      <c r="U87" s="75">
        <f t="shared" si="31"/>
        <v>0</v>
      </c>
      <c r="V87" s="75">
        <f t="shared" si="32"/>
        <v>0</v>
      </c>
      <c r="W87" s="75">
        <f t="shared" si="33"/>
        <v>0</v>
      </c>
      <c r="X87" s="75">
        <f t="shared" si="34"/>
        <v>0</v>
      </c>
      <c r="Y87" s="75">
        <f t="shared" si="35"/>
        <v>0</v>
      </c>
      <c r="Z87" s="75">
        <f t="shared" si="36"/>
        <v>0</v>
      </c>
    </row>
    <row r="88" spans="3:26" x14ac:dyDescent="0.35">
      <c r="C88" s="89" t="str">
        <f t="shared" si="23"/>
        <v/>
      </c>
      <c r="D88" s="76" t="str">
        <f t="shared" si="24"/>
        <v>IL</v>
      </c>
      <c r="E88" s="86"/>
      <c r="F88" s="86"/>
      <c r="G88" s="86"/>
      <c r="H88" s="78"/>
      <c r="I88" s="79"/>
      <c r="J88" s="80"/>
      <c r="K88" s="81"/>
      <c r="L88" s="77"/>
      <c r="M88" s="83"/>
      <c r="N88" s="83">
        <f t="shared" si="25"/>
        <v>0</v>
      </c>
      <c r="O88" s="83">
        <f t="shared" si="26"/>
        <v>0</v>
      </c>
      <c r="P88" s="83">
        <f t="shared" si="27"/>
        <v>0</v>
      </c>
      <c r="Q88" s="83">
        <f t="shared" si="28"/>
        <v>0</v>
      </c>
      <c r="R88" s="83">
        <f t="shared" si="29"/>
        <v>0</v>
      </c>
      <c r="S88" s="83">
        <f t="shared" si="30"/>
        <v>0</v>
      </c>
      <c r="T88" s="83"/>
      <c r="U88" s="75">
        <f t="shared" si="31"/>
        <v>0</v>
      </c>
      <c r="V88" s="75">
        <f t="shared" si="32"/>
        <v>0</v>
      </c>
      <c r="W88" s="75">
        <f t="shared" si="33"/>
        <v>0</v>
      </c>
      <c r="X88" s="75">
        <f t="shared" si="34"/>
        <v>0</v>
      </c>
      <c r="Y88" s="75">
        <f t="shared" si="35"/>
        <v>0</v>
      </c>
      <c r="Z88" s="75">
        <f t="shared" si="36"/>
        <v>0</v>
      </c>
    </row>
    <row r="89" spans="3:26" x14ac:dyDescent="0.35">
      <c r="C89" s="89" t="str">
        <f t="shared" si="23"/>
        <v/>
      </c>
      <c r="D89" s="76" t="str">
        <f t="shared" si="24"/>
        <v>IL</v>
      </c>
      <c r="E89" s="86"/>
      <c r="F89" s="86"/>
      <c r="G89" s="86"/>
      <c r="H89" s="78"/>
      <c r="I89" s="79"/>
      <c r="J89" s="80"/>
      <c r="K89" s="81"/>
      <c r="L89" s="77"/>
      <c r="M89" s="83"/>
      <c r="N89" s="83">
        <f t="shared" si="25"/>
        <v>0</v>
      </c>
      <c r="O89" s="83">
        <f t="shared" si="26"/>
        <v>0</v>
      </c>
      <c r="P89" s="83">
        <f t="shared" si="27"/>
        <v>0</v>
      </c>
      <c r="Q89" s="83">
        <f t="shared" si="28"/>
        <v>0</v>
      </c>
      <c r="R89" s="83">
        <f t="shared" si="29"/>
        <v>0</v>
      </c>
      <c r="S89" s="83">
        <f t="shared" si="30"/>
        <v>0</v>
      </c>
      <c r="T89" s="83"/>
      <c r="U89" s="75">
        <f t="shared" si="31"/>
        <v>0</v>
      </c>
      <c r="V89" s="75">
        <f t="shared" si="32"/>
        <v>0</v>
      </c>
      <c r="W89" s="75">
        <f t="shared" si="33"/>
        <v>0</v>
      </c>
      <c r="X89" s="75">
        <f t="shared" si="34"/>
        <v>0</v>
      </c>
      <c r="Y89" s="75">
        <f t="shared" si="35"/>
        <v>0</v>
      </c>
      <c r="Z89" s="75">
        <f t="shared" si="36"/>
        <v>0</v>
      </c>
    </row>
    <row r="90" spans="3:26" x14ac:dyDescent="0.35">
      <c r="C90" s="89" t="str">
        <f t="shared" si="23"/>
        <v/>
      </c>
      <c r="D90" s="76" t="str">
        <f t="shared" si="24"/>
        <v>IL</v>
      </c>
      <c r="E90" s="86"/>
      <c r="F90" s="86"/>
      <c r="G90" s="86"/>
      <c r="H90" s="78"/>
      <c r="I90" s="79"/>
      <c r="J90" s="80"/>
      <c r="K90" s="81"/>
      <c r="L90" s="77"/>
      <c r="M90" s="83"/>
      <c r="N90" s="83">
        <f t="shared" si="25"/>
        <v>0</v>
      </c>
      <c r="O90" s="83">
        <f t="shared" si="26"/>
        <v>0</v>
      </c>
      <c r="P90" s="83">
        <f t="shared" si="27"/>
        <v>0</v>
      </c>
      <c r="Q90" s="83">
        <f t="shared" si="28"/>
        <v>0</v>
      </c>
      <c r="R90" s="83">
        <f t="shared" si="29"/>
        <v>0</v>
      </c>
      <c r="S90" s="83">
        <f t="shared" si="30"/>
        <v>0</v>
      </c>
      <c r="T90" s="83"/>
      <c r="U90" s="75">
        <f t="shared" si="31"/>
        <v>0</v>
      </c>
      <c r="V90" s="75">
        <f t="shared" si="32"/>
        <v>0</v>
      </c>
      <c r="W90" s="75">
        <f t="shared" si="33"/>
        <v>0</v>
      </c>
      <c r="X90" s="75">
        <f t="shared" si="34"/>
        <v>0</v>
      </c>
      <c r="Y90" s="75">
        <f t="shared" si="35"/>
        <v>0</v>
      </c>
      <c r="Z90" s="75">
        <f t="shared" si="36"/>
        <v>0</v>
      </c>
    </row>
  </sheetData>
  <sheetProtection algorithmName="SHA-512" hashValue="96SuVucSzNYzeAH5fyKQv3n2/jgyCwaSBQzeC+gPD+C8F/hLoha6hXVlnrdv33nCO3U494XECt+3lIYJzImvTA==" saltValue="ahtri0BkrmVfh6rf2Gj1Pw==" spinCount="100000" sheet="1" selectLockedCells="1"/>
  <mergeCells count="11">
    <mergeCell ref="N17:S17"/>
    <mergeCell ref="C2:L2"/>
    <mergeCell ref="O16:S16"/>
    <mergeCell ref="C14:L14"/>
    <mergeCell ref="U15:Z15"/>
    <mergeCell ref="U16:V16"/>
    <mergeCell ref="W16:X16"/>
    <mergeCell ref="Y16:Z16"/>
    <mergeCell ref="C12:L12"/>
    <mergeCell ref="E7:F7"/>
    <mergeCell ref="H5:J5"/>
  </mergeCells>
  <dataValidations count="3">
    <dataValidation operator="greaterThan" allowBlank="1" showInputMessage="1" showErrorMessage="1" sqref="J18:L90" xr:uid="{00000000-0002-0000-0400-000000000000}"/>
    <dataValidation type="whole" operator="greaterThanOrEqual" allowBlank="1" showInputMessage="1" showErrorMessage="1" sqref="H18:H90" xr:uid="{00000000-0002-0000-0400-000001000000}">
      <formula1>0</formula1>
    </dataValidation>
    <dataValidation type="list" showInputMessage="1" showErrorMessage="1" sqref="I18:I90" xr:uid="{373BD444-EC1D-4312-BE12-2FA2F3C4CAC1}">
      <formula1>$M$17:$M$19</formula1>
    </dataValidation>
  </dataValidations>
  <pageMargins left="0.2" right="0.2" top="0.25" bottom="0.25" header="0.3" footer="0.3"/>
  <pageSetup scale="37" fitToHeight="3"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2:Z90"/>
  <sheetViews>
    <sheetView showGridLines="0" view="pageBreakPreview" zoomScale="85" zoomScaleNormal="100" zoomScaleSheetLayoutView="85" workbookViewId="0">
      <selection activeCell="E23" sqref="E23"/>
    </sheetView>
  </sheetViews>
  <sheetFormatPr defaultRowHeight="14.5" x14ac:dyDescent="0.35"/>
  <cols>
    <col min="2" max="2" width="3.7265625" style="11" hidden="1" customWidth="1"/>
    <col min="3" max="4" width="4.26953125" customWidth="1"/>
    <col min="5" max="5" width="30.54296875" customWidth="1"/>
    <col min="6" max="6" width="40.54296875" customWidth="1"/>
    <col min="7" max="7" width="22.54296875" customWidth="1"/>
    <col min="8" max="8" width="13.7265625" customWidth="1"/>
    <col min="9" max="9" width="19.26953125" customWidth="1"/>
    <col min="10" max="10" width="13.7265625" customWidth="1"/>
    <col min="11" max="11" width="18.26953125" customWidth="1"/>
    <col min="12" max="12" width="22" customWidth="1"/>
    <col min="13" max="13" width="19.7265625" style="7" hidden="1" customWidth="1"/>
    <col min="14" max="19" width="2.7265625" style="7" hidden="1" customWidth="1"/>
    <col min="20" max="20" width="1.7265625" style="7" hidden="1" customWidth="1"/>
    <col min="21" max="22" width="8.7265625" style="11" hidden="1" customWidth="1"/>
    <col min="23" max="26" width="9.26953125" style="11" hidden="1" customWidth="1"/>
  </cols>
  <sheetData>
    <row r="2" spans="2:26" ht="17.5" thickBot="1" x14ac:dyDescent="0.45">
      <c r="B2" s="7"/>
      <c r="C2" s="111" t="s">
        <v>67</v>
      </c>
      <c r="D2" s="111"/>
      <c r="E2" s="111"/>
      <c r="F2" s="111"/>
      <c r="G2" s="111"/>
      <c r="H2" s="111"/>
      <c r="I2" s="111"/>
      <c r="J2" s="111"/>
      <c r="K2" s="111"/>
      <c r="L2" s="111"/>
    </row>
    <row r="4" spans="2:26" x14ac:dyDescent="0.35">
      <c r="B4" s="7"/>
      <c r="E4" s="16" t="s">
        <v>65</v>
      </c>
      <c r="F4" t="str">
        <f>IF(Summary!D4="","",Summary!D4)</f>
        <v/>
      </c>
    </row>
    <row r="5" spans="2:26" x14ac:dyDescent="0.35">
      <c r="B5" s="7"/>
      <c r="E5" s="16" t="s">
        <v>15</v>
      </c>
      <c r="F5" t="str">
        <f>IF(Summary!D12="","",Summary!D12)</f>
        <v/>
      </c>
      <c r="H5" s="116" t="s">
        <v>73</v>
      </c>
      <c r="I5" s="116"/>
      <c r="J5" s="116"/>
      <c r="K5" s="43"/>
      <c r="L5" s="16"/>
    </row>
    <row r="6" spans="2:26" x14ac:dyDescent="0.35">
      <c r="B6" s="7"/>
      <c r="H6" s="44" t="s">
        <v>170</v>
      </c>
      <c r="I6" s="44" t="s">
        <v>69</v>
      </c>
      <c r="J6" s="44" t="s">
        <v>74</v>
      </c>
      <c r="K6" s="6"/>
    </row>
    <row r="7" spans="2:26" x14ac:dyDescent="0.35">
      <c r="B7" s="21">
        <f>IF(E7="",0,1)</f>
        <v>0</v>
      </c>
      <c r="E7" s="99" t="str">
        <f>IF(B16&gt;0,IF(F5="","ERROR! Indicate the state of experience on the 'Summary' tab",""),"")</f>
        <v/>
      </c>
      <c r="F7" s="99"/>
      <c r="G7" s="5" t="s">
        <v>42</v>
      </c>
      <c r="H7" s="2">
        <f>W17</f>
        <v>0</v>
      </c>
      <c r="I7" s="2">
        <f>U17</f>
        <v>0</v>
      </c>
      <c r="J7" s="2">
        <f>SUM(H7:I7)</f>
        <v>0</v>
      </c>
    </row>
    <row r="8" spans="2:26" x14ac:dyDescent="0.35">
      <c r="B8" s="7"/>
      <c r="G8" s="5" t="s">
        <v>43</v>
      </c>
      <c r="H8" s="2">
        <f>X17</f>
        <v>0</v>
      </c>
      <c r="I8" s="2">
        <f>V17</f>
        <v>0</v>
      </c>
      <c r="J8" s="2">
        <f>SUM(H8:I8)</f>
        <v>0</v>
      </c>
    </row>
    <row r="12" spans="2:26" x14ac:dyDescent="0.35">
      <c r="C12" s="115" t="str">
        <f>IF(F5="","",CONCATENATE("Indicate the general contractor experience of ",F4," in ",F5,"  in the cells below."))</f>
        <v/>
      </c>
      <c r="D12" s="115"/>
      <c r="E12" s="115"/>
      <c r="F12" s="115"/>
      <c r="G12" s="115"/>
      <c r="H12" s="115"/>
      <c r="I12" s="115"/>
      <c r="J12" s="115"/>
      <c r="K12" s="115"/>
      <c r="L12" s="115"/>
    </row>
    <row r="14" spans="2:26" x14ac:dyDescent="0.35">
      <c r="B14" s="21">
        <f>IF(C14="",0,1)</f>
        <v>0</v>
      </c>
      <c r="C14" s="113" t="str">
        <f>IF(B16&gt;0,"ERROR! Incomplete data entry in cells denoted by 'X' below","")</f>
        <v/>
      </c>
      <c r="D14" s="113"/>
      <c r="E14" s="113"/>
      <c r="F14" s="113"/>
      <c r="G14" s="113"/>
      <c r="H14" s="113"/>
      <c r="I14" s="113"/>
      <c r="J14" s="113"/>
      <c r="K14" s="113"/>
      <c r="L14" s="113"/>
    </row>
    <row r="15" spans="2:26" ht="15" thickBot="1" x14ac:dyDescent="0.4">
      <c r="U15" s="112" t="s">
        <v>71</v>
      </c>
      <c r="V15" s="112"/>
      <c r="W15" s="112"/>
      <c r="X15" s="112"/>
      <c r="Y15" s="112"/>
      <c r="Z15" s="112"/>
    </row>
    <row r="16" spans="2:26" ht="56.5" thickBot="1" x14ac:dyDescent="0.4">
      <c r="B16" s="19">
        <f>SUM(B18:B43)</f>
        <v>0</v>
      </c>
      <c r="C16" s="87" t="s">
        <v>41</v>
      </c>
      <c r="D16" s="87" t="s">
        <v>11</v>
      </c>
      <c r="E16" s="85" t="s">
        <v>0</v>
      </c>
      <c r="F16" s="85" t="s">
        <v>31</v>
      </c>
      <c r="G16" s="85" t="s">
        <v>16</v>
      </c>
      <c r="H16" s="47" t="s">
        <v>14</v>
      </c>
      <c r="I16" s="47" t="s">
        <v>13</v>
      </c>
      <c r="J16" s="47" t="s">
        <v>72</v>
      </c>
      <c r="K16" s="47" t="s">
        <v>103</v>
      </c>
      <c r="L16" s="47" t="s">
        <v>102</v>
      </c>
      <c r="M16" s="8" t="s">
        <v>17</v>
      </c>
      <c r="O16" s="112" t="s">
        <v>32</v>
      </c>
      <c r="P16" s="112"/>
      <c r="Q16" s="112"/>
      <c r="R16" s="112"/>
      <c r="S16" s="112"/>
      <c r="U16" s="114" t="str">
        <f>M18</f>
        <v>Under Construction</v>
      </c>
      <c r="V16" s="114"/>
      <c r="W16" s="114" t="str">
        <f>M19</f>
        <v>Complete</v>
      </c>
      <c r="X16" s="114"/>
      <c r="Y16" s="114">
        <f>M20</f>
        <v>0</v>
      </c>
      <c r="Z16" s="114"/>
    </row>
    <row r="17" spans="2:26" x14ac:dyDescent="0.35">
      <c r="C17" s="88"/>
      <c r="D17" s="88"/>
      <c r="H17" s="74">
        <f>SUM(H18:H90)</f>
        <v>0</v>
      </c>
      <c r="I17" s="5"/>
      <c r="J17" s="6"/>
      <c r="K17" s="6"/>
      <c r="N17" s="110"/>
      <c r="O17" s="110"/>
      <c r="P17" s="110"/>
      <c r="Q17" s="110"/>
      <c r="R17" s="110"/>
      <c r="S17" s="110"/>
      <c r="U17" s="19">
        <f>SUM(U18:U90)</f>
        <v>0</v>
      </c>
      <c r="V17" s="19">
        <f t="shared" ref="V17:Z17" si="0">SUM(V18:V90)</f>
        <v>0</v>
      </c>
      <c r="W17" s="19">
        <f t="shared" si="0"/>
        <v>0</v>
      </c>
      <c r="X17" s="19">
        <f t="shared" si="0"/>
        <v>0</v>
      </c>
      <c r="Y17" s="19">
        <f t="shared" si="0"/>
        <v>0</v>
      </c>
      <c r="Z17" s="19">
        <f t="shared" si="0"/>
        <v>0</v>
      </c>
    </row>
    <row r="18" spans="2:26" s="84" customFormat="1" ht="19.899999999999999" customHeight="1" x14ac:dyDescent="0.35">
      <c r="B18" s="75">
        <f>IF(C18="",0,1)</f>
        <v>0</v>
      </c>
      <c r="C18" s="89" t="str">
        <f>IF(SUM(N18:S18)&gt;0,IF(SUM(N18:S18)&lt;6,"X",""),"")</f>
        <v/>
      </c>
      <c r="D18" s="76" t="str">
        <f>IF(F$5="","",LEFT(F$5,2))</f>
        <v/>
      </c>
      <c r="E18" s="86"/>
      <c r="F18" s="86"/>
      <c r="G18" s="86"/>
      <c r="H18" s="78"/>
      <c r="I18" s="79"/>
      <c r="J18" s="80"/>
      <c r="K18" s="81"/>
      <c r="L18" s="77"/>
      <c r="M18" s="82" t="s">
        <v>69</v>
      </c>
      <c r="N18" s="83">
        <f t="shared" ref="N18:S42" si="1">IF(E18="",0,1)</f>
        <v>0</v>
      </c>
      <c r="O18" s="83">
        <f t="shared" si="1"/>
        <v>0</v>
      </c>
      <c r="P18" s="83">
        <f t="shared" si="1"/>
        <v>0</v>
      </c>
      <c r="Q18" s="83">
        <f t="shared" si="1"/>
        <v>0</v>
      </c>
      <c r="R18" s="83">
        <f t="shared" si="1"/>
        <v>0</v>
      </c>
      <c r="S18" s="83">
        <f t="shared" si="1"/>
        <v>0</v>
      </c>
      <c r="T18" s="83"/>
      <c r="U18" s="75">
        <f>IF(H18&gt;0,IF(I18=M$18,1,0),0)</f>
        <v>0</v>
      </c>
      <c r="V18" s="75">
        <f t="shared" ref="V18:V42" si="2">IF(U18=1,H18,0)</f>
        <v>0</v>
      </c>
      <c r="W18" s="75">
        <f>IF(H18&gt;0,IF(I18=M$19,1,0),0)</f>
        <v>0</v>
      </c>
      <c r="X18" s="75">
        <f t="shared" ref="X18:X42" si="3">IF(W18=1,H18,0)</f>
        <v>0</v>
      </c>
      <c r="Y18" s="75">
        <f t="shared" ref="Y18:Y42" si="4">IF(H18&gt;0,IF(I18=M$19,1,0),0)</f>
        <v>0</v>
      </c>
      <c r="Z18" s="75">
        <f t="shared" ref="Z18:Z42" si="5">IF(Y18=1,H18,0)</f>
        <v>0</v>
      </c>
    </row>
    <row r="19" spans="2:26" s="84" customFormat="1" ht="19.899999999999999" customHeight="1" x14ac:dyDescent="0.35">
      <c r="B19" s="75">
        <f t="shared" ref="B19:B43" si="6">IF(C19="",0,1)</f>
        <v>0</v>
      </c>
      <c r="C19" s="89" t="str">
        <f t="shared" ref="C19:C43" si="7">IF(SUM(N19:S19)&gt;0,IF(SUM(N19:S19)&lt;6,"X",""),"")</f>
        <v/>
      </c>
      <c r="D19" s="76" t="str">
        <f t="shared" ref="D19:D43" si="8">IF(F$5="","",LEFT(F$5,2))</f>
        <v/>
      </c>
      <c r="E19" s="86"/>
      <c r="F19" s="86"/>
      <c r="G19" s="86"/>
      <c r="H19" s="78"/>
      <c r="I19" s="79"/>
      <c r="J19" s="80"/>
      <c r="K19" s="81"/>
      <c r="L19" s="77"/>
      <c r="M19" s="82" t="s">
        <v>70</v>
      </c>
      <c r="N19" s="83">
        <f t="shared" si="1"/>
        <v>0</v>
      </c>
      <c r="O19" s="83">
        <f t="shared" si="1"/>
        <v>0</v>
      </c>
      <c r="P19" s="83">
        <f t="shared" si="1"/>
        <v>0</v>
      </c>
      <c r="Q19" s="83">
        <f t="shared" si="1"/>
        <v>0</v>
      </c>
      <c r="R19" s="83">
        <f t="shared" si="1"/>
        <v>0</v>
      </c>
      <c r="S19" s="83">
        <f t="shared" si="1"/>
        <v>0</v>
      </c>
      <c r="T19" s="83"/>
      <c r="U19" s="75">
        <f t="shared" ref="U19:U42" si="9">IF(H19&gt;0,IF(I19=M$18,1,0),0)</f>
        <v>0</v>
      </c>
      <c r="V19" s="75">
        <f t="shared" si="2"/>
        <v>0</v>
      </c>
      <c r="W19" s="75">
        <f t="shared" ref="W19:W42" si="10">IF(H19&gt;0,IF(I19=M$19,1,0),0)</f>
        <v>0</v>
      </c>
      <c r="X19" s="75">
        <f t="shared" si="3"/>
        <v>0</v>
      </c>
      <c r="Y19" s="75">
        <f t="shared" si="4"/>
        <v>0</v>
      </c>
      <c r="Z19" s="75">
        <f t="shared" si="5"/>
        <v>0</v>
      </c>
    </row>
    <row r="20" spans="2:26" s="84" customFormat="1" ht="19.899999999999999" customHeight="1" x14ac:dyDescent="0.35">
      <c r="B20" s="75">
        <f t="shared" si="6"/>
        <v>0</v>
      </c>
      <c r="C20" s="89" t="str">
        <f t="shared" si="7"/>
        <v/>
      </c>
      <c r="D20" s="76" t="str">
        <f t="shared" si="8"/>
        <v/>
      </c>
      <c r="E20" s="86"/>
      <c r="F20" s="86"/>
      <c r="G20" s="86"/>
      <c r="H20" s="78"/>
      <c r="I20" s="79"/>
      <c r="J20" s="80"/>
      <c r="K20" s="81"/>
      <c r="L20" s="77"/>
      <c r="M20" s="82"/>
      <c r="N20" s="83">
        <f t="shared" si="1"/>
        <v>0</v>
      </c>
      <c r="O20" s="83">
        <f t="shared" si="1"/>
        <v>0</v>
      </c>
      <c r="P20" s="83">
        <f t="shared" si="1"/>
        <v>0</v>
      </c>
      <c r="Q20" s="83">
        <f t="shared" si="1"/>
        <v>0</v>
      </c>
      <c r="R20" s="83">
        <f t="shared" si="1"/>
        <v>0</v>
      </c>
      <c r="S20" s="83">
        <f t="shared" si="1"/>
        <v>0</v>
      </c>
      <c r="T20" s="83"/>
      <c r="U20" s="75">
        <f t="shared" si="9"/>
        <v>0</v>
      </c>
      <c r="V20" s="75">
        <f t="shared" si="2"/>
        <v>0</v>
      </c>
      <c r="W20" s="75">
        <f t="shared" si="10"/>
        <v>0</v>
      </c>
      <c r="X20" s="75">
        <f t="shared" si="3"/>
        <v>0</v>
      </c>
      <c r="Y20" s="75">
        <f t="shared" si="4"/>
        <v>0</v>
      </c>
      <c r="Z20" s="75">
        <f t="shared" si="5"/>
        <v>0</v>
      </c>
    </row>
    <row r="21" spans="2:26" s="84" customFormat="1" ht="19.899999999999999" customHeight="1" x14ac:dyDescent="0.35">
      <c r="B21" s="75">
        <f t="shared" si="6"/>
        <v>0</v>
      </c>
      <c r="C21" s="89" t="str">
        <f t="shared" si="7"/>
        <v/>
      </c>
      <c r="D21" s="76" t="str">
        <f t="shared" si="8"/>
        <v/>
      </c>
      <c r="E21" s="86"/>
      <c r="F21" s="86"/>
      <c r="G21" s="86"/>
      <c r="H21" s="78"/>
      <c r="I21" s="79"/>
      <c r="J21" s="80"/>
      <c r="K21" s="81"/>
      <c r="L21" s="77"/>
      <c r="M21" s="83"/>
      <c r="N21" s="83">
        <f t="shared" si="1"/>
        <v>0</v>
      </c>
      <c r="O21" s="83">
        <f t="shared" si="1"/>
        <v>0</v>
      </c>
      <c r="P21" s="83">
        <f t="shared" si="1"/>
        <v>0</v>
      </c>
      <c r="Q21" s="83">
        <f t="shared" si="1"/>
        <v>0</v>
      </c>
      <c r="R21" s="83">
        <f t="shared" si="1"/>
        <v>0</v>
      </c>
      <c r="S21" s="83">
        <f t="shared" si="1"/>
        <v>0</v>
      </c>
      <c r="T21" s="83"/>
      <c r="U21" s="75">
        <f t="shared" si="9"/>
        <v>0</v>
      </c>
      <c r="V21" s="75">
        <f t="shared" si="2"/>
        <v>0</v>
      </c>
      <c r="W21" s="75">
        <f t="shared" si="10"/>
        <v>0</v>
      </c>
      <c r="X21" s="75">
        <f t="shared" si="3"/>
        <v>0</v>
      </c>
      <c r="Y21" s="75">
        <f t="shared" si="4"/>
        <v>0</v>
      </c>
      <c r="Z21" s="75">
        <f t="shared" si="5"/>
        <v>0</v>
      </c>
    </row>
    <row r="22" spans="2:26" s="84" customFormat="1" ht="19.899999999999999" customHeight="1" x14ac:dyDescent="0.35">
      <c r="B22" s="75">
        <f t="shared" si="6"/>
        <v>0</v>
      </c>
      <c r="C22" s="89" t="str">
        <f t="shared" si="7"/>
        <v/>
      </c>
      <c r="D22" s="76" t="str">
        <f t="shared" si="8"/>
        <v/>
      </c>
      <c r="E22" s="86"/>
      <c r="F22" s="86"/>
      <c r="G22" s="86"/>
      <c r="H22" s="78"/>
      <c r="I22" s="79"/>
      <c r="J22" s="80"/>
      <c r="K22" s="81"/>
      <c r="L22" s="77"/>
      <c r="M22" s="83"/>
      <c r="N22" s="83">
        <f t="shared" si="1"/>
        <v>0</v>
      </c>
      <c r="O22" s="83">
        <f t="shared" si="1"/>
        <v>0</v>
      </c>
      <c r="P22" s="83">
        <f t="shared" si="1"/>
        <v>0</v>
      </c>
      <c r="Q22" s="83">
        <f t="shared" si="1"/>
        <v>0</v>
      </c>
      <c r="R22" s="83">
        <f t="shared" si="1"/>
        <v>0</v>
      </c>
      <c r="S22" s="83">
        <f t="shared" si="1"/>
        <v>0</v>
      </c>
      <c r="T22" s="83"/>
      <c r="U22" s="75">
        <f t="shared" si="9"/>
        <v>0</v>
      </c>
      <c r="V22" s="75">
        <f t="shared" si="2"/>
        <v>0</v>
      </c>
      <c r="W22" s="75">
        <f t="shared" si="10"/>
        <v>0</v>
      </c>
      <c r="X22" s="75">
        <f t="shared" si="3"/>
        <v>0</v>
      </c>
      <c r="Y22" s="75">
        <f t="shared" si="4"/>
        <v>0</v>
      </c>
      <c r="Z22" s="75">
        <f t="shared" si="5"/>
        <v>0</v>
      </c>
    </row>
    <row r="23" spans="2:26" s="84" customFormat="1" ht="19.899999999999999" customHeight="1" x14ac:dyDescent="0.35">
      <c r="B23" s="75">
        <f t="shared" si="6"/>
        <v>0</v>
      </c>
      <c r="C23" s="89" t="str">
        <f t="shared" si="7"/>
        <v/>
      </c>
      <c r="D23" s="76" t="str">
        <f t="shared" si="8"/>
        <v/>
      </c>
      <c r="E23" s="86"/>
      <c r="F23" s="86"/>
      <c r="G23" s="86"/>
      <c r="H23" s="78"/>
      <c r="I23" s="79"/>
      <c r="J23" s="80"/>
      <c r="K23" s="81"/>
      <c r="L23" s="77"/>
      <c r="M23" s="83"/>
      <c r="N23" s="83">
        <f t="shared" si="1"/>
        <v>0</v>
      </c>
      <c r="O23" s="83">
        <f t="shared" si="1"/>
        <v>0</v>
      </c>
      <c r="P23" s="83">
        <f t="shared" si="1"/>
        <v>0</v>
      </c>
      <c r="Q23" s="83">
        <f t="shared" si="1"/>
        <v>0</v>
      </c>
      <c r="R23" s="83">
        <f t="shared" si="1"/>
        <v>0</v>
      </c>
      <c r="S23" s="83">
        <f t="shared" si="1"/>
        <v>0</v>
      </c>
      <c r="T23" s="83"/>
      <c r="U23" s="75">
        <f t="shared" si="9"/>
        <v>0</v>
      </c>
      <c r="V23" s="75">
        <f t="shared" si="2"/>
        <v>0</v>
      </c>
      <c r="W23" s="75">
        <f t="shared" si="10"/>
        <v>0</v>
      </c>
      <c r="X23" s="75">
        <f t="shared" si="3"/>
        <v>0</v>
      </c>
      <c r="Y23" s="75">
        <f t="shared" si="4"/>
        <v>0</v>
      </c>
      <c r="Z23" s="75">
        <f t="shared" si="5"/>
        <v>0</v>
      </c>
    </row>
    <row r="24" spans="2:26" s="84" customFormat="1" ht="19.899999999999999" customHeight="1" x14ac:dyDescent="0.35">
      <c r="B24" s="75">
        <f t="shared" si="6"/>
        <v>0</v>
      </c>
      <c r="C24" s="89" t="str">
        <f t="shared" si="7"/>
        <v/>
      </c>
      <c r="D24" s="76" t="str">
        <f t="shared" si="8"/>
        <v/>
      </c>
      <c r="E24" s="86"/>
      <c r="F24" s="86"/>
      <c r="G24" s="86"/>
      <c r="H24" s="78"/>
      <c r="I24" s="79"/>
      <c r="J24" s="80"/>
      <c r="K24" s="81"/>
      <c r="L24" s="77"/>
      <c r="M24" s="83"/>
      <c r="N24" s="83">
        <f t="shared" si="1"/>
        <v>0</v>
      </c>
      <c r="O24" s="83">
        <f t="shared" si="1"/>
        <v>0</v>
      </c>
      <c r="P24" s="83">
        <f t="shared" si="1"/>
        <v>0</v>
      </c>
      <c r="Q24" s="83">
        <f t="shared" si="1"/>
        <v>0</v>
      </c>
      <c r="R24" s="83">
        <f t="shared" si="1"/>
        <v>0</v>
      </c>
      <c r="S24" s="83">
        <f t="shared" si="1"/>
        <v>0</v>
      </c>
      <c r="T24" s="83"/>
      <c r="U24" s="75">
        <f t="shared" si="9"/>
        <v>0</v>
      </c>
      <c r="V24" s="75">
        <f t="shared" si="2"/>
        <v>0</v>
      </c>
      <c r="W24" s="75">
        <f t="shared" si="10"/>
        <v>0</v>
      </c>
      <c r="X24" s="75">
        <f t="shared" si="3"/>
        <v>0</v>
      </c>
      <c r="Y24" s="75">
        <f t="shared" si="4"/>
        <v>0</v>
      </c>
      <c r="Z24" s="75">
        <f t="shared" si="5"/>
        <v>0</v>
      </c>
    </row>
    <row r="25" spans="2:26" s="84" customFormat="1" ht="19.899999999999999" customHeight="1" x14ac:dyDescent="0.35">
      <c r="B25" s="75">
        <f t="shared" si="6"/>
        <v>0</v>
      </c>
      <c r="C25" s="89" t="str">
        <f t="shared" si="7"/>
        <v/>
      </c>
      <c r="D25" s="76" t="str">
        <f t="shared" si="8"/>
        <v/>
      </c>
      <c r="E25" s="86"/>
      <c r="F25" s="86"/>
      <c r="G25" s="86"/>
      <c r="H25" s="78"/>
      <c r="I25" s="79"/>
      <c r="J25" s="80"/>
      <c r="K25" s="81"/>
      <c r="L25" s="77"/>
      <c r="M25" s="83"/>
      <c r="N25" s="83">
        <f t="shared" si="1"/>
        <v>0</v>
      </c>
      <c r="O25" s="83">
        <f t="shared" si="1"/>
        <v>0</v>
      </c>
      <c r="P25" s="83">
        <f t="shared" si="1"/>
        <v>0</v>
      </c>
      <c r="Q25" s="83">
        <f t="shared" si="1"/>
        <v>0</v>
      </c>
      <c r="R25" s="83">
        <f t="shared" si="1"/>
        <v>0</v>
      </c>
      <c r="S25" s="83">
        <f t="shared" si="1"/>
        <v>0</v>
      </c>
      <c r="T25" s="83"/>
      <c r="U25" s="75">
        <f t="shared" si="9"/>
        <v>0</v>
      </c>
      <c r="V25" s="75">
        <f t="shared" si="2"/>
        <v>0</v>
      </c>
      <c r="W25" s="75">
        <f t="shared" si="10"/>
        <v>0</v>
      </c>
      <c r="X25" s="75">
        <f t="shared" si="3"/>
        <v>0</v>
      </c>
      <c r="Y25" s="75">
        <f t="shared" si="4"/>
        <v>0</v>
      </c>
      <c r="Z25" s="75">
        <f t="shared" si="5"/>
        <v>0</v>
      </c>
    </row>
    <row r="26" spans="2:26" s="84" customFormat="1" ht="19.899999999999999" customHeight="1" x14ac:dyDescent="0.35">
      <c r="B26" s="75">
        <f t="shared" si="6"/>
        <v>0</v>
      </c>
      <c r="C26" s="89" t="str">
        <f t="shared" si="7"/>
        <v/>
      </c>
      <c r="D26" s="76" t="str">
        <f t="shared" si="8"/>
        <v/>
      </c>
      <c r="E26" s="86"/>
      <c r="F26" s="86"/>
      <c r="G26" s="86"/>
      <c r="H26" s="78"/>
      <c r="I26" s="79"/>
      <c r="J26" s="80"/>
      <c r="K26" s="81"/>
      <c r="L26" s="77"/>
      <c r="M26" s="83"/>
      <c r="N26" s="83">
        <f t="shared" si="1"/>
        <v>0</v>
      </c>
      <c r="O26" s="83">
        <f t="shared" si="1"/>
        <v>0</v>
      </c>
      <c r="P26" s="83">
        <f t="shared" si="1"/>
        <v>0</v>
      </c>
      <c r="Q26" s="83">
        <f t="shared" si="1"/>
        <v>0</v>
      </c>
      <c r="R26" s="83">
        <f t="shared" si="1"/>
        <v>0</v>
      </c>
      <c r="S26" s="83">
        <f t="shared" si="1"/>
        <v>0</v>
      </c>
      <c r="T26" s="83"/>
      <c r="U26" s="75">
        <f t="shared" si="9"/>
        <v>0</v>
      </c>
      <c r="V26" s="75">
        <f t="shared" si="2"/>
        <v>0</v>
      </c>
      <c r="W26" s="75">
        <f t="shared" si="10"/>
        <v>0</v>
      </c>
      <c r="X26" s="75">
        <f t="shared" si="3"/>
        <v>0</v>
      </c>
      <c r="Y26" s="75">
        <f t="shared" si="4"/>
        <v>0</v>
      </c>
      <c r="Z26" s="75">
        <f t="shared" si="5"/>
        <v>0</v>
      </c>
    </row>
    <row r="27" spans="2:26" s="84" customFormat="1" ht="19.899999999999999" customHeight="1" x14ac:dyDescent="0.35">
      <c r="B27" s="75">
        <f t="shared" si="6"/>
        <v>0</v>
      </c>
      <c r="C27" s="89" t="str">
        <f t="shared" si="7"/>
        <v/>
      </c>
      <c r="D27" s="76" t="str">
        <f t="shared" si="8"/>
        <v/>
      </c>
      <c r="E27" s="86"/>
      <c r="F27" s="86"/>
      <c r="G27" s="86"/>
      <c r="H27" s="78"/>
      <c r="I27" s="79"/>
      <c r="J27" s="80"/>
      <c r="K27" s="81"/>
      <c r="L27" s="77"/>
      <c r="M27" s="83"/>
      <c r="N27" s="83">
        <f t="shared" si="1"/>
        <v>0</v>
      </c>
      <c r="O27" s="83">
        <f t="shared" si="1"/>
        <v>0</v>
      </c>
      <c r="P27" s="83">
        <f t="shared" si="1"/>
        <v>0</v>
      </c>
      <c r="Q27" s="83">
        <f t="shared" si="1"/>
        <v>0</v>
      </c>
      <c r="R27" s="83">
        <f t="shared" si="1"/>
        <v>0</v>
      </c>
      <c r="S27" s="83">
        <f t="shared" si="1"/>
        <v>0</v>
      </c>
      <c r="T27" s="83"/>
      <c r="U27" s="75">
        <f t="shared" si="9"/>
        <v>0</v>
      </c>
      <c r="V27" s="75">
        <f t="shared" si="2"/>
        <v>0</v>
      </c>
      <c r="W27" s="75">
        <f t="shared" si="10"/>
        <v>0</v>
      </c>
      <c r="X27" s="75">
        <f t="shared" si="3"/>
        <v>0</v>
      </c>
      <c r="Y27" s="75">
        <f t="shared" si="4"/>
        <v>0</v>
      </c>
      <c r="Z27" s="75">
        <f t="shared" si="5"/>
        <v>0</v>
      </c>
    </row>
    <row r="28" spans="2:26" s="84" customFormat="1" ht="19.899999999999999" customHeight="1" x14ac:dyDescent="0.35">
      <c r="B28" s="75">
        <f t="shared" si="6"/>
        <v>0</v>
      </c>
      <c r="C28" s="89" t="str">
        <f t="shared" si="7"/>
        <v/>
      </c>
      <c r="D28" s="76" t="str">
        <f t="shared" si="8"/>
        <v/>
      </c>
      <c r="E28" s="86"/>
      <c r="F28" s="86"/>
      <c r="G28" s="86"/>
      <c r="H28" s="78"/>
      <c r="I28" s="79"/>
      <c r="J28" s="80"/>
      <c r="K28" s="81"/>
      <c r="L28" s="77"/>
      <c r="M28" s="83"/>
      <c r="N28" s="83">
        <f t="shared" si="1"/>
        <v>0</v>
      </c>
      <c r="O28" s="83">
        <f t="shared" si="1"/>
        <v>0</v>
      </c>
      <c r="P28" s="83">
        <f t="shared" si="1"/>
        <v>0</v>
      </c>
      <c r="Q28" s="83">
        <f t="shared" si="1"/>
        <v>0</v>
      </c>
      <c r="R28" s="83">
        <f t="shared" si="1"/>
        <v>0</v>
      </c>
      <c r="S28" s="83">
        <f t="shared" si="1"/>
        <v>0</v>
      </c>
      <c r="T28" s="83"/>
      <c r="U28" s="75">
        <f t="shared" si="9"/>
        <v>0</v>
      </c>
      <c r="V28" s="75">
        <f t="shared" si="2"/>
        <v>0</v>
      </c>
      <c r="W28" s="75">
        <f t="shared" si="10"/>
        <v>0</v>
      </c>
      <c r="X28" s="75">
        <f t="shared" si="3"/>
        <v>0</v>
      </c>
      <c r="Y28" s="75">
        <f t="shared" si="4"/>
        <v>0</v>
      </c>
      <c r="Z28" s="75">
        <f t="shared" si="5"/>
        <v>0</v>
      </c>
    </row>
    <row r="29" spans="2:26" s="84" customFormat="1" ht="19.899999999999999" customHeight="1" x14ac:dyDescent="0.35">
      <c r="B29" s="75">
        <f t="shared" si="6"/>
        <v>0</v>
      </c>
      <c r="C29" s="89" t="str">
        <f t="shared" si="7"/>
        <v/>
      </c>
      <c r="D29" s="76" t="str">
        <f t="shared" si="8"/>
        <v/>
      </c>
      <c r="E29" s="86"/>
      <c r="F29" s="86"/>
      <c r="G29" s="86"/>
      <c r="H29" s="78"/>
      <c r="I29" s="79"/>
      <c r="J29" s="80"/>
      <c r="K29" s="81"/>
      <c r="L29" s="77"/>
      <c r="M29" s="83"/>
      <c r="N29" s="83">
        <f t="shared" si="1"/>
        <v>0</v>
      </c>
      <c r="O29" s="83">
        <f t="shared" si="1"/>
        <v>0</v>
      </c>
      <c r="P29" s="83">
        <f t="shared" si="1"/>
        <v>0</v>
      </c>
      <c r="Q29" s="83">
        <f t="shared" si="1"/>
        <v>0</v>
      </c>
      <c r="R29" s="83">
        <f t="shared" si="1"/>
        <v>0</v>
      </c>
      <c r="S29" s="83">
        <f t="shared" si="1"/>
        <v>0</v>
      </c>
      <c r="T29" s="83"/>
      <c r="U29" s="75">
        <f t="shared" si="9"/>
        <v>0</v>
      </c>
      <c r="V29" s="75">
        <f t="shared" si="2"/>
        <v>0</v>
      </c>
      <c r="W29" s="75">
        <f t="shared" si="10"/>
        <v>0</v>
      </c>
      <c r="X29" s="75">
        <f t="shared" si="3"/>
        <v>0</v>
      </c>
      <c r="Y29" s="75">
        <f t="shared" si="4"/>
        <v>0</v>
      </c>
      <c r="Z29" s="75">
        <f t="shared" si="5"/>
        <v>0</v>
      </c>
    </row>
    <row r="30" spans="2:26" s="84" customFormat="1" ht="19.899999999999999" customHeight="1" x14ac:dyDescent="0.35">
      <c r="B30" s="75">
        <f t="shared" si="6"/>
        <v>0</v>
      </c>
      <c r="C30" s="89" t="str">
        <f t="shared" si="7"/>
        <v/>
      </c>
      <c r="D30" s="76" t="str">
        <f t="shared" si="8"/>
        <v/>
      </c>
      <c r="E30" s="86"/>
      <c r="F30" s="86"/>
      <c r="G30" s="86"/>
      <c r="H30" s="78"/>
      <c r="I30" s="79"/>
      <c r="J30" s="80"/>
      <c r="K30" s="81"/>
      <c r="L30" s="77"/>
      <c r="M30" s="83"/>
      <c r="N30" s="83">
        <f t="shared" si="1"/>
        <v>0</v>
      </c>
      <c r="O30" s="83">
        <f t="shared" si="1"/>
        <v>0</v>
      </c>
      <c r="P30" s="83">
        <f t="shared" si="1"/>
        <v>0</v>
      </c>
      <c r="Q30" s="83">
        <f t="shared" si="1"/>
        <v>0</v>
      </c>
      <c r="R30" s="83">
        <f t="shared" si="1"/>
        <v>0</v>
      </c>
      <c r="S30" s="83">
        <f t="shared" si="1"/>
        <v>0</v>
      </c>
      <c r="T30" s="83"/>
      <c r="U30" s="75">
        <f t="shared" si="9"/>
        <v>0</v>
      </c>
      <c r="V30" s="75">
        <f t="shared" si="2"/>
        <v>0</v>
      </c>
      <c r="W30" s="75">
        <f t="shared" si="10"/>
        <v>0</v>
      </c>
      <c r="X30" s="75">
        <f t="shared" si="3"/>
        <v>0</v>
      </c>
      <c r="Y30" s="75">
        <f t="shared" si="4"/>
        <v>0</v>
      </c>
      <c r="Z30" s="75">
        <f t="shared" si="5"/>
        <v>0</v>
      </c>
    </row>
    <row r="31" spans="2:26" s="84" customFormat="1" ht="19.899999999999999" customHeight="1" x14ac:dyDescent="0.35">
      <c r="B31" s="75">
        <f t="shared" si="6"/>
        <v>0</v>
      </c>
      <c r="C31" s="89" t="str">
        <f t="shared" si="7"/>
        <v/>
      </c>
      <c r="D31" s="76" t="str">
        <f t="shared" si="8"/>
        <v/>
      </c>
      <c r="E31" s="86"/>
      <c r="F31" s="86"/>
      <c r="G31" s="86"/>
      <c r="H31" s="78"/>
      <c r="I31" s="79"/>
      <c r="J31" s="80"/>
      <c r="K31" s="81"/>
      <c r="L31" s="77"/>
      <c r="M31" s="83"/>
      <c r="N31" s="83">
        <f t="shared" si="1"/>
        <v>0</v>
      </c>
      <c r="O31" s="83">
        <f t="shared" si="1"/>
        <v>0</v>
      </c>
      <c r="P31" s="83">
        <f t="shared" si="1"/>
        <v>0</v>
      </c>
      <c r="Q31" s="83">
        <f t="shared" si="1"/>
        <v>0</v>
      </c>
      <c r="R31" s="83">
        <f t="shared" si="1"/>
        <v>0</v>
      </c>
      <c r="S31" s="83">
        <f t="shared" si="1"/>
        <v>0</v>
      </c>
      <c r="T31" s="83"/>
      <c r="U31" s="75">
        <f t="shared" si="9"/>
        <v>0</v>
      </c>
      <c r="V31" s="75">
        <f t="shared" si="2"/>
        <v>0</v>
      </c>
      <c r="W31" s="75">
        <f t="shared" si="10"/>
        <v>0</v>
      </c>
      <c r="X31" s="75">
        <f t="shared" si="3"/>
        <v>0</v>
      </c>
      <c r="Y31" s="75">
        <f t="shared" si="4"/>
        <v>0</v>
      </c>
      <c r="Z31" s="75">
        <f t="shared" si="5"/>
        <v>0</v>
      </c>
    </row>
    <row r="32" spans="2:26" s="84" customFormat="1" ht="19.899999999999999" customHeight="1" x14ac:dyDescent="0.35">
      <c r="B32" s="75">
        <f t="shared" si="6"/>
        <v>0</v>
      </c>
      <c r="C32" s="89" t="str">
        <f t="shared" si="7"/>
        <v/>
      </c>
      <c r="D32" s="76" t="str">
        <f t="shared" si="8"/>
        <v/>
      </c>
      <c r="E32" s="86"/>
      <c r="F32" s="86"/>
      <c r="G32" s="86"/>
      <c r="H32" s="78"/>
      <c r="I32" s="79"/>
      <c r="J32" s="80"/>
      <c r="K32" s="81"/>
      <c r="L32" s="77"/>
      <c r="M32" s="83"/>
      <c r="N32" s="83">
        <f t="shared" si="1"/>
        <v>0</v>
      </c>
      <c r="O32" s="83">
        <f t="shared" si="1"/>
        <v>0</v>
      </c>
      <c r="P32" s="83">
        <f t="shared" si="1"/>
        <v>0</v>
      </c>
      <c r="Q32" s="83">
        <f t="shared" si="1"/>
        <v>0</v>
      </c>
      <c r="R32" s="83">
        <f t="shared" si="1"/>
        <v>0</v>
      </c>
      <c r="S32" s="83">
        <f t="shared" si="1"/>
        <v>0</v>
      </c>
      <c r="T32" s="83"/>
      <c r="U32" s="75">
        <f t="shared" si="9"/>
        <v>0</v>
      </c>
      <c r="V32" s="75">
        <f t="shared" si="2"/>
        <v>0</v>
      </c>
      <c r="W32" s="75">
        <f t="shared" si="10"/>
        <v>0</v>
      </c>
      <c r="X32" s="75">
        <f t="shared" si="3"/>
        <v>0</v>
      </c>
      <c r="Y32" s="75">
        <f t="shared" si="4"/>
        <v>0</v>
      </c>
      <c r="Z32" s="75">
        <f t="shared" si="5"/>
        <v>0</v>
      </c>
    </row>
    <row r="33" spans="2:26" s="84" customFormat="1" ht="19.899999999999999" customHeight="1" x14ac:dyDescent="0.35">
      <c r="B33" s="75">
        <f t="shared" si="6"/>
        <v>0</v>
      </c>
      <c r="C33" s="89" t="str">
        <f t="shared" si="7"/>
        <v/>
      </c>
      <c r="D33" s="76" t="str">
        <f t="shared" si="8"/>
        <v/>
      </c>
      <c r="E33" s="86"/>
      <c r="F33" s="86"/>
      <c r="G33" s="86"/>
      <c r="H33" s="78"/>
      <c r="I33" s="79"/>
      <c r="J33" s="80"/>
      <c r="K33" s="81"/>
      <c r="L33" s="77"/>
      <c r="M33" s="83"/>
      <c r="N33" s="83">
        <f t="shared" si="1"/>
        <v>0</v>
      </c>
      <c r="O33" s="83">
        <f t="shared" si="1"/>
        <v>0</v>
      </c>
      <c r="P33" s="83">
        <f t="shared" si="1"/>
        <v>0</v>
      </c>
      <c r="Q33" s="83">
        <f t="shared" si="1"/>
        <v>0</v>
      </c>
      <c r="R33" s="83">
        <f t="shared" si="1"/>
        <v>0</v>
      </c>
      <c r="S33" s="83">
        <f t="shared" si="1"/>
        <v>0</v>
      </c>
      <c r="T33" s="83"/>
      <c r="U33" s="75">
        <f t="shared" si="9"/>
        <v>0</v>
      </c>
      <c r="V33" s="75">
        <f t="shared" si="2"/>
        <v>0</v>
      </c>
      <c r="W33" s="75">
        <f t="shared" si="10"/>
        <v>0</v>
      </c>
      <c r="X33" s="75">
        <f t="shared" si="3"/>
        <v>0</v>
      </c>
      <c r="Y33" s="75">
        <f t="shared" si="4"/>
        <v>0</v>
      </c>
      <c r="Z33" s="75">
        <f t="shared" si="5"/>
        <v>0</v>
      </c>
    </row>
    <row r="34" spans="2:26" s="84" customFormat="1" ht="19.899999999999999" customHeight="1" x14ac:dyDescent="0.35">
      <c r="B34" s="75">
        <f t="shared" si="6"/>
        <v>0</v>
      </c>
      <c r="C34" s="89" t="str">
        <f t="shared" si="7"/>
        <v/>
      </c>
      <c r="D34" s="76" t="str">
        <f t="shared" si="8"/>
        <v/>
      </c>
      <c r="E34" s="86"/>
      <c r="F34" s="86"/>
      <c r="G34" s="86"/>
      <c r="H34" s="78"/>
      <c r="I34" s="79"/>
      <c r="J34" s="80"/>
      <c r="K34" s="81"/>
      <c r="L34" s="77"/>
      <c r="M34" s="83"/>
      <c r="N34" s="83">
        <f t="shared" si="1"/>
        <v>0</v>
      </c>
      <c r="O34" s="83">
        <f t="shared" si="1"/>
        <v>0</v>
      </c>
      <c r="P34" s="83">
        <f t="shared" si="1"/>
        <v>0</v>
      </c>
      <c r="Q34" s="83">
        <f t="shared" si="1"/>
        <v>0</v>
      </c>
      <c r="R34" s="83">
        <f t="shared" si="1"/>
        <v>0</v>
      </c>
      <c r="S34" s="83">
        <f t="shared" si="1"/>
        <v>0</v>
      </c>
      <c r="T34" s="83"/>
      <c r="U34" s="75">
        <f t="shared" si="9"/>
        <v>0</v>
      </c>
      <c r="V34" s="75">
        <f t="shared" si="2"/>
        <v>0</v>
      </c>
      <c r="W34" s="75">
        <f t="shared" si="10"/>
        <v>0</v>
      </c>
      <c r="X34" s="75">
        <f t="shared" si="3"/>
        <v>0</v>
      </c>
      <c r="Y34" s="75">
        <f t="shared" si="4"/>
        <v>0</v>
      </c>
      <c r="Z34" s="75">
        <f t="shared" si="5"/>
        <v>0</v>
      </c>
    </row>
    <row r="35" spans="2:26" s="84" customFormat="1" ht="19.899999999999999" customHeight="1" x14ac:dyDescent="0.35">
      <c r="B35" s="75">
        <f t="shared" si="6"/>
        <v>0</v>
      </c>
      <c r="C35" s="89" t="str">
        <f t="shared" si="7"/>
        <v/>
      </c>
      <c r="D35" s="76" t="str">
        <f t="shared" si="8"/>
        <v/>
      </c>
      <c r="E35" s="86"/>
      <c r="F35" s="86"/>
      <c r="G35" s="86"/>
      <c r="H35" s="78"/>
      <c r="I35" s="79"/>
      <c r="J35" s="80"/>
      <c r="K35" s="81"/>
      <c r="L35" s="77"/>
      <c r="M35" s="83"/>
      <c r="N35" s="83">
        <f t="shared" si="1"/>
        <v>0</v>
      </c>
      <c r="O35" s="83">
        <f t="shared" si="1"/>
        <v>0</v>
      </c>
      <c r="P35" s="83">
        <f t="shared" si="1"/>
        <v>0</v>
      </c>
      <c r="Q35" s="83">
        <f t="shared" si="1"/>
        <v>0</v>
      </c>
      <c r="R35" s="83">
        <f t="shared" si="1"/>
        <v>0</v>
      </c>
      <c r="S35" s="83">
        <f t="shared" si="1"/>
        <v>0</v>
      </c>
      <c r="T35" s="83"/>
      <c r="U35" s="75">
        <f t="shared" si="9"/>
        <v>0</v>
      </c>
      <c r="V35" s="75">
        <f t="shared" si="2"/>
        <v>0</v>
      </c>
      <c r="W35" s="75">
        <f t="shared" si="10"/>
        <v>0</v>
      </c>
      <c r="X35" s="75">
        <f t="shared" si="3"/>
        <v>0</v>
      </c>
      <c r="Y35" s="75">
        <f t="shared" si="4"/>
        <v>0</v>
      </c>
      <c r="Z35" s="75">
        <f t="shared" si="5"/>
        <v>0</v>
      </c>
    </row>
    <row r="36" spans="2:26" s="84" customFormat="1" ht="19.899999999999999" customHeight="1" x14ac:dyDescent="0.35">
      <c r="B36" s="75">
        <f t="shared" si="6"/>
        <v>0</v>
      </c>
      <c r="C36" s="89" t="str">
        <f t="shared" si="7"/>
        <v/>
      </c>
      <c r="D36" s="76" t="str">
        <f t="shared" si="8"/>
        <v/>
      </c>
      <c r="E36" s="86"/>
      <c r="F36" s="86"/>
      <c r="G36" s="86"/>
      <c r="H36" s="78"/>
      <c r="I36" s="79"/>
      <c r="J36" s="80"/>
      <c r="K36" s="81"/>
      <c r="L36" s="77"/>
      <c r="M36" s="83"/>
      <c r="N36" s="83">
        <f t="shared" si="1"/>
        <v>0</v>
      </c>
      <c r="O36" s="83">
        <f t="shared" si="1"/>
        <v>0</v>
      </c>
      <c r="P36" s="83">
        <f t="shared" si="1"/>
        <v>0</v>
      </c>
      <c r="Q36" s="83">
        <f t="shared" si="1"/>
        <v>0</v>
      </c>
      <c r="R36" s="83">
        <f t="shared" si="1"/>
        <v>0</v>
      </c>
      <c r="S36" s="83">
        <f t="shared" si="1"/>
        <v>0</v>
      </c>
      <c r="T36" s="83"/>
      <c r="U36" s="75">
        <f t="shared" si="9"/>
        <v>0</v>
      </c>
      <c r="V36" s="75">
        <f t="shared" si="2"/>
        <v>0</v>
      </c>
      <c r="W36" s="75">
        <f t="shared" si="10"/>
        <v>0</v>
      </c>
      <c r="X36" s="75">
        <f t="shared" si="3"/>
        <v>0</v>
      </c>
      <c r="Y36" s="75">
        <f t="shared" si="4"/>
        <v>0</v>
      </c>
      <c r="Z36" s="75">
        <f t="shared" si="5"/>
        <v>0</v>
      </c>
    </row>
    <row r="37" spans="2:26" s="84" customFormat="1" ht="19.899999999999999" customHeight="1" x14ac:dyDescent="0.35">
      <c r="B37" s="75">
        <f t="shared" si="6"/>
        <v>0</v>
      </c>
      <c r="C37" s="89" t="str">
        <f t="shared" si="7"/>
        <v/>
      </c>
      <c r="D37" s="76" t="str">
        <f t="shared" si="8"/>
        <v/>
      </c>
      <c r="E37" s="86"/>
      <c r="F37" s="86"/>
      <c r="G37" s="86"/>
      <c r="H37" s="78"/>
      <c r="I37" s="79"/>
      <c r="J37" s="80"/>
      <c r="K37" s="81"/>
      <c r="L37" s="77"/>
      <c r="M37" s="83"/>
      <c r="N37" s="83">
        <f t="shared" si="1"/>
        <v>0</v>
      </c>
      <c r="O37" s="83">
        <f t="shared" si="1"/>
        <v>0</v>
      </c>
      <c r="P37" s="83">
        <f t="shared" si="1"/>
        <v>0</v>
      </c>
      <c r="Q37" s="83">
        <f t="shared" si="1"/>
        <v>0</v>
      </c>
      <c r="R37" s="83">
        <f t="shared" si="1"/>
        <v>0</v>
      </c>
      <c r="S37" s="83">
        <f t="shared" si="1"/>
        <v>0</v>
      </c>
      <c r="T37" s="83"/>
      <c r="U37" s="75">
        <f t="shared" si="9"/>
        <v>0</v>
      </c>
      <c r="V37" s="75">
        <f t="shared" si="2"/>
        <v>0</v>
      </c>
      <c r="W37" s="75">
        <f t="shared" si="10"/>
        <v>0</v>
      </c>
      <c r="X37" s="75">
        <f t="shared" si="3"/>
        <v>0</v>
      </c>
      <c r="Y37" s="75">
        <f t="shared" si="4"/>
        <v>0</v>
      </c>
      <c r="Z37" s="75">
        <f t="shared" si="5"/>
        <v>0</v>
      </c>
    </row>
    <row r="38" spans="2:26" s="84" customFormat="1" ht="19.899999999999999" customHeight="1" x14ac:dyDescent="0.35">
      <c r="B38" s="75">
        <f t="shared" si="6"/>
        <v>0</v>
      </c>
      <c r="C38" s="89" t="str">
        <f t="shared" si="7"/>
        <v/>
      </c>
      <c r="D38" s="76" t="str">
        <f t="shared" si="8"/>
        <v/>
      </c>
      <c r="E38" s="86"/>
      <c r="F38" s="86"/>
      <c r="G38" s="86"/>
      <c r="H38" s="78"/>
      <c r="I38" s="79"/>
      <c r="J38" s="80"/>
      <c r="K38" s="81"/>
      <c r="L38" s="77"/>
      <c r="M38" s="83"/>
      <c r="N38" s="83">
        <f t="shared" si="1"/>
        <v>0</v>
      </c>
      <c r="O38" s="83">
        <f t="shared" si="1"/>
        <v>0</v>
      </c>
      <c r="P38" s="83">
        <f t="shared" si="1"/>
        <v>0</v>
      </c>
      <c r="Q38" s="83">
        <f t="shared" si="1"/>
        <v>0</v>
      </c>
      <c r="R38" s="83">
        <f t="shared" si="1"/>
        <v>0</v>
      </c>
      <c r="S38" s="83">
        <f t="shared" si="1"/>
        <v>0</v>
      </c>
      <c r="T38" s="83"/>
      <c r="U38" s="75">
        <f t="shared" si="9"/>
        <v>0</v>
      </c>
      <c r="V38" s="75">
        <f t="shared" si="2"/>
        <v>0</v>
      </c>
      <c r="W38" s="75">
        <f t="shared" si="10"/>
        <v>0</v>
      </c>
      <c r="X38" s="75">
        <f t="shared" si="3"/>
        <v>0</v>
      </c>
      <c r="Y38" s="75">
        <f t="shared" si="4"/>
        <v>0</v>
      </c>
      <c r="Z38" s="75">
        <f t="shared" si="5"/>
        <v>0</v>
      </c>
    </row>
    <row r="39" spans="2:26" s="84" customFormat="1" ht="19.899999999999999" customHeight="1" x14ac:dyDescent="0.35">
      <c r="B39" s="75">
        <f t="shared" si="6"/>
        <v>0</v>
      </c>
      <c r="C39" s="89" t="str">
        <f t="shared" si="7"/>
        <v/>
      </c>
      <c r="D39" s="76" t="str">
        <f t="shared" si="8"/>
        <v/>
      </c>
      <c r="E39" s="86"/>
      <c r="F39" s="86"/>
      <c r="G39" s="86"/>
      <c r="H39" s="78"/>
      <c r="I39" s="79"/>
      <c r="J39" s="80"/>
      <c r="K39" s="81"/>
      <c r="L39" s="77"/>
      <c r="M39" s="83"/>
      <c r="N39" s="83">
        <f t="shared" si="1"/>
        <v>0</v>
      </c>
      <c r="O39" s="83">
        <f t="shared" si="1"/>
        <v>0</v>
      </c>
      <c r="P39" s="83">
        <f t="shared" si="1"/>
        <v>0</v>
      </c>
      <c r="Q39" s="83">
        <f t="shared" si="1"/>
        <v>0</v>
      </c>
      <c r="R39" s="83">
        <f t="shared" si="1"/>
        <v>0</v>
      </c>
      <c r="S39" s="83">
        <f t="shared" si="1"/>
        <v>0</v>
      </c>
      <c r="T39" s="83"/>
      <c r="U39" s="75">
        <f t="shared" si="9"/>
        <v>0</v>
      </c>
      <c r="V39" s="75">
        <f t="shared" si="2"/>
        <v>0</v>
      </c>
      <c r="W39" s="75">
        <f t="shared" si="10"/>
        <v>0</v>
      </c>
      <c r="X39" s="75">
        <f t="shared" si="3"/>
        <v>0</v>
      </c>
      <c r="Y39" s="75">
        <f t="shared" si="4"/>
        <v>0</v>
      </c>
      <c r="Z39" s="75">
        <f t="shared" si="5"/>
        <v>0</v>
      </c>
    </row>
    <row r="40" spans="2:26" s="84" customFormat="1" ht="19.899999999999999" customHeight="1" x14ac:dyDescent="0.35">
      <c r="B40" s="75">
        <f t="shared" si="6"/>
        <v>0</v>
      </c>
      <c r="C40" s="89" t="str">
        <f t="shared" si="7"/>
        <v/>
      </c>
      <c r="D40" s="76" t="str">
        <f t="shared" si="8"/>
        <v/>
      </c>
      <c r="E40" s="86"/>
      <c r="F40" s="86"/>
      <c r="G40" s="86"/>
      <c r="H40" s="78"/>
      <c r="I40" s="79"/>
      <c r="J40" s="80"/>
      <c r="K40" s="81"/>
      <c r="L40" s="77"/>
      <c r="M40" s="83"/>
      <c r="N40" s="83">
        <f t="shared" si="1"/>
        <v>0</v>
      </c>
      <c r="O40" s="83">
        <f t="shared" si="1"/>
        <v>0</v>
      </c>
      <c r="P40" s="83">
        <f t="shared" si="1"/>
        <v>0</v>
      </c>
      <c r="Q40" s="83">
        <f t="shared" si="1"/>
        <v>0</v>
      </c>
      <c r="R40" s="83">
        <f t="shared" si="1"/>
        <v>0</v>
      </c>
      <c r="S40" s="83">
        <f t="shared" si="1"/>
        <v>0</v>
      </c>
      <c r="T40" s="83"/>
      <c r="U40" s="75">
        <f t="shared" si="9"/>
        <v>0</v>
      </c>
      <c r="V40" s="75">
        <f t="shared" si="2"/>
        <v>0</v>
      </c>
      <c r="W40" s="75">
        <f t="shared" si="10"/>
        <v>0</v>
      </c>
      <c r="X40" s="75">
        <f t="shared" si="3"/>
        <v>0</v>
      </c>
      <c r="Y40" s="75">
        <f t="shared" si="4"/>
        <v>0</v>
      </c>
      <c r="Z40" s="75">
        <f t="shared" si="5"/>
        <v>0</v>
      </c>
    </row>
    <row r="41" spans="2:26" s="84" customFormat="1" ht="19.899999999999999" customHeight="1" x14ac:dyDescent="0.35">
      <c r="B41" s="75">
        <f t="shared" si="6"/>
        <v>0</v>
      </c>
      <c r="C41" s="89" t="str">
        <f t="shared" si="7"/>
        <v/>
      </c>
      <c r="D41" s="76" t="str">
        <f t="shared" si="8"/>
        <v/>
      </c>
      <c r="E41" s="86"/>
      <c r="F41" s="86"/>
      <c r="G41" s="86"/>
      <c r="H41" s="78"/>
      <c r="I41" s="79"/>
      <c r="J41" s="80"/>
      <c r="K41" s="81"/>
      <c r="L41" s="77"/>
      <c r="M41" s="83"/>
      <c r="N41" s="83">
        <f t="shared" si="1"/>
        <v>0</v>
      </c>
      <c r="O41" s="83">
        <f t="shared" si="1"/>
        <v>0</v>
      </c>
      <c r="P41" s="83">
        <f t="shared" si="1"/>
        <v>0</v>
      </c>
      <c r="Q41" s="83">
        <f t="shared" si="1"/>
        <v>0</v>
      </c>
      <c r="R41" s="83">
        <f t="shared" si="1"/>
        <v>0</v>
      </c>
      <c r="S41" s="83">
        <f t="shared" si="1"/>
        <v>0</v>
      </c>
      <c r="T41" s="83"/>
      <c r="U41" s="75">
        <f t="shared" si="9"/>
        <v>0</v>
      </c>
      <c r="V41" s="75">
        <f t="shared" si="2"/>
        <v>0</v>
      </c>
      <c r="W41" s="75">
        <f t="shared" si="10"/>
        <v>0</v>
      </c>
      <c r="X41" s="75">
        <f t="shared" si="3"/>
        <v>0</v>
      </c>
      <c r="Y41" s="75">
        <f t="shared" si="4"/>
        <v>0</v>
      </c>
      <c r="Z41" s="75">
        <f t="shared" si="5"/>
        <v>0</v>
      </c>
    </row>
    <row r="42" spans="2:26" s="84" customFormat="1" ht="19.899999999999999" customHeight="1" x14ac:dyDescent="0.35">
      <c r="B42" s="75">
        <f t="shared" si="6"/>
        <v>0</v>
      </c>
      <c r="C42" s="89" t="str">
        <f t="shared" si="7"/>
        <v/>
      </c>
      <c r="D42" s="76" t="str">
        <f t="shared" si="8"/>
        <v/>
      </c>
      <c r="E42" s="86"/>
      <c r="F42" s="86"/>
      <c r="G42" s="86"/>
      <c r="H42" s="78"/>
      <c r="I42" s="79"/>
      <c r="J42" s="80"/>
      <c r="K42" s="81"/>
      <c r="L42" s="77"/>
      <c r="M42" s="83"/>
      <c r="N42" s="83">
        <f t="shared" si="1"/>
        <v>0</v>
      </c>
      <c r="O42" s="83">
        <f t="shared" si="1"/>
        <v>0</v>
      </c>
      <c r="P42" s="83">
        <f t="shared" si="1"/>
        <v>0</v>
      </c>
      <c r="Q42" s="83">
        <f t="shared" si="1"/>
        <v>0</v>
      </c>
      <c r="R42" s="83">
        <f t="shared" si="1"/>
        <v>0</v>
      </c>
      <c r="S42" s="83">
        <f t="shared" si="1"/>
        <v>0</v>
      </c>
      <c r="T42" s="83"/>
      <c r="U42" s="75">
        <f t="shared" si="9"/>
        <v>0</v>
      </c>
      <c r="V42" s="75">
        <f t="shared" si="2"/>
        <v>0</v>
      </c>
      <c r="W42" s="75">
        <f t="shared" si="10"/>
        <v>0</v>
      </c>
      <c r="X42" s="75">
        <f t="shared" si="3"/>
        <v>0</v>
      </c>
      <c r="Y42" s="75">
        <f t="shared" si="4"/>
        <v>0</v>
      </c>
      <c r="Z42" s="75">
        <f t="shared" si="5"/>
        <v>0</v>
      </c>
    </row>
    <row r="43" spans="2:26" s="84" customFormat="1" ht="19.899999999999999" customHeight="1" x14ac:dyDescent="0.35">
      <c r="B43" s="75">
        <f t="shared" si="6"/>
        <v>0</v>
      </c>
      <c r="C43" s="89" t="str">
        <f t="shared" si="7"/>
        <v/>
      </c>
      <c r="D43" s="76" t="str">
        <f t="shared" si="8"/>
        <v/>
      </c>
      <c r="E43" s="86"/>
      <c r="F43" s="86"/>
      <c r="G43" s="86"/>
      <c r="H43" s="78"/>
      <c r="I43" s="79"/>
      <c r="J43" s="80"/>
      <c r="K43" s="81"/>
      <c r="L43" s="77"/>
      <c r="M43" s="83"/>
      <c r="N43" s="83">
        <f t="shared" ref="N43:N90" si="11">IF(E43="",0,1)</f>
        <v>0</v>
      </c>
      <c r="O43" s="83">
        <f t="shared" ref="O43:O90" si="12">IF(F43="",0,1)</f>
        <v>0</v>
      </c>
      <c r="P43" s="83">
        <f t="shared" ref="P43:P90" si="13">IF(G43="",0,1)</f>
        <v>0</v>
      </c>
      <c r="Q43" s="83">
        <f t="shared" ref="Q43:Q90" si="14">IF(H43="",0,1)</f>
        <v>0</v>
      </c>
      <c r="R43" s="83">
        <f t="shared" ref="R43:R90" si="15">IF(I43="",0,1)</f>
        <v>0</v>
      </c>
      <c r="S43" s="83">
        <f t="shared" ref="S43:S90" si="16">IF(J43="",0,1)</f>
        <v>0</v>
      </c>
      <c r="T43" s="83"/>
      <c r="U43" s="75">
        <f t="shared" ref="U43:U90" si="17">IF(H43&gt;0,IF(I43=M$18,1,0),0)</f>
        <v>0</v>
      </c>
      <c r="V43" s="75">
        <f t="shared" ref="V43:V90" si="18">IF(U43=1,H43,0)</f>
        <v>0</v>
      </c>
      <c r="W43" s="75">
        <f t="shared" ref="W43:W90" si="19">IF(H43&gt;0,IF(I43=M$19,1,0),0)</f>
        <v>0</v>
      </c>
      <c r="X43" s="75">
        <f t="shared" ref="X43:X90" si="20">IF(W43=1,H43,0)</f>
        <v>0</v>
      </c>
      <c r="Y43" s="75">
        <f t="shared" ref="Y43:Y90" si="21">IF(H43&gt;0,IF(I43=M$19,1,0),0)</f>
        <v>0</v>
      </c>
      <c r="Z43" s="75">
        <f t="shared" ref="Z43:Z90" si="22">IF(Y43=1,H43,0)</f>
        <v>0</v>
      </c>
    </row>
    <row r="44" spans="2:26" x14ac:dyDescent="0.35">
      <c r="B44" s="75">
        <f t="shared" ref="B44:B90" si="23">IF(C44="",0,1)</f>
        <v>0</v>
      </c>
      <c r="C44" s="89" t="str">
        <f t="shared" ref="C44:C90" si="24">IF(SUM(N44:S44)&gt;0,IF(SUM(N44:S44)&lt;6,"X",""),"")</f>
        <v/>
      </c>
      <c r="D44" s="76" t="str">
        <f t="shared" ref="D44:D90" si="25">IF(F$5="","",LEFT(F$5,2))</f>
        <v/>
      </c>
      <c r="E44" s="86"/>
      <c r="F44" s="86"/>
      <c r="G44" s="86"/>
      <c r="H44" s="78"/>
      <c r="I44" s="79"/>
      <c r="J44" s="80"/>
      <c r="K44" s="81"/>
      <c r="L44" s="77"/>
      <c r="N44" s="83">
        <f t="shared" si="11"/>
        <v>0</v>
      </c>
      <c r="O44" s="83">
        <f t="shared" si="12"/>
        <v>0</v>
      </c>
      <c r="P44" s="83">
        <f t="shared" si="13"/>
        <v>0</v>
      </c>
      <c r="Q44" s="83">
        <f t="shared" si="14"/>
        <v>0</v>
      </c>
      <c r="R44" s="83">
        <f t="shared" si="15"/>
        <v>0</v>
      </c>
      <c r="S44" s="83">
        <f t="shared" si="16"/>
        <v>0</v>
      </c>
      <c r="T44" s="83"/>
      <c r="U44" s="75">
        <f t="shared" si="17"/>
        <v>0</v>
      </c>
      <c r="V44" s="75">
        <f t="shared" si="18"/>
        <v>0</v>
      </c>
      <c r="W44" s="75">
        <f t="shared" si="19"/>
        <v>0</v>
      </c>
      <c r="X44" s="75">
        <f t="shared" si="20"/>
        <v>0</v>
      </c>
      <c r="Y44" s="75">
        <f t="shared" si="21"/>
        <v>0</v>
      </c>
      <c r="Z44" s="75">
        <f t="shared" si="22"/>
        <v>0</v>
      </c>
    </row>
    <row r="45" spans="2:26" x14ac:dyDescent="0.35">
      <c r="B45" s="75">
        <f t="shared" si="23"/>
        <v>0</v>
      </c>
      <c r="C45" s="89" t="str">
        <f t="shared" si="24"/>
        <v/>
      </c>
      <c r="D45" s="76" t="str">
        <f t="shared" si="25"/>
        <v/>
      </c>
      <c r="E45" s="86"/>
      <c r="F45" s="86"/>
      <c r="G45" s="86"/>
      <c r="H45" s="78"/>
      <c r="I45" s="79"/>
      <c r="J45" s="80"/>
      <c r="K45" s="81"/>
      <c r="L45" s="77"/>
      <c r="N45" s="83">
        <f t="shared" si="11"/>
        <v>0</v>
      </c>
      <c r="O45" s="83">
        <f t="shared" si="12"/>
        <v>0</v>
      </c>
      <c r="P45" s="83">
        <f t="shared" si="13"/>
        <v>0</v>
      </c>
      <c r="Q45" s="83">
        <f t="shared" si="14"/>
        <v>0</v>
      </c>
      <c r="R45" s="83">
        <f t="shared" si="15"/>
        <v>0</v>
      </c>
      <c r="S45" s="83">
        <f t="shared" si="16"/>
        <v>0</v>
      </c>
      <c r="T45" s="83"/>
      <c r="U45" s="75">
        <f t="shared" si="17"/>
        <v>0</v>
      </c>
      <c r="V45" s="75">
        <f t="shared" si="18"/>
        <v>0</v>
      </c>
      <c r="W45" s="75">
        <f t="shared" si="19"/>
        <v>0</v>
      </c>
      <c r="X45" s="75">
        <f t="shared" si="20"/>
        <v>0</v>
      </c>
      <c r="Y45" s="75">
        <f t="shared" si="21"/>
        <v>0</v>
      </c>
      <c r="Z45" s="75">
        <f t="shared" si="22"/>
        <v>0</v>
      </c>
    </row>
    <row r="46" spans="2:26" x14ac:dyDescent="0.35">
      <c r="B46" s="75">
        <f t="shared" si="23"/>
        <v>0</v>
      </c>
      <c r="C46" s="89" t="str">
        <f t="shared" si="24"/>
        <v/>
      </c>
      <c r="D46" s="76" t="str">
        <f t="shared" si="25"/>
        <v/>
      </c>
      <c r="E46" s="86"/>
      <c r="F46" s="86"/>
      <c r="G46" s="86"/>
      <c r="H46" s="78"/>
      <c r="I46" s="79"/>
      <c r="J46" s="80"/>
      <c r="K46" s="81"/>
      <c r="L46" s="77"/>
      <c r="N46" s="83">
        <f t="shared" si="11"/>
        <v>0</v>
      </c>
      <c r="O46" s="83">
        <f t="shared" si="12"/>
        <v>0</v>
      </c>
      <c r="P46" s="83">
        <f t="shared" si="13"/>
        <v>0</v>
      </c>
      <c r="Q46" s="83">
        <f t="shared" si="14"/>
        <v>0</v>
      </c>
      <c r="R46" s="83">
        <f t="shared" si="15"/>
        <v>0</v>
      </c>
      <c r="S46" s="83">
        <f t="shared" si="16"/>
        <v>0</v>
      </c>
      <c r="T46" s="83"/>
      <c r="U46" s="75">
        <f t="shared" si="17"/>
        <v>0</v>
      </c>
      <c r="V46" s="75">
        <f t="shared" si="18"/>
        <v>0</v>
      </c>
      <c r="W46" s="75">
        <f t="shared" si="19"/>
        <v>0</v>
      </c>
      <c r="X46" s="75">
        <f t="shared" si="20"/>
        <v>0</v>
      </c>
      <c r="Y46" s="75">
        <f t="shared" si="21"/>
        <v>0</v>
      </c>
      <c r="Z46" s="75">
        <f t="shared" si="22"/>
        <v>0</v>
      </c>
    </row>
    <row r="47" spans="2:26" x14ac:dyDescent="0.35">
      <c r="B47" s="75">
        <f t="shared" si="23"/>
        <v>0</v>
      </c>
      <c r="C47" s="89" t="str">
        <f t="shared" si="24"/>
        <v/>
      </c>
      <c r="D47" s="76" t="str">
        <f t="shared" si="25"/>
        <v/>
      </c>
      <c r="E47" s="86"/>
      <c r="F47" s="86"/>
      <c r="G47" s="86"/>
      <c r="H47" s="78"/>
      <c r="I47" s="79"/>
      <c r="J47" s="80"/>
      <c r="K47" s="81"/>
      <c r="L47" s="77"/>
      <c r="N47" s="83">
        <f t="shared" si="11"/>
        <v>0</v>
      </c>
      <c r="O47" s="83">
        <f t="shared" si="12"/>
        <v>0</v>
      </c>
      <c r="P47" s="83">
        <f t="shared" si="13"/>
        <v>0</v>
      </c>
      <c r="Q47" s="83">
        <f t="shared" si="14"/>
        <v>0</v>
      </c>
      <c r="R47" s="83">
        <f t="shared" si="15"/>
        <v>0</v>
      </c>
      <c r="S47" s="83">
        <f t="shared" si="16"/>
        <v>0</v>
      </c>
      <c r="T47" s="83"/>
      <c r="U47" s="75">
        <f t="shared" si="17"/>
        <v>0</v>
      </c>
      <c r="V47" s="75">
        <f t="shared" si="18"/>
        <v>0</v>
      </c>
      <c r="W47" s="75">
        <f t="shared" si="19"/>
        <v>0</v>
      </c>
      <c r="X47" s="75">
        <f t="shared" si="20"/>
        <v>0</v>
      </c>
      <c r="Y47" s="75">
        <f t="shared" si="21"/>
        <v>0</v>
      </c>
      <c r="Z47" s="75">
        <f t="shared" si="22"/>
        <v>0</v>
      </c>
    </row>
    <row r="48" spans="2:26" x14ac:dyDescent="0.35">
      <c r="B48" s="75">
        <f t="shared" si="23"/>
        <v>0</v>
      </c>
      <c r="C48" s="89" t="str">
        <f t="shared" si="24"/>
        <v/>
      </c>
      <c r="D48" s="76" t="str">
        <f t="shared" si="25"/>
        <v/>
      </c>
      <c r="E48" s="86"/>
      <c r="F48" s="86"/>
      <c r="G48" s="86"/>
      <c r="H48" s="78"/>
      <c r="I48" s="79"/>
      <c r="J48" s="80"/>
      <c r="K48" s="81"/>
      <c r="L48" s="77"/>
      <c r="N48" s="83">
        <f t="shared" si="11"/>
        <v>0</v>
      </c>
      <c r="O48" s="83">
        <f t="shared" si="12"/>
        <v>0</v>
      </c>
      <c r="P48" s="83">
        <f t="shared" si="13"/>
        <v>0</v>
      </c>
      <c r="Q48" s="83">
        <f t="shared" si="14"/>
        <v>0</v>
      </c>
      <c r="R48" s="83">
        <f t="shared" si="15"/>
        <v>0</v>
      </c>
      <c r="S48" s="83">
        <f t="shared" si="16"/>
        <v>0</v>
      </c>
      <c r="T48" s="83"/>
      <c r="U48" s="75">
        <f t="shared" si="17"/>
        <v>0</v>
      </c>
      <c r="V48" s="75">
        <f t="shared" si="18"/>
        <v>0</v>
      </c>
      <c r="W48" s="75">
        <f t="shared" si="19"/>
        <v>0</v>
      </c>
      <c r="X48" s="75">
        <f t="shared" si="20"/>
        <v>0</v>
      </c>
      <c r="Y48" s="75">
        <f t="shared" si="21"/>
        <v>0</v>
      </c>
      <c r="Z48" s="75">
        <f t="shared" si="22"/>
        <v>0</v>
      </c>
    </row>
    <row r="49" spans="2:26" x14ac:dyDescent="0.35">
      <c r="B49" s="75">
        <f t="shared" si="23"/>
        <v>0</v>
      </c>
      <c r="C49" s="89" t="str">
        <f t="shared" si="24"/>
        <v/>
      </c>
      <c r="D49" s="76" t="str">
        <f t="shared" si="25"/>
        <v/>
      </c>
      <c r="E49" s="86"/>
      <c r="F49" s="86"/>
      <c r="G49" s="86"/>
      <c r="H49" s="78"/>
      <c r="I49" s="79"/>
      <c r="J49" s="80"/>
      <c r="K49" s="81"/>
      <c r="L49" s="77"/>
      <c r="N49" s="83">
        <f t="shared" si="11"/>
        <v>0</v>
      </c>
      <c r="O49" s="83">
        <f t="shared" si="12"/>
        <v>0</v>
      </c>
      <c r="P49" s="83">
        <f t="shared" si="13"/>
        <v>0</v>
      </c>
      <c r="Q49" s="83">
        <f t="shared" si="14"/>
        <v>0</v>
      </c>
      <c r="R49" s="83">
        <f t="shared" si="15"/>
        <v>0</v>
      </c>
      <c r="S49" s="83">
        <f t="shared" si="16"/>
        <v>0</v>
      </c>
      <c r="T49" s="83"/>
      <c r="U49" s="75">
        <f t="shared" si="17"/>
        <v>0</v>
      </c>
      <c r="V49" s="75">
        <f t="shared" si="18"/>
        <v>0</v>
      </c>
      <c r="W49" s="75">
        <f t="shared" si="19"/>
        <v>0</v>
      </c>
      <c r="X49" s="75">
        <f t="shared" si="20"/>
        <v>0</v>
      </c>
      <c r="Y49" s="75">
        <f t="shared" si="21"/>
        <v>0</v>
      </c>
      <c r="Z49" s="75">
        <f t="shared" si="22"/>
        <v>0</v>
      </c>
    </row>
    <row r="50" spans="2:26" x14ac:dyDescent="0.35">
      <c r="B50" s="75">
        <f t="shared" si="23"/>
        <v>0</v>
      </c>
      <c r="C50" s="89" t="str">
        <f t="shared" si="24"/>
        <v/>
      </c>
      <c r="D50" s="76" t="str">
        <f t="shared" si="25"/>
        <v/>
      </c>
      <c r="E50" s="86"/>
      <c r="F50" s="86"/>
      <c r="G50" s="86"/>
      <c r="H50" s="78"/>
      <c r="I50" s="79"/>
      <c r="J50" s="80"/>
      <c r="K50" s="81"/>
      <c r="L50" s="77"/>
      <c r="N50" s="83">
        <f t="shared" si="11"/>
        <v>0</v>
      </c>
      <c r="O50" s="83">
        <f t="shared" si="12"/>
        <v>0</v>
      </c>
      <c r="P50" s="83">
        <f t="shared" si="13"/>
        <v>0</v>
      </c>
      <c r="Q50" s="83">
        <f t="shared" si="14"/>
        <v>0</v>
      </c>
      <c r="R50" s="83">
        <f t="shared" si="15"/>
        <v>0</v>
      </c>
      <c r="S50" s="83">
        <f t="shared" si="16"/>
        <v>0</v>
      </c>
      <c r="T50" s="83"/>
      <c r="U50" s="75">
        <f t="shared" si="17"/>
        <v>0</v>
      </c>
      <c r="V50" s="75">
        <f t="shared" si="18"/>
        <v>0</v>
      </c>
      <c r="W50" s="75">
        <f t="shared" si="19"/>
        <v>0</v>
      </c>
      <c r="X50" s="75">
        <f t="shared" si="20"/>
        <v>0</v>
      </c>
      <c r="Y50" s="75">
        <f t="shared" si="21"/>
        <v>0</v>
      </c>
      <c r="Z50" s="75">
        <f t="shared" si="22"/>
        <v>0</v>
      </c>
    </row>
    <row r="51" spans="2:26" x14ac:dyDescent="0.35">
      <c r="B51" s="75">
        <f t="shared" si="23"/>
        <v>0</v>
      </c>
      <c r="C51" s="89" t="str">
        <f t="shared" si="24"/>
        <v/>
      </c>
      <c r="D51" s="76" t="str">
        <f t="shared" si="25"/>
        <v/>
      </c>
      <c r="E51" s="86"/>
      <c r="F51" s="86"/>
      <c r="G51" s="86"/>
      <c r="H51" s="78"/>
      <c r="I51" s="79"/>
      <c r="J51" s="80"/>
      <c r="K51" s="81"/>
      <c r="L51" s="77"/>
      <c r="N51" s="83">
        <f t="shared" si="11"/>
        <v>0</v>
      </c>
      <c r="O51" s="83">
        <f t="shared" si="12"/>
        <v>0</v>
      </c>
      <c r="P51" s="83">
        <f t="shared" si="13"/>
        <v>0</v>
      </c>
      <c r="Q51" s="83">
        <f t="shared" si="14"/>
        <v>0</v>
      </c>
      <c r="R51" s="83">
        <f t="shared" si="15"/>
        <v>0</v>
      </c>
      <c r="S51" s="83">
        <f t="shared" si="16"/>
        <v>0</v>
      </c>
      <c r="T51" s="83"/>
      <c r="U51" s="75">
        <f t="shared" si="17"/>
        <v>0</v>
      </c>
      <c r="V51" s="75">
        <f t="shared" si="18"/>
        <v>0</v>
      </c>
      <c r="W51" s="75">
        <f t="shared" si="19"/>
        <v>0</v>
      </c>
      <c r="X51" s="75">
        <f t="shared" si="20"/>
        <v>0</v>
      </c>
      <c r="Y51" s="75">
        <f t="shared" si="21"/>
        <v>0</v>
      </c>
      <c r="Z51" s="75">
        <f t="shared" si="22"/>
        <v>0</v>
      </c>
    </row>
    <row r="52" spans="2:26" x14ac:dyDescent="0.35">
      <c r="B52" s="75">
        <f t="shared" si="23"/>
        <v>0</v>
      </c>
      <c r="C52" s="89" t="str">
        <f t="shared" si="24"/>
        <v/>
      </c>
      <c r="D52" s="76" t="str">
        <f t="shared" si="25"/>
        <v/>
      </c>
      <c r="E52" s="86"/>
      <c r="F52" s="86"/>
      <c r="G52" s="86"/>
      <c r="H52" s="78"/>
      <c r="I52" s="79"/>
      <c r="J52" s="80"/>
      <c r="K52" s="81"/>
      <c r="L52" s="77"/>
      <c r="N52" s="83">
        <f t="shared" si="11"/>
        <v>0</v>
      </c>
      <c r="O52" s="83">
        <f t="shared" si="12"/>
        <v>0</v>
      </c>
      <c r="P52" s="83">
        <f t="shared" si="13"/>
        <v>0</v>
      </c>
      <c r="Q52" s="83">
        <f t="shared" si="14"/>
        <v>0</v>
      </c>
      <c r="R52" s="83">
        <f t="shared" si="15"/>
        <v>0</v>
      </c>
      <c r="S52" s="83">
        <f t="shared" si="16"/>
        <v>0</v>
      </c>
      <c r="T52" s="83"/>
      <c r="U52" s="75">
        <f t="shared" si="17"/>
        <v>0</v>
      </c>
      <c r="V52" s="75">
        <f t="shared" si="18"/>
        <v>0</v>
      </c>
      <c r="W52" s="75">
        <f t="shared" si="19"/>
        <v>0</v>
      </c>
      <c r="X52" s="75">
        <f t="shared" si="20"/>
        <v>0</v>
      </c>
      <c r="Y52" s="75">
        <f t="shared" si="21"/>
        <v>0</v>
      </c>
      <c r="Z52" s="75">
        <f t="shared" si="22"/>
        <v>0</v>
      </c>
    </row>
    <row r="53" spans="2:26" x14ac:dyDescent="0.35">
      <c r="B53" s="75">
        <f t="shared" si="23"/>
        <v>0</v>
      </c>
      <c r="C53" s="89" t="str">
        <f t="shared" si="24"/>
        <v/>
      </c>
      <c r="D53" s="76" t="str">
        <f t="shared" si="25"/>
        <v/>
      </c>
      <c r="E53" s="86"/>
      <c r="F53" s="86"/>
      <c r="G53" s="86"/>
      <c r="H53" s="78"/>
      <c r="I53" s="79"/>
      <c r="J53" s="80"/>
      <c r="K53" s="81"/>
      <c r="L53" s="77"/>
      <c r="N53" s="83">
        <f t="shared" si="11"/>
        <v>0</v>
      </c>
      <c r="O53" s="83">
        <f t="shared" si="12"/>
        <v>0</v>
      </c>
      <c r="P53" s="83">
        <f t="shared" si="13"/>
        <v>0</v>
      </c>
      <c r="Q53" s="83">
        <f t="shared" si="14"/>
        <v>0</v>
      </c>
      <c r="R53" s="83">
        <f t="shared" si="15"/>
        <v>0</v>
      </c>
      <c r="S53" s="83">
        <f t="shared" si="16"/>
        <v>0</v>
      </c>
      <c r="T53" s="83"/>
      <c r="U53" s="75">
        <f t="shared" si="17"/>
        <v>0</v>
      </c>
      <c r="V53" s="75">
        <f t="shared" si="18"/>
        <v>0</v>
      </c>
      <c r="W53" s="75">
        <f t="shared" si="19"/>
        <v>0</v>
      </c>
      <c r="X53" s="75">
        <f t="shared" si="20"/>
        <v>0</v>
      </c>
      <c r="Y53" s="75">
        <f t="shared" si="21"/>
        <v>0</v>
      </c>
      <c r="Z53" s="75">
        <f t="shared" si="22"/>
        <v>0</v>
      </c>
    </row>
    <row r="54" spans="2:26" x14ac:dyDescent="0.35">
      <c r="B54" s="75">
        <f t="shared" si="23"/>
        <v>0</v>
      </c>
      <c r="C54" s="89" t="str">
        <f t="shared" si="24"/>
        <v/>
      </c>
      <c r="D54" s="76" t="str">
        <f t="shared" si="25"/>
        <v/>
      </c>
      <c r="E54" s="86"/>
      <c r="F54" s="86"/>
      <c r="G54" s="86"/>
      <c r="H54" s="78"/>
      <c r="I54" s="79"/>
      <c r="J54" s="80"/>
      <c r="K54" s="81"/>
      <c r="L54" s="77"/>
      <c r="N54" s="83">
        <f t="shared" si="11"/>
        <v>0</v>
      </c>
      <c r="O54" s="83">
        <f t="shared" si="12"/>
        <v>0</v>
      </c>
      <c r="P54" s="83">
        <f t="shared" si="13"/>
        <v>0</v>
      </c>
      <c r="Q54" s="83">
        <f t="shared" si="14"/>
        <v>0</v>
      </c>
      <c r="R54" s="83">
        <f t="shared" si="15"/>
        <v>0</v>
      </c>
      <c r="S54" s="83">
        <f t="shared" si="16"/>
        <v>0</v>
      </c>
      <c r="T54" s="83"/>
      <c r="U54" s="75">
        <f t="shared" si="17"/>
        <v>0</v>
      </c>
      <c r="V54" s="75">
        <f t="shared" si="18"/>
        <v>0</v>
      </c>
      <c r="W54" s="75">
        <f t="shared" si="19"/>
        <v>0</v>
      </c>
      <c r="X54" s="75">
        <f t="shared" si="20"/>
        <v>0</v>
      </c>
      <c r="Y54" s="75">
        <f t="shared" si="21"/>
        <v>0</v>
      </c>
      <c r="Z54" s="75">
        <f t="shared" si="22"/>
        <v>0</v>
      </c>
    </row>
    <row r="55" spans="2:26" x14ac:dyDescent="0.35">
      <c r="B55" s="75">
        <f t="shared" si="23"/>
        <v>0</v>
      </c>
      <c r="C55" s="89" t="str">
        <f t="shared" si="24"/>
        <v/>
      </c>
      <c r="D55" s="76" t="str">
        <f t="shared" si="25"/>
        <v/>
      </c>
      <c r="E55" s="86"/>
      <c r="F55" s="86"/>
      <c r="G55" s="86"/>
      <c r="H55" s="78"/>
      <c r="I55" s="79"/>
      <c r="J55" s="80"/>
      <c r="K55" s="81"/>
      <c r="L55" s="77"/>
      <c r="N55" s="83">
        <f t="shared" si="11"/>
        <v>0</v>
      </c>
      <c r="O55" s="83">
        <f t="shared" si="12"/>
        <v>0</v>
      </c>
      <c r="P55" s="83">
        <f t="shared" si="13"/>
        <v>0</v>
      </c>
      <c r="Q55" s="83">
        <f t="shared" si="14"/>
        <v>0</v>
      </c>
      <c r="R55" s="83">
        <f t="shared" si="15"/>
        <v>0</v>
      </c>
      <c r="S55" s="83">
        <f t="shared" si="16"/>
        <v>0</v>
      </c>
      <c r="T55" s="83"/>
      <c r="U55" s="75">
        <f t="shared" si="17"/>
        <v>0</v>
      </c>
      <c r="V55" s="75">
        <f t="shared" si="18"/>
        <v>0</v>
      </c>
      <c r="W55" s="75">
        <f t="shared" si="19"/>
        <v>0</v>
      </c>
      <c r="X55" s="75">
        <f t="shared" si="20"/>
        <v>0</v>
      </c>
      <c r="Y55" s="75">
        <f t="shared" si="21"/>
        <v>0</v>
      </c>
      <c r="Z55" s="75">
        <f t="shared" si="22"/>
        <v>0</v>
      </c>
    </row>
    <row r="56" spans="2:26" x14ac:dyDescent="0.35">
      <c r="B56" s="75">
        <f t="shared" si="23"/>
        <v>0</v>
      </c>
      <c r="C56" s="89" t="str">
        <f t="shared" si="24"/>
        <v/>
      </c>
      <c r="D56" s="76" t="str">
        <f t="shared" si="25"/>
        <v/>
      </c>
      <c r="E56" s="86"/>
      <c r="F56" s="86"/>
      <c r="G56" s="86"/>
      <c r="H56" s="78"/>
      <c r="I56" s="79"/>
      <c r="J56" s="80"/>
      <c r="K56" s="81"/>
      <c r="L56" s="77"/>
      <c r="N56" s="83">
        <f t="shared" si="11"/>
        <v>0</v>
      </c>
      <c r="O56" s="83">
        <f t="shared" si="12"/>
        <v>0</v>
      </c>
      <c r="P56" s="83">
        <f t="shared" si="13"/>
        <v>0</v>
      </c>
      <c r="Q56" s="83">
        <f t="shared" si="14"/>
        <v>0</v>
      </c>
      <c r="R56" s="83">
        <f t="shared" si="15"/>
        <v>0</v>
      </c>
      <c r="S56" s="83">
        <f t="shared" si="16"/>
        <v>0</v>
      </c>
      <c r="T56" s="83"/>
      <c r="U56" s="75">
        <f t="shared" si="17"/>
        <v>0</v>
      </c>
      <c r="V56" s="75">
        <f t="shared" si="18"/>
        <v>0</v>
      </c>
      <c r="W56" s="75">
        <f t="shared" si="19"/>
        <v>0</v>
      </c>
      <c r="X56" s="75">
        <f t="shared" si="20"/>
        <v>0</v>
      </c>
      <c r="Y56" s="75">
        <f t="shared" si="21"/>
        <v>0</v>
      </c>
      <c r="Z56" s="75">
        <f t="shared" si="22"/>
        <v>0</v>
      </c>
    </row>
    <row r="57" spans="2:26" x14ac:dyDescent="0.35">
      <c r="B57" s="75">
        <f t="shared" si="23"/>
        <v>0</v>
      </c>
      <c r="C57" s="89" t="str">
        <f t="shared" si="24"/>
        <v/>
      </c>
      <c r="D57" s="76" t="str">
        <f t="shared" si="25"/>
        <v/>
      </c>
      <c r="E57" s="86"/>
      <c r="F57" s="86"/>
      <c r="G57" s="86"/>
      <c r="H57" s="78"/>
      <c r="I57" s="79"/>
      <c r="J57" s="80"/>
      <c r="K57" s="81"/>
      <c r="L57" s="77"/>
      <c r="N57" s="83">
        <f t="shared" si="11"/>
        <v>0</v>
      </c>
      <c r="O57" s="83">
        <f t="shared" si="12"/>
        <v>0</v>
      </c>
      <c r="P57" s="83">
        <f t="shared" si="13"/>
        <v>0</v>
      </c>
      <c r="Q57" s="83">
        <f t="shared" si="14"/>
        <v>0</v>
      </c>
      <c r="R57" s="83">
        <f t="shared" si="15"/>
        <v>0</v>
      </c>
      <c r="S57" s="83">
        <f t="shared" si="16"/>
        <v>0</v>
      </c>
      <c r="T57" s="83"/>
      <c r="U57" s="75">
        <f t="shared" si="17"/>
        <v>0</v>
      </c>
      <c r="V57" s="75">
        <f t="shared" si="18"/>
        <v>0</v>
      </c>
      <c r="W57" s="75">
        <f t="shared" si="19"/>
        <v>0</v>
      </c>
      <c r="X57" s="75">
        <f t="shared" si="20"/>
        <v>0</v>
      </c>
      <c r="Y57" s="75">
        <f t="shared" si="21"/>
        <v>0</v>
      </c>
      <c r="Z57" s="75">
        <f t="shared" si="22"/>
        <v>0</v>
      </c>
    </row>
    <row r="58" spans="2:26" x14ac:dyDescent="0.35">
      <c r="B58" s="75">
        <f t="shared" si="23"/>
        <v>0</v>
      </c>
      <c r="C58" s="89" t="str">
        <f t="shared" si="24"/>
        <v/>
      </c>
      <c r="D58" s="76" t="str">
        <f t="shared" si="25"/>
        <v/>
      </c>
      <c r="E58" s="86"/>
      <c r="F58" s="86"/>
      <c r="G58" s="86"/>
      <c r="H58" s="78"/>
      <c r="I58" s="79"/>
      <c r="J58" s="80"/>
      <c r="K58" s="81"/>
      <c r="L58" s="77"/>
      <c r="N58" s="83">
        <f t="shared" si="11"/>
        <v>0</v>
      </c>
      <c r="O58" s="83">
        <f t="shared" si="12"/>
        <v>0</v>
      </c>
      <c r="P58" s="83">
        <f t="shared" si="13"/>
        <v>0</v>
      </c>
      <c r="Q58" s="83">
        <f t="shared" si="14"/>
        <v>0</v>
      </c>
      <c r="R58" s="83">
        <f t="shared" si="15"/>
        <v>0</v>
      </c>
      <c r="S58" s="83">
        <f t="shared" si="16"/>
        <v>0</v>
      </c>
      <c r="T58" s="83"/>
      <c r="U58" s="75">
        <f t="shared" si="17"/>
        <v>0</v>
      </c>
      <c r="V58" s="75">
        <f t="shared" si="18"/>
        <v>0</v>
      </c>
      <c r="W58" s="75">
        <f t="shared" si="19"/>
        <v>0</v>
      </c>
      <c r="X58" s="75">
        <f t="shared" si="20"/>
        <v>0</v>
      </c>
      <c r="Y58" s="75">
        <f t="shared" si="21"/>
        <v>0</v>
      </c>
      <c r="Z58" s="75">
        <f t="shared" si="22"/>
        <v>0</v>
      </c>
    </row>
    <row r="59" spans="2:26" x14ac:dyDescent="0.35">
      <c r="B59" s="75">
        <f t="shared" si="23"/>
        <v>0</v>
      </c>
      <c r="C59" s="89" t="str">
        <f t="shared" si="24"/>
        <v/>
      </c>
      <c r="D59" s="76" t="str">
        <f t="shared" si="25"/>
        <v/>
      </c>
      <c r="E59" s="86"/>
      <c r="F59" s="86"/>
      <c r="G59" s="86"/>
      <c r="H59" s="78"/>
      <c r="I59" s="79"/>
      <c r="J59" s="80"/>
      <c r="K59" s="81"/>
      <c r="L59" s="77"/>
      <c r="N59" s="83">
        <f t="shared" si="11"/>
        <v>0</v>
      </c>
      <c r="O59" s="83">
        <f t="shared" si="12"/>
        <v>0</v>
      </c>
      <c r="P59" s="83">
        <f t="shared" si="13"/>
        <v>0</v>
      </c>
      <c r="Q59" s="83">
        <f t="shared" si="14"/>
        <v>0</v>
      </c>
      <c r="R59" s="83">
        <f t="shared" si="15"/>
        <v>0</v>
      </c>
      <c r="S59" s="83">
        <f t="shared" si="16"/>
        <v>0</v>
      </c>
      <c r="T59" s="83"/>
      <c r="U59" s="75">
        <f t="shared" si="17"/>
        <v>0</v>
      </c>
      <c r="V59" s="75">
        <f t="shared" si="18"/>
        <v>0</v>
      </c>
      <c r="W59" s="75">
        <f t="shared" si="19"/>
        <v>0</v>
      </c>
      <c r="X59" s="75">
        <f t="shared" si="20"/>
        <v>0</v>
      </c>
      <c r="Y59" s="75">
        <f t="shared" si="21"/>
        <v>0</v>
      </c>
      <c r="Z59" s="75">
        <f t="shared" si="22"/>
        <v>0</v>
      </c>
    </row>
    <row r="60" spans="2:26" x14ac:dyDescent="0.35">
      <c r="B60" s="75">
        <f t="shared" si="23"/>
        <v>0</v>
      </c>
      <c r="C60" s="89" t="str">
        <f t="shared" si="24"/>
        <v/>
      </c>
      <c r="D60" s="76" t="str">
        <f t="shared" si="25"/>
        <v/>
      </c>
      <c r="E60" s="86"/>
      <c r="F60" s="86"/>
      <c r="G60" s="86"/>
      <c r="H60" s="78"/>
      <c r="I60" s="79"/>
      <c r="J60" s="80"/>
      <c r="K60" s="81"/>
      <c r="L60" s="77"/>
      <c r="N60" s="83">
        <f t="shared" si="11"/>
        <v>0</v>
      </c>
      <c r="O60" s="83">
        <f t="shared" si="12"/>
        <v>0</v>
      </c>
      <c r="P60" s="83">
        <f t="shared" si="13"/>
        <v>0</v>
      </c>
      <c r="Q60" s="83">
        <f t="shared" si="14"/>
        <v>0</v>
      </c>
      <c r="R60" s="83">
        <f t="shared" si="15"/>
        <v>0</v>
      </c>
      <c r="S60" s="83">
        <f t="shared" si="16"/>
        <v>0</v>
      </c>
      <c r="T60" s="83"/>
      <c r="U60" s="75">
        <f t="shared" si="17"/>
        <v>0</v>
      </c>
      <c r="V60" s="75">
        <f t="shared" si="18"/>
        <v>0</v>
      </c>
      <c r="W60" s="75">
        <f t="shared" si="19"/>
        <v>0</v>
      </c>
      <c r="X60" s="75">
        <f t="shared" si="20"/>
        <v>0</v>
      </c>
      <c r="Y60" s="75">
        <f t="shared" si="21"/>
        <v>0</v>
      </c>
      <c r="Z60" s="75">
        <f t="shared" si="22"/>
        <v>0</v>
      </c>
    </row>
    <row r="61" spans="2:26" x14ac:dyDescent="0.35">
      <c r="B61" s="75">
        <f t="shared" si="23"/>
        <v>0</v>
      </c>
      <c r="C61" s="89" t="str">
        <f t="shared" si="24"/>
        <v/>
      </c>
      <c r="D61" s="76" t="str">
        <f t="shared" si="25"/>
        <v/>
      </c>
      <c r="E61" s="86"/>
      <c r="F61" s="86"/>
      <c r="G61" s="86"/>
      <c r="H61" s="78"/>
      <c r="I61" s="79"/>
      <c r="J61" s="80"/>
      <c r="K61" s="81"/>
      <c r="L61" s="77"/>
      <c r="N61" s="83">
        <f t="shared" si="11"/>
        <v>0</v>
      </c>
      <c r="O61" s="83">
        <f t="shared" si="12"/>
        <v>0</v>
      </c>
      <c r="P61" s="83">
        <f t="shared" si="13"/>
        <v>0</v>
      </c>
      <c r="Q61" s="83">
        <f t="shared" si="14"/>
        <v>0</v>
      </c>
      <c r="R61" s="83">
        <f t="shared" si="15"/>
        <v>0</v>
      </c>
      <c r="S61" s="83">
        <f t="shared" si="16"/>
        <v>0</v>
      </c>
      <c r="T61" s="83"/>
      <c r="U61" s="75">
        <f t="shared" si="17"/>
        <v>0</v>
      </c>
      <c r="V61" s="75">
        <f t="shared" si="18"/>
        <v>0</v>
      </c>
      <c r="W61" s="75">
        <f t="shared" si="19"/>
        <v>0</v>
      </c>
      <c r="X61" s="75">
        <f t="shared" si="20"/>
        <v>0</v>
      </c>
      <c r="Y61" s="75">
        <f t="shared" si="21"/>
        <v>0</v>
      </c>
      <c r="Z61" s="75">
        <f t="shared" si="22"/>
        <v>0</v>
      </c>
    </row>
    <row r="62" spans="2:26" x14ac:dyDescent="0.35">
      <c r="B62" s="75">
        <f t="shared" si="23"/>
        <v>0</v>
      </c>
      <c r="C62" s="89" t="str">
        <f t="shared" si="24"/>
        <v/>
      </c>
      <c r="D62" s="76" t="str">
        <f t="shared" si="25"/>
        <v/>
      </c>
      <c r="E62" s="86"/>
      <c r="F62" s="86"/>
      <c r="G62" s="86"/>
      <c r="H62" s="78"/>
      <c r="I62" s="79"/>
      <c r="J62" s="80"/>
      <c r="K62" s="81"/>
      <c r="L62" s="77"/>
      <c r="N62" s="83">
        <f t="shared" si="11"/>
        <v>0</v>
      </c>
      <c r="O62" s="83">
        <f t="shared" si="12"/>
        <v>0</v>
      </c>
      <c r="P62" s="83">
        <f t="shared" si="13"/>
        <v>0</v>
      </c>
      <c r="Q62" s="83">
        <f t="shared" si="14"/>
        <v>0</v>
      </c>
      <c r="R62" s="83">
        <f t="shared" si="15"/>
        <v>0</v>
      </c>
      <c r="S62" s="83">
        <f t="shared" si="16"/>
        <v>0</v>
      </c>
      <c r="T62" s="83"/>
      <c r="U62" s="75">
        <f t="shared" si="17"/>
        <v>0</v>
      </c>
      <c r="V62" s="75">
        <f t="shared" si="18"/>
        <v>0</v>
      </c>
      <c r="W62" s="75">
        <f t="shared" si="19"/>
        <v>0</v>
      </c>
      <c r="X62" s="75">
        <f t="shared" si="20"/>
        <v>0</v>
      </c>
      <c r="Y62" s="75">
        <f t="shared" si="21"/>
        <v>0</v>
      </c>
      <c r="Z62" s="75">
        <f t="shared" si="22"/>
        <v>0</v>
      </c>
    </row>
    <row r="63" spans="2:26" x14ac:dyDescent="0.35">
      <c r="B63" s="75">
        <f t="shared" si="23"/>
        <v>0</v>
      </c>
      <c r="C63" s="89" t="str">
        <f t="shared" si="24"/>
        <v/>
      </c>
      <c r="D63" s="76" t="str">
        <f t="shared" si="25"/>
        <v/>
      </c>
      <c r="E63" s="86"/>
      <c r="F63" s="86"/>
      <c r="G63" s="86"/>
      <c r="H63" s="78"/>
      <c r="I63" s="79"/>
      <c r="J63" s="80"/>
      <c r="K63" s="81"/>
      <c r="L63" s="77"/>
      <c r="N63" s="83">
        <f t="shared" si="11"/>
        <v>0</v>
      </c>
      <c r="O63" s="83">
        <f t="shared" si="12"/>
        <v>0</v>
      </c>
      <c r="P63" s="83">
        <f t="shared" si="13"/>
        <v>0</v>
      </c>
      <c r="Q63" s="83">
        <f t="shared" si="14"/>
        <v>0</v>
      </c>
      <c r="R63" s="83">
        <f t="shared" si="15"/>
        <v>0</v>
      </c>
      <c r="S63" s="83">
        <f t="shared" si="16"/>
        <v>0</v>
      </c>
      <c r="T63" s="83"/>
      <c r="U63" s="75">
        <f t="shared" si="17"/>
        <v>0</v>
      </c>
      <c r="V63" s="75">
        <f t="shared" si="18"/>
        <v>0</v>
      </c>
      <c r="W63" s="75">
        <f t="shared" si="19"/>
        <v>0</v>
      </c>
      <c r="X63" s="75">
        <f t="shared" si="20"/>
        <v>0</v>
      </c>
      <c r="Y63" s="75">
        <f t="shared" si="21"/>
        <v>0</v>
      </c>
      <c r="Z63" s="75">
        <f t="shared" si="22"/>
        <v>0</v>
      </c>
    </row>
    <row r="64" spans="2:26" x14ac:dyDescent="0.35">
      <c r="B64" s="75">
        <f t="shared" si="23"/>
        <v>0</v>
      </c>
      <c r="C64" s="89" t="str">
        <f t="shared" si="24"/>
        <v/>
      </c>
      <c r="D64" s="76" t="str">
        <f t="shared" si="25"/>
        <v/>
      </c>
      <c r="E64" s="86"/>
      <c r="F64" s="86"/>
      <c r="G64" s="86"/>
      <c r="H64" s="78"/>
      <c r="I64" s="79"/>
      <c r="J64" s="80"/>
      <c r="K64" s="81"/>
      <c r="L64" s="77"/>
      <c r="N64" s="83">
        <f t="shared" si="11"/>
        <v>0</v>
      </c>
      <c r="O64" s="83">
        <f t="shared" si="12"/>
        <v>0</v>
      </c>
      <c r="P64" s="83">
        <f t="shared" si="13"/>
        <v>0</v>
      </c>
      <c r="Q64" s="83">
        <f t="shared" si="14"/>
        <v>0</v>
      </c>
      <c r="R64" s="83">
        <f t="shared" si="15"/>
        <v>0</v>
      </c>
      <c r="S64" s="83">
        <f t="shared" si="16"/>
        <v>0</v>
      </c>
      <c r="T64" s="83"/>
      <c r="U64" s="75">
        <f t="shared" si="17"/>
        <v>0</v>
      </c>
      <c r="V64" s="75">
        <f t="shared" si="18"/>
        <v>0</v>
      </c>
      <c r="W64" s="75">
        <f t="shared" si="19"/>
        <v>0</v>
      </c>
      <c r="X64" s="75">
        <f t="shared" si="20"/>
        <v>0</v>
      </c>
      <c r="Y64" s="75">
        <f t="shared" si="21"/>
        <v>0</v>
      </c>
      <c r="Z64" s="75">
        <f t="shared" si="22"/>
        <v>0</v>
      </c>
    </row>
    <row r="65" spans="2:26" x14ac:dyDescent="0.35">
      <c r="B65" s="75">
        <f t="shared" si="23"/>
        <v>0</v>
      </c>
      <c r="C65" s="89" t="str">
        <f t="shared" si="24"/>
        <v/>
      </c>
      <c r="D65" s="76" t="str">
        <f t="shared" si="25"/>
        <v/>
      </c>
      <c r="E65" s="86"/>
      <c r="F65" s="86"/>
      <c r="G65" s="86"/>
      <c r="H65" s="78"/>
      <c r="I65" s="79"/>
      <c r="J65" s="80"/>
      <c r="K65" s="81"/>
      <c r="L65" s="77"/>
      <c r="N65" s="83">
        <f t="shared" si="11"/>
        <v>0</v>
      </c>
      <c r="O65" s="83">
        <f t="shared" si="12"/>
        <v>0</v>
      </c>
      <c r="P65" s="83">
        <f t="shared" si="13"/>
        <v>0</v>
      </c>
      <c r="Q65" s="83">
        <f t="shared" si="14"/>
        <v>0</v>
      </c>
      <c r="R65" s="83">
        <f t="shared" si="15"/>
        <v>0</v>
      </c>
      <c r="S65" s="83">
        <f t="shared" si="16"/>
        <v>0</v>
      </c>
      <c r="T65" s="83"/>
      <c r="U65" s="75">
        <f t="shared" si="17"/>
        <v>0</v>
      </c>
      <c r="V65" s="75">
        <f t="shared" si="18"/>
        <v>0</v>
      </c>
      <c r="W65" s="75">
        <f t="shared" si="19"/>
        <v>0</v>
      </c>
      <c r="X65" s="75">
        <f t="shared" si="20"/>
        <v>0</v>
      </c>
      <c r="Y65" s="75">
        <f t="shared" si="21"/>
        <v>0</v>
      </c>
      <c r="Z65" s="75">
        <f t="shared" si="22"/>
        <v>0</v>
      </c>
    </row>
    <row r="66" spans="2:26" x14ac:dyDescent="0.35">
      <c r="B66" s="75">
        <f t="shared" si="23"/>
        <v>0</v>
      </c>
      <c r="C66" s="89" t="str">
        <f t="shared" si="24"/>
        <v/>
      </c>
      <c r="D66" s="76" t="str">
        <f t="shared" si="25"/>
        <v/>
      </c>
      <c r="E66" s="86"/>
      <c r="F66" s="86"/>
      <c r="G66" s="86"/>
      <c r="H66" s="78"/>
      <c r="I66" s="79"/>
      <c r="J66" s="80"/>
      <c r="K66" s="81"/>
      <c r="L66" s="77"/>
      <c r="N66" s="83">
        <f t="shared" si="11"/>
        <v>0</v>
      </c>
      <c r="O66" s="83">
        <f t="shared" si="12"/>
        <v>0</v>
      </c>
      <c r="P66" s="83">
        <f t="shared" si="13"/>
        <v>0</v>
      </c>
      <c r="Q66" s="83">
        <f t="shared" si="14"/>
        <v>0</v>
      </c>
      <c r="R66" s="83">
        <f t="shared" si="15"/>
        <v>0</v>
      </c>
      <c r="S66" s="83">
        <f t="shared" si="16"/>
        <v>0</v>
      </c>
      <c r="T66" s="83"/>
      <c r="U66" s="75">
        <f t="shared" si="17"/>
        <v>0</v>
      </c>
      <c r="V66" s="75">
        <f t="shared" si="18"/>
        <v>0</v>
      </c>
      <c r="W66" s="75">
        <f t="shared" si="19"/>
        <v>0</v>
      </c>
      <c r="X66" s="75">
        <f t="shared" si="20"/>
        <v>0</v>
      </c>
      <c r="Y66" s="75">
        <f t="shared" si="21"/>
        <v>0</v>
      </c>
      <c r="Z66" s="75">
        <f t="shared" si="22"/>
        <v>0</v>
      </c>
    </row>
    <row r="67" spans="2:26" x14ac:dyDescent="0.35">
      <c r="B67" s="75">
        <f t="shared" si="23"/>
        <v>0</v>
      </c>
      <c r="C67" s="89" t="str">
        <f t="shared" si="24"/>
        <v/>
      </c>
      <c r="D67" s="76" t="str">
        <f t="shared" si="25"/>
        <v/>
      </c>
      <c r="E67" s="86"/>
      <c r="F67" s="86"/>
      <c r="G67" s="86"/>
      <c r="H67" s="78"/>
      <c r="I67" s="79"/>
      <c r="J67" s="80"/>
      <c r="K67" s="81"/>
      <c r="L67" s="77"/>
      <c r="N67" s="83">
        <f t="shared" si="11"/>
        <v>0</v>
      </c>
      <c r="O67" s="83">
        <f t="shared" si="12"/>
        <v>0</v>
      </c>
      <c r="P67" s="83">
        <f t="shared" si="13"/>
        <v>0</v>
      </c>
      <c r="Q67" s="83">
        <f t="shared" si="14"/>
        <v>0</v>
      </c>
      <c r="R67" s="83">
        <f t="shared" si="15"/>
        <v>0</v>
      </c>
      <c r="S67" s="83">
        <f t="shared" si="16"/>
        <v>0</v>
      </c>
      <c r="T67" s="83"/>
      <c r="U67" s="75">
        <f t="shared" si="17"/>
        <v>0</v>
      </c>
      <c r="V67" s="75">
        <f t="shared" si="18"/>
        <v>0</v>
      </c>
      <c r="W67" s="75">
        <f t="shared" si="19"/>
        <v>0</v>
      </c>
      <c r="X67" s="75">
        <f t="shared" si="20"/>
        <v>0</v>
      </c>
      <c r="Y67" s="75">
        <f t="shared" si="21"/>
        <v>0</v>
      </c>
      <c r="Z67" s="75">
        <f t="shared" si="22"/>
        <v>0</v>
      </c>
    </row>
    <row r="68" spans="2:26" x14ac:dyDescent="0.35">
      <c r="B68" s="75">
        <f t="shared" si="23"/>
        <v>0</v>
      </c>
      <c r="C68" s="89" t="str">
        <f t="shared" si="24"/>
        <v/>
      </c>
      <c r="D68" s="76" t="str">
        <f t="shared" si="25"/>
        <v/>
      </c>
      <c r="E68" s="86"/>
      <c r="F68" s="86"/>
      <c r="G68" s="86"/>
      <c r="H68" s="78"/>
      <c r="I68" s="79"/>
      <c r="J68" s="80"/>
      <c r="K68" s="81"/>
      <c r="L68" s="77"/>
      <c r="N68" s="83">
        <f t="shared" si="11"/>
        <v>0</v>
      </c>
      <c r="O68" s="83">
        <f t="shared" si="12"/>
        <v>0</v>
      </c>
      <c r="P68" s="83">
        <f t="shared" si="13"/>
        <v>0</v>
      </c>
      <c r="Q68" s="83">
        <f t="shared" si="14"/>
        <v>0</v>
      </c>
      <c r="R68" s="83">
        <f t="shared" si="15"/>
        <v>0</v>
      </c>
      <c r="S68" s="83">
        <f t="shared" si="16"/>
        <v>0</v>
      </c>
      <c r="T68" s="83"/>
      <c r="U68" s="75">
        <f t="shared" si="17"/>
        <v>0</v>
      </c>
      <c r="V68" s="75">
        <f t="shared" si="18"/>
        <v>0</v>
      </c>
      <c r="W68" s="75">
        <f t="shared" si="19"/>
        <v>0</v>
      </c>
      <c r="X68" s="75">
        <f t="shared" si="20"/>
        <v>0</v>
      </c>
      <c r="Y68" s="75">
        <f t="shared" si="21"/>
        <v>0</v>
      </c>
      <c r="Z68" s="75">
        <f t="shared" si="22"/>
        <v>0</v>
      </c>
    </row>
    <row r="69" spans="2:26" x14ac:dyDescent="0.35">
      <c r="B69" s="75">
        <f t="shared" si="23"/>
        <v>0</v>
      </c>
      <c r="C69" s="89" t="str">
        <f t="shared" si="24"/>
        <v/>
      </c>
      <c r="D69" s="76" t="str">
        <f t="shared" si="25"/>
        <v/>
      </c>
      <c r="E69" s="86"/>
      <c r="F69" s="86"/>
      <c r="G69" s="86"/>
      <c r="H69" s="78"/>
      <c r="I69" s="79"/>
      <c r="J69" s="80"/>
      <c r="K69" s="81"/>
      <c r="L69" s="77"/>
      <c r="N69" s="83">
        <f t="shared" si="11"/>
        <v>0</v>
      </c>
      <c r="O69" s="83">
        <f t="shared" si="12"/>
        <v>0</v>
      </c>
      <c r="P69" s="83">
        <f t="shared" si="13"/>
        <v>0</v>
      </c>
      <c r="Q69" s="83">
        <f t="shared" si="14"/>
        <v>0</v>
      </c>
      <c r="R69" s="83">
        <f t="shared" si="15"/>
        <v>0</v>
      </c>
      <c r="S69" s="83">
        <f t="shared" si="16"/>
        <v>0</v>
      </c>
      <c r="T69" s="83"/>
      <c r="U69" s="75">
        <f t="shared" si="17"/>
        <v>0</v>
      </c>
      <c r="V69" s="75">
        <f t="shared" si="18"/>
        <v>0</v>
      </c>
      <c r="W69" s="75">
        <f t="shared" si="19"/>
        <v>0</v>
      </c>
      <c r="X69" s="75">
        <f t="shared" si="20"/>
        <v>0</v>
      </c>
      <c r="Y69" s="75">
        <f t="shared" si="21"/>
        <v>0</v>
      </c>
      <c r="Z69" s="75">
        <f t="shared" si="22"/>
        <v>0</v>
      </c>
    </row>
    <row r="70" spans="2:26" x14ac:dyDescent="0.35">
      <c r="B70" s="75">
        <f t="shared" si="23"/>
        <v>0</v>
      </c>
      <c r="C70" s="89" t="str">
        <f t="shared" si="24"/>
        <v/>
      </c>
      <c r="D70" s="76" t="str">
        <f t="shared" si="25"/>
        <v/>
      </c>
      <c r="E70" s="86"/>
      <c r="F70" s="86"/>
      <c r="G70" s="86"/>
      <c r="H70" s="78"/>
      <c r="I70" s="79"/>
      <c r="J70" s="80"/>
      <c r="K70" s="81"/>
      <c r="L70" s="77"/>
      <c r="N70" s="83">
        <f t="shared" si="11"/>
        <v>0</v>
      </c>
      <c r="O70" s="83">
        <f t="shared" si="12"/>
        <v>0</v>
      </c>
      <c r="P70" s="83">
        <f t="shared" si="13"/>
        <v>0</v>
      </c>
      <c r="Q70" s="83">
        <f t="shared" si="14"/>
        <v>0</v>
      </c>
      <c r="R70" s="83">
        <f t="shared" si="15"/>
        <v>0</v>
      </c>
      <c r="S70" s="83">
        <f t="shared" si="16"/>
        <v>0</v>
      </c>
      <c r="T70" s="83"/>
      <c r="U70" s="75">
        <f t="shared" si="17"/>
        <v>0</v>
      </c>
      <c r="V70" s="75">
        <f t="shared" si="18"/>
        <v>0</v>
      </c>
      <c r="W70" s="75">
        <f t="shared" si="19"/>
        <v>0</v>
      </c>
      <c r="X70" s="75">
        <f t="shared" si="20"/>
        <v>0</v>
      </c>
      <c r="Y70" s="75">
        <f t="shared" si="21"/>
        <v>0</v>
      </c>
      <c r="Z70" s="75">
        <f t="shared" si="22"/>
        <v>0</v>
      </c>
    </row>
    <row r="71" spans="2:26" x14ac:dyDescent="0.35">
      <c r="B71" s="75">
        <f t="shared" si="23"/>
        <v>0</v>
      </c>
      <c r="C71" s="89" t="str">
        <f t="shared" si="24"/>
        <v/>
      </c>
      <c r="D71" s="76" t="str">
        <f t="shared" si="25"/>
        <v/>
      </c>
      <c r="E71" s="86"/>
      <c r="F71" s="86"/>
      <c r="G71" s="86"/>
      <c r="H71" s="78"/>
      <c r="I71" s="79"/>
      <c r="J71" s="80"/>
      <c r="K71" s="81"/>
      <c r="L71" s="77"/>
      <c r="N71" s="83">
        <f t="shared" si="11"/>
        <v>0</v>
      </c>
      <c r="O71" s="83">
        <f t="shared" si="12"/>
        <v>0</v>
      </c>
      <c r="P71" s="83">
        <f t="shared" si="13"/>
        <v>0</v>
      </c>
      <c r="Q71" s="83">
        <f t="shared" si="14"/>
        <v>0</v>
      </c>
      <c r="R71" s="83">
        <f t="shared" si="15"/>
        <v>0</v>
      </c>
      <c r="S71" s="83">
        <f t="shared" si="16"/>
        <v>0</v>
      </c>
      <c r="T71" s="83"/>
      <c r="U71" s="75">
        <f t="shared" si="17"/>
        <v>0</v>
      </c>
      <c r="V71" s="75">
        <f t="shared" si="18"/>
        <v>0</v>
      </c>
      <c r="W71" s="75">
        <f t="shared" si="19"/>
        <v>0</v>
      </c>
      <c r="X71" s="75">
        <f t="shared" si="20"/>
        <v>0</v>
      </c>
      <c r="Y71" s="75">
        <f t="shared" si="21"/>
        <v>0</v>
      </c>
      <c r="Z71" s="75">
        <f t="shared" si="22"/>
        <v>0</v>
      </c>
    </row>
    <row r="72" spans="2:26" x14ac:dyDescent="0.35">
      <c r="B72" s="75">
        <f t="shared" si="23"/>
        <v>0</v>
      </c>
      <c r="C72" s="89" t="str">
        <f t="shared" si="24"/>
        <v/>
      </c>
      <c r="D72" s="76" t="str">
        <f t="shared" si="25"/>
        <v/>
      </c>
      <c r="E72" s="86"/>
      <c r="F72" s="86"/>
      <c r="G72" s="86"/>
      <c r="H72" s="78"/>
      <c r="I72" s="79"/>
      <c r="J72" s="80"/>
      <c r="K72" s="81"/>
      <c r="L72" s="77"/>
      <c r="N72" s="83">
        <f t="shared" si="11"/>
        <v>0</v>
      </c>
      <c r="O72" s="83">
        <f t="shared" si="12"/>
        <v>0</v>
      </c>
      <c r="P72" s="83">
        <f t="shared" si="13"/>
        <v>0</v>
      </c>
      <c r="Q72" s="83">
        <f t="shared" si="14"/>
        <v>0</v>
      </c>
      <c r="R72" s="83">
        <f t="shared" si="15"/>
        <v>0</v>
      </c>
      <c r="S72" s="83">
        <f t="shared" si="16"/>
        <v>0</v>
      </c>
      <c r="T72" s="83"/>
      <c r="U72" s="75">
        <f t="shared" si="17"/>
        <v>0</v>
      </c>
      <c r="V72" s="75">
        <f t="shared" si="18"/>
        <v>0</v>
      </c>
      <c r="W72" s="75">
        <f t="shared" si="19"/>
        <v>0</v>
      </c>
      <c r="X72" s="75">
        <f t="shared" si="20"/>
        <v>0</v>
      </c>
      <c r="Y72" s="75">
        <f t="shared" si="21"/>
        <v>0</v>
      </c>
      <c r="Z72" s="75">
        <f t="shared" si="22"/>
        <v>0</v>
      </c>
    </row>
    <row r="73" spans="2:26" x14ac:dyDescent="0.35">
      <c r="B73" s="75">
        <f t="shared" si="23"/>
        <v>0</v>
      </c>
      <c r="C73" s="89" t="str">
        <f t="shared" si="24"/>
        <v/>
      </c>
      <c r="D73" s="76" t="str">
        <f t="shared" si="25"/>
        <v/>
      </c>
      <c r="E73" s="86"/>
      <c r="F73" s="86"/>
      <c r="G73" s="86"/>
      <c r="H73" s="78"/>
      <c r="I73" s="79"/>
      <c r="J73" s="80"/>
      <c r="K73" s="81"/>
      <c r="L73" s="77"/>
      <c r="N73" s="83">
        <f t="shared" si="11"/>
        <v>0</v>
      </c>
      <c r="O73" s="83">
        <f t="shared" si="12"/>
        <v>0</v>
      </c>
      <c r="P73" s="83">
        <f t="shared" si="13"/>
        <v>0</v>
      </c>
      <c r="Q73" s="83">
        <f t="shared" si="14"/>
        <v>0</v>
      </c>
      <c r="R73" s="83">
        <f t="shared" si="15"/>
        <v>0</v>
      </c>
      <c r="S73" s="83">
        <f t="shared" si="16"/>
        <v>0</v>
      </c>
      <c r="T73" s="83"/>
      <c r="U73" s="75">
        <f t="shared" si="17"/>
        <v>0</v>
      </c>
      <c r="V73" s="75">
        <f t="shared" si="18"/>
        <v>0</v>
      </c>
      <c r="W73" s="75">
        <f t="shared" si="19"/>
        <v>0</v>
      </c>
      <c r="X73" s="75">
        <f t="shared" si="20"/>
        <v>0</v>
      </c>
      <c r="Y73" s="75">
        <f t="shared" si="21"/>
        <v>0</v>
      </c>
      <c r="Z73" s="75">
        <f t="shared" si="22"/>
        <v>0</v>
      </c>
    </row>
    <row r="74" spans="2:26" x14ac:dyDescent="0.35">
      <c r="B74" s="75">
        <f t="shared" si="23"/>
        <v>0</v>
      </c>
      <c r="C74" s="89" t="str">
        <f t="shared" si="24"/>
        <v/>
      </c>
      <c r="D74" s="76" t="str">
        <f t="shared" si="25"/>
        <v/>
      </c>
      <c r="E74" s="86"/>
      <c r="F74" s="86"/>
      <c r="G74" s="86"/>
      <c r="H74" s="78"/>
      <c r="I74" s="79"/>
      <c r="J74" s="80"/>
      <c r="K74" s="81"/>
      <c r="L74" s="77"/>
      <c r="N74" s="83">
        <f t="shared" si="11"/>
        <v>0</v>
      </c>
      <c r="O74" s="83">
        <f t="shared" si="12"/>
        <v>0</v>
      </c>
      <c r="P74" s="83">
        <f t="shared" si="13"/>
        <v>0</v>
      </c>
      <c r="Q74" s="83">
        <f t="shared" si="14"/>
        <v>0</v>
      </c>
      <c r="R74" s="83">
        <f t="shared" si="15"/>
        <v>0</v>
      </c>
      <c r="S74" s="83">
        <f t="shared" si="16"/>
        <v>0</v>
      </c>
      <c r="T74" s="83"/>
      <c r="U74" s="75">
        <f t="shared" si="17"/>
        <v>0</v>
      </c>
      <c r="V74" s="75">
        <f t="shared" si="18"/>
        <v>0</v>
      </c>
      <c r="W74" s="75">
        <f t="shared" si="19"/>
        <v>0</v>
      </c>
      <c r="X74" s="75">
        <f t="shared" si="20"/>
        <v>0</v>
      </c>
      <c r="Y74" s="75">
        <f t="shared" si="21"/>
        <v>0</v>
      </c>
      <c r="Z74" s="75">
        <f t="shared" si="22"/>
        <v>0</v>
      </c>
    </row>
    <row r="75" spans="2:26" x14ac:dyDescent="0.35">
      <c r="B75" s="75">
        <f t="shared" si="23"/>
        <v>0</v>
      </c>
      <c r="C75" s="89" t="str">
        <f t="shared" si="24"/>
        <v/>
      </c>
      <c r="D75" s="76" t="str">
        <f t="shared" si="25"/>
        <v/>
      </c>
      <c r="E75" s="86"/>
      <c r="F75" s="86"/>
      <c r="G75" s="86"/>
      <c r="H75" s="78"/>
      <c r="I75" s="79"/>
      <c r="J75" s="80"/>
      <c r="K75" s="81"/>
      <c r="L75" s="77"/>
      <c r="N75" s="83">
        <f t="shared" si="11"/>
        <v>0</v>
      </c>
      <c r="O75" s="83">
        <f t="shared" si="12"/>
        <v>0</v>
      </c>
      <c r="P75" s="83">
        <f t="shared" si="13"/>
        <v>0</v>
      </c>
      <c r="Q75" s="83">
        <f t="shared" si="14"/>
        <v>0</v>
      </c>
      <c r="R75" s="83">
        <f t="shared" si="15"/>
        <v>0</v>
      </c>
      <c r="S75" s="83">
        <f t="shared" si="16"/>
        <v>0</v>
      </c>
      <c r="T75" s="83"/>
      <c r="U75" s="75">
        <f t="shared" si="17"/>
        <v>0</v>
      </c>
      <c r="V75" s="75">
        <f t="shared" si="18"/>
        <v>0</v>
      </c>
      <c r="W75" s="75">
        <f t="shared" si="19"/>
        <v>0</v>
      </c>
      <c r="X75" s="75">
        <f t="shared" si="20"/>
        <v>0</v>
      </c>
      <c r="Y75" s="75">
        <f t="shared" si="21"/>
        <v>0</v>
      </c>
      <c r="Z75" s="75">
        <f t="shared" si="22"/>
        <v>0</v>
      </c>
    </row>
    <row r="76" spans="2:26" x14ac:dyDescent="0.35">
      <c r="B76" s="75">
        <f t="shared" si="23"/>
        <v>0</v>
      </c>
      <c r="C76" s="89" t="str">
        <f t="shared" si="24"/>
        <v/>
      </c>
      <c r="D76" s="76" t="str">
        <f t="shared" si="25"/>
        <v/>
      </c>
      <c r="E76" s="86"/>
      <c r="F76" s="86"/>
      <c r="G76" s="86"/>
      <c r="H76" s="78"/>
      <c r="I76" s="79"/>
      <c r="J76" s="80"/>
      <c r="K76" s="81"/>
      <c r="L76" s="77"/>
      <c r="N76" s="83">
        <f t="shared" si="11"/>
        <v>0</v>
      </c>
      <c r="O76" s="83">
        <f t="shared" si="12"/>
        <v>0</v>
      </c>
      <c r="P76" s="83">
        <f t="shared" si="13"/>
        <v>0</v>
      </c>
      <c r="Q76" s="83">
        <f t="shared" si="14"/>
        <v>0</v>
      </c>
      <c r="R76" s="83">
        <f t="shared" si="15"/>
        <v>0</v>
      </c>
      <c r="S76" s="83">
        <f t="shared" si="16"/>
        <v>0</v>
      </c>
      <c r="T76" s="83"/>
      <c r="U76" s="75">
        <f t="shared" si="17"/>
        <v>0</v>
      </c>
      <c r="V76" s="75">
        <f t="shared" si="18"/>
        <v>0</v>
      </c>
      <c r="W76" s="75">
        <f t="shared" si="19"/>
        <v>0</v>
      </c>
      <c r="X76" s="75">
        <f t="shared" si="20"/>
        <v>0</v>
      </c>
      <c r="Y76" s="75">
        <f t="shared" si="21"/>
        <v>0</v>
      </c>
      <c r="Z76" s="75">
        <f t="shared" si="22"/>
        <v>0</v>
      </c>
    </row>
    <row r="77" spans="2:26" x14ac:dyDescent="0.35">
      <c r="B77" s="75">
        <f t="shared" si="23"/>
        <v>0</v>
      </c>
      <c r="C77" s="89" t="str">
        <f t="shared" si="24"/>
        <v/>
      </c>
      <c r="D77" s="76" t="str">
        <f t="shared" si="25"/>
        <v/>
      </c>
      <c r="E77" s="86"/>
      <c r="F77" s="86"/>
      <c r="G77" s="86"/>
      <c r="H77" s="78"/>
      <c r="I77" s="79"/>
      <c r="J77" s="80"/>
      <c r="K77" s="81"/>
      <c r="L77" s="77"/>
      <c r="N77" s="83">
        <f t="shared" si="11"/>
        <v>0</v>
      </c>
      <c r="O77" s="83">
        <f t="shared" si="12"/>
        <v>0</v>
      </c>
      <c r="P77" s="83">
        <f t="shared" si="13"/>
        <v>0</v>
      </c>
      <c r="Q77" s="83">
        <f t="shared" si="14"/>
        <v>0</v>
      </c>
      <c r="R77" s="83">
        <f t="shared" si="15"/>
        <v>0</v>
      </c>
      <c r="S77" s="83">
        <f t="shared" si="16"/>
        <v>0</v>
      </c>
      <c r="T77" s="83"/>
      <c r="U77" s="75">
        <f t="shared" si="17"/>
        <v>0</v>
      </c>
      <c r="V77" s="75">
        <f t="shared" si="18"/>
        <v>0</v>
      </c>
      <c r="W77" s="75">
        <f t="shared" si="19"/>
        <v>0</v>
      </c>
      <c r="X77" s="75">
        <f t="shared" si="20"/>
        <v>0</v>
      </c>
      <c r="Y77" s="75">
        <f t="shared" si="21"/>
        <v>0</v>
      </c>
      <c r="Z77" s="75">
        <f t="shared" si="22"/>
        <v>0</v>
      </c>
    </row>
    <row r="78" spans="2:26" x14ac:dyDescent="0.35">
      <c r="B78" s="75">
        <f t="shared" si="23"/>
        <v>0</v>
      </c>
      <c r="C78" s="89" t="str">
        <f t="shared" si="24"/>
        <v/>
      </c>
      <c r="D78" s="76" t="str">
        <f t="shared" si="25"/>
        <v/>
      </c>
      <c r="E78" s="86"/>
      <c r="F78" s="86"/>
      <c r="G78" s="86"/>
      <c r="H78" s="78"/>
      <c r="I78" s="79"/>
      <c r="J78" s="80"/>
      <c r="K78" s="81"/>
      <c r="L78" s="77"/>
      <c r="N78" s="83">
        <f t="shared" si="11"/>
        <v>0</v>
      </c>
      <c r="O78" s="83">
        <f t="shared" si="12"/>
        <v>0</v>
      </c>
      <c r="P78" s="83">
        <f t="shared" si="13"/>
        <v>0</v>
      </c>
      <c r="Q78" s="83">
        <f t="shared" si="14"/>
        <v>0</v>
      </c>
      <c r="R78" s="83">
        <f t="shared" si="15"/>
        <v>0</v>
      </c>
      <c r="S78" s="83">
        <f t="shared" si="16"/>
        <v>0</v>
      </c>
      <c r="T78" s="83"/>
      <c r="U78" s="75">
        <f t="shared" si="17"/>
        <v>0</v>
      </c>
      <c r="V78" s="75">
        <f t="shared" si="18"/>
        <v>0</v>
      </c>
      <c r="W78" s="75">
        <f t="shared" si="19"/>
        <v>0</v>
      </c>
      <c r="X78" s="75">
        <f t="shared" si="20"/>
        <v>0</v>
      </c>
      <c r="Y78" s="75">
        <f t="shared" si="21"/>
        <v>0</v>
      </c>
      <c r="Z78" s="75">
        <f t="shared" si="22"/>
        <v>0</v>
      </c>
    </row>
    <row r="79" spans="2:26" x14ac:dyDescent="0.35">
      <c r="B79" s="75">
        <f t="shared" si="23"/>
        <v>0</v>
      </c>
      <c r="C79" s="89" t="str">
        <f t="shared" si="24"/>
        <v/>
      </c>
      <c r="D79" s="76" t="str">
        <f t="shared" si="25"/>
        <v/>
      </c>
      <c r="E79" s="86"/>
      <c r="F79" s="86"/>
      <c r="G79" s="86"/>
      <c r="H79" s="78"/>
      <c r="I79" s="79"/>
      <c r="J79" s="80"/>
      <c r="K79" s="81"/>
      <c r="L79" s="77"/>
      <c r="N79" s="83">
        <f t="shared" si="11"/>
        <v>0</v>
      </c>
      <c r="O79" s="83">
        <f t="shared" si="12"/>
        <v>0</v>
      </c>
      <c r="P79" s="83">
        <f t="shared" si="13"/>
        <v>0</v>
      </c>
      <c r="Q79" s="83">
        <f t="shared" si="14"/>
        <v>0</v>
      </c>
      <c r="R79" s="83">
        <f t="shared" si="15"/>
        <v>0</v>
      </c>
      <c r="S79" s="83">
        <f t="shared" si="16"/>
        <v>0</v>
      </c>
      <c r="T79" s="83"/>
      <c r="U79" s="75">
        <f t="shared" si="17"/>
        <v>0</v>
      </c>
      <c r="V79" s="75">
        <f t="shared" si="18"/>
        <v>0</v>
      </c>
      <c r="W79" s="75">
        <f t="shared" si="19"/>
        <v>0</v>
      </c>
      <c r="X79" s="75">
        <f t="shared" si="20"/>
        <v>0</v>
      </c>
      <c r="Y79" s="75">
        <f t="shared" si="21"/>
        <v>0</v>
      </c>
      <c r="Z79" s="75">
        <f t="shared" si="22"/>
        <v>0</v>
      </c>
    </row>
    <row r="80" spans="2:26" x14ac:dyDescent="0.35">
      <c r="B80" s="75">
        <f t="shared" si="23"/>
        <v>0</v>
      </c>
      <c r="C80" s="89" t="str">
        <f t="shared" si="24"/>
        <v/>
      </c>
      <c r="D80" s="76" t="str">
        <f t="shared" si="25"/>
        <v/>
      </c>
      <c r="E80" s="86"/>
      <c r="F80" s="86"/>
      <c r="G80" s="86"/>
      <c r="H80" s="78"/>
      <c r="I80" s="79"/>
      <c r="J80" s="80"/>
      <c r="K80" s="81"/>
      <c r="L80" s="77"/>
      <c r="N80" s="83">
        <f t="shared" si="11"/>
        <v>0</v>
      </c>
      <c r="O80" s="83">
        <f t="shared" si="12"/>
        <v>0</v>
      </c>
      <c r="P80" s="83">
        <f t="shared" si="13"/>
        <v>0</v>
      </c>
      <c r="Q80" s="83">
        <f t="shared" si="14"/>
        <v>0</v>
      </c>
      <c r="R80" s="83">
        <f t="shared" si="15"/>
        <v>0</v>
      </c>
      <c r="S80" s="83">
        <f t="shared" si="16"/>
        <v>0</v>
      </c>
      <c r="T80" s="83"/>
      <c r="U80" s="75">
        <f t="shared" si="17"/>
        <v>0</v>
      </c>
      <c r="V80" s="75">
        <f t="shared" si="18"/>
        <v>0</v>
      </c>
      <c r="W80" s="75">
        <f t="shared" si="19"/>
        <v>0</v>
      </c>
      <c r="X80" s="75">
        <f t="shared" si="20"/>
        <v>0</v>
      </c>
      <c r="Y80" s="75">
        <f t="shared" si="21"/>
        <v>0</v>
      </c>
      <c r="Z80" s="75">
        <f t="shared" si="22"/>
        <v>0</v>
      </c>
    </row>
    <row r="81" spans="2:26" x14ac:dyDescent="0.35">
      <c r="B81" s="75">
        <f t="shared" si="23"/>
        <v>0</v>
      </c>
      <c r="C81" s="89" t="str">
        <f t="shared" si="24"/>
        <v/>
      </c>
      <c r="D81" s="76" t="str">
        <f t="shared" si="25"/>
        <v/>
      </c>
      <c r="E81" s="86"/>
      <c r="F81" s="86"/>
      <c r="G81" s="86"/>
      <c r="H81" s="78"/>
      <c r="I81" s="79"/>
      <c r="J81" s="80"/>
      <c r="K81" s="81"/>
      <c r="L81" s="77"/>
      <c r="N81" s="83">
        <f t="shared" si="11"/>
        <v>0</v>
      </c>
      <c r="O81" s="83">
        <f t="shared" si="12"/>
        <v>0</v>
      </c>
      <c r="P81" s="83">
        <f t="shared" si="13"/>
        <v>0</v>
      </c>
      <c r="Q81" s="83">
        <f t="shared" si="14"/>
        <v>0</v>
      </c>
      <c r="R81" s="83">
        <f t="shared" si="15"/>
        <v>0</v>
      </c>
      <c r="S81" s="83">
        <f t="shared" si="16"/>
        <v>0</v>
      </c>
      <c r="T81" s="83"/>
      <c r="U81" s="75">
        <f t="shared" si="17"/>
        <v>0</v>
      </c>
      <c r="V81" s="75">
        <f t="shared" si="18"/>
        <v>0</v>
      </c>
      <c r="W81" s="75">
        <f t="shared" si="19"/>
        <v>0</v>
      </c>
      <c r="X81" s="75">
        <f t="shared" si="20"/>
        <v>0</v>
      </c>
      <c r="Y81" s="75">
        <f t="shared" si="21"/>
        <v>0</v>
      </c>
      <c r="Z81" s="75">
        <f t="shared" si="22"/>
        <v>0</v>
      </c>
    </row>
    <row r="82" spans="2:26" x14ac:dyDescent="0.35">
      <c r="B82" s="75">
        <f t="shared" si="23"/>
        <v>0</v>
      </c>
      <c r="C82" s="89" t="str">
        <f t="shared" si="24"/>
        <v/>
      </c>
      <c r="D82" s="76" t="str">
        <f t="shared" si="25"/>
        <v/>
      </c>
      <c r="E82" s="86"/>
      <c r="F82" s="86"/>
      <c r="G82" s="86"/>
      <c r="H82" s="78"/>
      <c r="I82" s="79"/>
      <c r="J82" s="80"/>
      <c r="K82" s="81"/>
      <c r="L82" s="77"/>
      <c r="N82" s="83">
        <f t="shared" si="11"/>
        <v>0</v>
      </c>
      <c r="O82" s="83">
        <f t="shared" si="12"/>
        <v>0</v>
      </c>
      <c r="P82" s="83">
        <f t="shared" si="13"/>
        <v>0</v>
      </c>
      <c r="Q82" s="83">
        <f t="shared" si="14"/>
        <v>0</v>
      </c>
      <c r="R82" s="83">
        <f t="shared" si="15"/>
        <v>0</v>
      </c>
      <c r="S82" s="83">
        <f t="shared" si="16"/>
        <v>0</v>
      </c>
      <c r="T82" s="83"/>
      <c r="U82" s="75">
        <f t="shared" si="17"/>
        <v>0</v>
      </c>
      <c r="V82" s="75">
        <f t="shared" si="18"/>
        <v>0</v>
      </c>
      <c r="W82" s="75">
        <f t="shared" si="19"/>
        <v>0</v>
      </c>
      <c r="X82" s="75">
        <f t="shared" si="20"/>
        <v>0</v>
      </c>
      <c r="Y82" s="75">
        <f t="shared" si="21"/>
        <v>0</v>
      </c>
      <c r="Z82" s="75">
        <f t="shared" si="22"/>
        <v>0</v>
      </c>
    </row>
    <row r="83" spans="2:26" x14ac:dyDescent="0.35">
      <c r="B83" s="75">
        <f t="shared" si="23"/>
        <v>0</v>
      </c>
      <c r="C83" s="89" t="str">
        <f t="shared" si="24"/>
        <v/>
      </c>
      <c r="D83" s="76" t="str">
        <f t="shared" si="25"/>
        <v/>
      </c>
      <c r="E83" s="86"/>
      <c r="F83" s="86"/>
      <c r="G83" s="86"/>
      <c r="H83" s="78"/>
      <c r="I83" s="79"/>
      <c r="J83" s="80"/>
      <c r="K83" s="81"/>
      <c r="L83" s="77"/>
      <c r="N83" s="83">
        <f t="shared" si="11"/>
        <v>0</v>
      </c>
      <c r="O83" s="83">
        <f t="shared" si="12"/>
        <v>0</v>
      </c>
      <c r="P83" s="83">
        <f t="shared" si="13"/>
        <v>0</v>
      </c>
      <c r="Q83" s="83">
        <f t="shared" si="14"/>
        <v>0</v>
      </c>
      <c r="R83" s="83">
        <f t="shared" si="15"/>
        <v>0</v>
      </c>
      <c r="S83" s="83">
        <f t="shared" si="16"/>
        <v>0</v>
      </c>
      <c r="T83" s="83"/>
      <c r="U83" s="75">
        <f t="shared" si="17"/>
        <v>0</v>
      </c>
      <c r="V83" s="75">
        <f t="shared" si="18"/>
        <v>0</v>
      </c>
      <c r="W83" s="75">
        <f t="shared" si="19"/>
        <v>0</v>
      </c>
      <c r="X83" s="75">
        <f t="shared" si="20"/>
        <v>0</v>
      </c>
      <c r="Y83" s="75">
        <f t="shared" si="21"/>
        <v>0</v>
      </c>
      <c r="Z83" s="75">
        <f t="shared" si="22"/>
        <v>0</v>
      </c>
    </row>
    <row r="84" spans="2:26" x14ac:dyDescent="0.35">
      <c r="B84" s="75">
        <f t="shared" si="23"/>
        <v>0</v>
      </c>
      <c r="C84" s="89" t="str">
        <f t="shared" si="24"/>
        <v/>
      </c>
      <c r="D84" s="76" t="str">
        <f t="shared" si="25"/>
        <v/>
      </c>
      <c r="E84" s="86"/>
      <c r="F84" s="86"/>
      <c r="G84" s="86"/>
      <c r="H84" s="78"/>
      <c r="I84" s="79"/>
      <c r="J84" s="80"/>
      <c r="K84" s="81"/>
      <c r="L84" s="77"/>
      <c r="N84" s="83">
        <f t="shared" si="11"/>
        <v>0</v>
      </c>
      <c r="O84" s="83">
        <f t="shared" si="12"/>
        <v>0</v>
      </c>
      <c r="P84" s="83">
        <f t="shared" si="13"/>
        <v>0</v>
      </c>
      <c r="Q84" s="83">
        <f t="shared" si="14"/>
        <v>0</v>
      </c>
      <c r="R84" s="83">
        <f t="shared" si="15"/>
        <v>0</v>
      </c>
      <c r="S84" s="83">
        <f t="shared" si="16"/>
        <v>0</v>
      </c>
      <c r="T84" s="83"/>
      <c r="U84" s="75">
        <f t="shared" si="17"/>
        <v>0</v>
      </c>
      <c r="V84" s="75">
        <f t="shared" si="18"/>
        <v>0</v>
      </c>
      <c r="W84" s="75">
        <f t="shared" si="19"/>
        <v>0</v>
      </c>
      <c r="X84" s="75">
        <f t="shared" si="20"/>
        <v>0</v>
      </c>
      <c r="Y84" s="75">
        <f t="shared" si="21"/>
        <v>0</v>
      </c>
      <c r="Z84" s="75">
        <f t="shared" si="22"/>
        <v>0</v>
      </c>
    </row>
    <row r="85" spans="2:26" x14ac:dyDescent="0.35">
      <c r="B85" s="75">
        <f t="shared" si="23"/>
        <v>0</v>
      </c>
      <c r="C85" s="89" t="str">
        <f t="shared" si="24"/>
        <v/>
      </c>
      <c r="D85" s="76" t="str">
        <f t="shared" si="25"/>
        <v/>
      </c>
      <c r="E85" s="86"/>
      <c r="F85" s="86"/>
      <c r="G85" s="86"/>
      <c r="H85" s="78"/>
      <c r="I85" s="79"/>
      <c r="J85" s="80"/>
      <c r="K85" s="81"/>
      <c r="L85" s="77"/>
      <c r="N85" s="83">
        <f t="shared" si="11"/>
        <v>0</v>
      </c>
      <c r="O85" s="83">
        <f t="shared" si="12"/>
        <v>0</v>
      </c>
      <c r="P85" s="83">
        <f t="shared" si="13"/>
        <v>0</v>
      </c>
      <c r="Q85" s="83">
        <f t="shared" si="14"/>
        <v>0</v>
      </c>
      <c r="R85" s="83">
        <f t="shared" si="15"/>
        <v>0</v>
      </c>
      <c r="S85" s="83">
        <f t="shared" si="16"/>
        <v>0</v>
      </c>
      <c r="T85" s="83"/>
      <c r="U85" s="75">
        <f t="shared" si="17"/>
        <v>0</v>
      </c>
      <c r="V85" s="75">
        <f t="shared" si="18"/>
        <v>0</v>
      </c>
      <c r="W85" s="75">
        <f t="shared" si="19"/>
        <v>0</v>
      </c>
      <c r="X85" s="75">
        <f t="shared" si="20"/>
        <v>0</v>
      </c>
      <c r="Y85" s="75">
        <f t="shared" si="21"/>
        <v>0</v>
      </c>
      <c r="Z85" s="75">
        <f t="shared" si="22"/>
        <v>0</v>
      </c>
    </row>
    <row r="86" spans="2:26" x14ac:dyDescent="0.35">
      <c r="B86" s="75">
        <f t="shared" si="23"/>
        <v>0</v>
      </c>
      <c r="C86" s="89" t="str">
        <f t="shared" si="24"/>
        <v/>
      </c>
      <c r="D86" s="76" t="str">
        <f t="shared" si="25"/>
        <v/>
      </c>
      <c r="E86" s="86"/>
      <c r="F86" s="86"/>
      <c r="G86" s="86"/>
      <c r="H86" s="78"/>
      <c r="I86" s="79"/>
      <c r="J86" s="80"/>
      <c r="K86" s="81"/>
      <c r="L86" s="77"/>
      <c r="N86" s="83">
        <f t="shared" si="11"/>
        <v>0</v>
      </c>
      <c r="O86" s="83">
        <f t="shared" si="12"/>
        <v>0</v>
      </c>
      <c r="P86" s="83">
        <f t="shared" si="13"/>
        <v>0</v>
      </c>
      <c r="Q86" s="83">
        <f t="shared" si="14"/>
        <v>0</v>
      </c>
      <c r="R86" s="83">
        <f t="shared" si="15"/>
        <v>0</v>
      </c>
      <c r="S86" s="83">
        <f t="shared" si="16"/>
        <v>0</v>
      </c>
      <c r="T86" s="83"/>
      <c r="U86" s="75">
        <f t="shared" si="17"/>
        <v>0</v>
      </c>
      <c r="V86" s="75">
        <f t="shared" si="18"/>
        <v>0</v>
      </c>
      <c r="W86" s="75">
        <f t="shared" si="19"/>
        <v>0</v>
      </c>
      <c r="X86" s="75">
        <f t="shared" si="20"/>
        <v>0</v>
      </c>
      <c r="Y86" s="75">
        <f t="shared" si="21"/>
        <v>0</v>
      </c>
      <c r="Z86" s="75">
        <f t="shared" si="22"/>
        <v>0</v>
      </c>
    </row>
    <row r="87" spans="2:26" x14ac:dyDescent="0.35">
      <c r="B87" s="75">
        <f t="shared" si="23"/>
        <v>0</v>
      </c>
      <c r="C87" s="89" t="str">
        <f t="shared" si="24"/>
        <v/>
      </c>
      <c r="D87" s="76" t="str">
        <f t="shared" si="25"/>
        <v/>
      </c>
      <c r="E87" s="86"/>
      <c r="F87" s="86"/>
      <c r="G87" s="86"/>
      <c r="H87" s="78"/>
      <c r="I87" s="79"/>
      <c r="J87" s="80"/>
      <c r="K87" s="81"/>
      <c r="L87" s="77"/>
      <c r="N87" s="83">
        <f t="shared" si="11"/>
        <v>0</v>
      </c>
      <c r="O87" s="83">
        <f t="shared" si="12"/>
        <v>0</v>
      </c>
      <c r="P87" s="83">
        <f t="shared" si="13"/>
        <v>0</v>
      </c>
      <c r="Q87" s="83">
        <f t="shared" si="14"/>
        <v>0</v>
      </c>
      <c r="R87" s="83">
        <f t="shared" si="15"/>
        <v>0</v>
      </c>
      <c r="S87" s="83">
        <f t="shared" si="16"/>
        <v>0</v>
      </c>
      <c r="T87" s="83"/>
      <c r="U87" s="75">
        <f t="shared" si="17"/>
        <v>0</v>
      </c>
      <c r="V87" s="75">
        <f t="shared" si="18"/>
        <v>0</v>
      </c>
      <c r="W87" s="75">
        <f t="shared" si="19"/>
        <v>0</v>
      </c>
      <c r="X87" s="75">
        <f t="shared" si="20"/>
        <v>0</v>
      </c>
      <c r="Y87" s="75">
        <f t="shared" si="21"/>
        <v>0</v>
      </c>
      <c r="Z87" s="75">
        <f t="shared" si="22"/>
        <v>0</v>
      </c>
    </row>
    <row r="88" spans="2:26" x14ac:dyDescent="0.35">
      <c r="B88" s="75">
        <f t="shared" si="23"/>
        <v>0</v>
      </c>
      <c r="C88" s="89" t="str">
        <f t="shared" si="24"/>
        <v/>
      </c>
      <c r="D88" s="76" t="str">
        <f t="shared" si="25"/>
        <v/>
      </c>
      <c r="E88" s="86"/>
      <c r="F88" s="86"/>
      <c r="G88" s="86"/>
      <c r="H88" s="78"/>
      <c r="I88" s="79"/>
      <c r="J88" s="80"/>
      <c r="K88" s="81"/>
      <c r="L88" s="77"/>
      <c r="N88" s="83">
        <f t="shared" si="11"/>
        <v>0</v>
      </c>
      <c r="O88" s="83">
        <f t="shared" si="12"/>
        <v>0</v>
      </c>
      <c r="P88" s="83">
        <f t="shared" si="13"/>
        <v>0</v>
      </c>
      <c r="Q88" s="83">
        <f t="shared" si="14"/>
        <v>0</v>
      </c>
      <c r="R88" s="83">
        <f t="shared" si="15"/>
        <v>0</v>
      </c>
      <c r="S88" s="83">
        <f t="shared" si="16"/>
        <v>0</v>
      </c>
      <c r="T88" s="83"/>
      <c r="U88" s="75">
        <f t="shared" si="17"/>
        <v>0</v>
      </c>
      <c r="V88" s="75">
        <f t="shared" si="18"/>
        <v>0</v>
      </c>
      <c r="W88" s="75">
        <f t="shared" si="19"/>
        <v>0</v>
      </c>
      <c r="X88" s="75">
        <f t="shared" si="20"/>
        <v>0</v>
      </c>
      <c r="Y88" s="75">
        <f t="shared" si="21"/>
        <v>0</v>
      </c>
      <c r="Z88" s="75">
        <f t="shared" si="22"/>
        <v>0</v>
      </c>
    </row>
    <row r="89" spans="2:26" x14ac:dyDescent="0.35">
      <c r="B89" s="75">
        <f t="shared" si="23"/>
        <v>0</v>
      </c>
      <c r="C89" s="89" t="str">
        <f t="shared" si="24"/>
        <v/>
      </c>
      <c r="D89" s="76" t="str">
        <f t="shared" si="25"/>
        <v/>
      </c>
      <c r="E89" s="86"/>
      <c r="F89" s="86"/>
      <c r="G89" s="86"/>
      <c r="H89" s="78"/>
      <c r="I89" s="79"/>
      <c r="J89" s="80"/>
      <c r="K89" s="81"/>
      <c r="L89" s="77"/>
      <c r="N89" s="83">
        <f t="shared" si="11"/>
        <v>0</v>
      </c>
      <c r="O89" s="83">
        <f t="shared" si="12"/>
        <v>0</v>
      </c>
      <c r="P89" s="83">
        <f t="shared" si="13"/>
        <v>0</v>
      </c>
      <c r="Q89" s="83">
        <f t="shared" si="14"/>
        <v>0</v>
      </c>
      <c r="R89" s="83">
        <f t="shared" si="15"/>
        <v>0</v>
      </c>
      <c r="S89" s="83">
        <f t="shared" si="16"/>
        <v>0</v>
      </c>
      <c r="T89" s="83"/>
      <c r="U89" s="75">
        <f t="shared" si="17"/>
        <v>0</v>
      </c>
      <c r="V89" s="75">
        <f t="shared" si="18"/>
        <v>0</v>
      </c>
      <c r="W89" s="75">
        <f t="shared" si="19"/>
        <v>0</v>
      </c>
      <c r="X89" s="75">
        <f t="shared" si="20"/>
        <v>0</v>
      </c>
      <c r="Y89" s="75">
        <f t="shared" si="21"/>
        <v>0</v>
      </c>
      <c r="Z89" s="75">
        <f t="shared" si="22"/>
        <v>0</v>
      </c>
    </row>
    <row r="90" spans="2:26" x14ac:dyDescent="0.35">
      <c r="B90" s="75">
        <f t="shared" si="23"/>
        <v>0</v>
      </c>
      <c r="C90" s="89" t="str">
        <f t="shared" si="24"/>
        <v/>
      </c>
      <c r="D90" s="76" t="str">
        <f t="shared" si="25"/>
        <v/>
      </c>
      <c r="E90" s="86"/>
      <c r="F90" s="86"/>
      <c r="G90" s="86"/>
      <c r="H90" s="78"/>
      <c r="I90" s="79"/>
      <c r="J90" s="80"/>
      <c r="K90" s="81"/>
      <c r="L90" s="77"/>
      <c r="N90" s="83">
        <f t="shared" si="11"/>
        <v>0</v>
      </c>
      <c r="O90" s="83">
        <f t="shared" si="12"/>
        <v>0</v>
      </c>
      <c r="P90" s="83">
        <f t="shared" si="13"/>
        <v>0</v>
      </c>
      <c r="Q90" s="83">
        <f t="shared" si="14"/>
        <v>0</v>
      </c>
      <c r="R90" s="83">
        <f t="shared" si="15"/>
        <v>0</v>
      </c>
      <c r="S90" s="83">
        <f t="shared" si="16"/>
        <v>0</v>
      </c>
      <c r="T90" s="83"/>
      <c r="U90" s="75">
        <f t="shared" si="17"/>
        <v>0</v>
      </c>
      <c r="V90" s="75">
        <f t="shared" si="18"/>
        <v>0</v>
      </c>
      <c r="W90" s="75">
        <f t="shared" si="19"/>
        <v>0</v>
      </c>
      <c r="X90" s="75">
        <f t="shared" si="20"/>
        <v>0</v>
      </c>
      <c r="Y90" s="75">
        <f t="shared" si="21"/>
        <v>0</v>
      </c>
      <c r="Z90" s="75">
        <f t="shared" si="22"/>
        <v>0</v>
      </c>
    </row>
  </sheetData>
  <sheetProtection algorithmName="SHA-512" hashValue="uMfVQ/n9lOEPofNXpHnUHo8NxfM/EfphursfgsRzVsKXoyqau5dRchnH2vq0KBpiikimMKcIYY9OJbGi6+l8cA==" saltValue="/B2EnS4R+jSm+jLd13Cr4Q==" spinCount="100000" sheet="1" selectLockedCells="1"/>
  <mergeCells count="11">
    <mergeCell ref="O16:S16"/>
    <mergeCell ref="U16:V16"/>
    <mergeCell ref="W16:X16"/>
    <mergeCell ref="Y16:Z16"/>
    <mergeCell ref="N17:S17"/>
    <mergeCell ref="U15:Z15"/>
    <mergeCell ref="C2:L2"/>
    <mergeCell ref="E7:F7"/>
    <mergeCell ref="C12:L12"/>
    <mergeCell ref="C14:L14"/>
    <mergeCell ref="H5:J5"/>
  </mergeCells>
  <dataValidations count="3">
    <dataValidation type="whole" operator="greaterThanOrEqual" allowBlank="1" showInputMessage="1" showErrorMessage="1" sqref="H18:H90" xr:uid="{603ACB0E-740C-4994-85AC-913D5290C8E0}">
      <formula1>0</formula1>
    </dataValidation>
    <dataValidation operator="greaterThan" allowBlank="1" showInputMessage="1" showErrorMessage="1" sqref="J18:L90" xr:uid="{47CCE6D3-A644-4174-9920-9F142758519E}"/>
    <dataValidation type="list" showInputMessage="1" showErrorMessage="1" sqref="I18:I90" xr:uid="{443C4E05-28D4-4871-8E9D-6B4EB3BD3D17}">
      <formula1>$M$17:$M$19</formula1>
    </dataValidation>
  </dataValidations>
  <printOptions horizontalCentered="1"/>
  <pageMargins left="0.2" right="0.2" top="0.25" bottom="0.25" header="0.3" footer="0.3"/>
  <pageSetup scale="37" fitToHeight="3" orientation="landscape"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2:Z90"/>
  <sheetViews>
    <sheetView showGridLines="0" view="pageBreakPreview" zoomScale="85" zoomScaleNormal="100" zoomScaleSheetLayoutView="85" workbookViewId="0">
      <selection activeCell="I19" sqref="I19"/>
    </sheetView>
  </sheetViews>
  <sheetFormatPr defaultRowHeight="14.5" x14ac:dyDescent="0.35"/>
  <cols>
    <col min="2" max="2" width="4" style="11" hidden="1" customWidth="1"/>
    <col min="3" max="4" width="4.26953125" customWidth="1"/>
    <col min="5" max="5" width="30.54296875" customWidth="1"/>
    <col min="6" max="6" width="40.54296875" customWidth="1"/>
    <col min="7" max="7" width="22.54296875" customWidth="1"/>
    <col min="8" max="8" width="13.7265625" customWidth="1"/>
    <col min="9" max="9" width="19.26953125" customWidth="1"/>
    <col min="10" max="10" width="13.7265625" customWidth="1"/>
    <col min="11" max="11" width="18.26953125" customWidth="1"/>
    <col min="12" max="12" width="22" customWidth="1"/>
    <col min="13" max="13" width="19.7265625" style="7" hidden="1" customWidth="1"/>
    <col min="14" max="19" width="2.7265625" style="7" hidden="1" customWidth="1"/>
    <col min="20" max="20" width="1.7265625" style="7" hidden="1" customWidth="1"/>
    <col min="21" max="22" width="8.7265625" style="11" hidden="1" customWidth="1"/>
    <col min="23" max="26" width="9.26953125" style="11" hidden="1" customWidth="1"/>
  </cols>
  <sheetData>
    <row r="2" spans="2:26" ht="17.5" thickBot="1" x14ac:dyDescent="0.45">
      <c r="B2" s="7"/>
      <c r="C2" s="111" t="s">
        <v>67</v>
      </c>
      <c r="D2" s="111"/>
      <c r="E2" s="111"/>
      <c r="F2" s="111"/>
      <c r="G2" s="111"/>
      <c r="H2" s="111"/>
      <c r="I2" s="111"/>
      <c r="J2" s="111"/>
      <c r="K2" s="111"/>
      <c r="L2" s="111"/>
    </row>
    <row r="4" spans="2:26" x14ac:dyDescent="0.35">
      <c r="B4" s="7"/>
      <c r="E4" s="16" t="s">
        <v>65</v>
      </c>
      <c r="F4" t="str">
        <f>IF(Summary!D4="","",Summary!D4)</f>
        <v/>
      </c>
    </row>
    <row r="5" spans="2:26" x14ac:dyDescent="0.35">
      <c r="B5" s="7"/>
      <c r="E5" s="16" t="s">
        <v>15</v>
      </c>
      <c r="F5" t="str">
        <f>IF(Summary!D13="","",Summary!D13)</f>
        <v/>
      </c>
      <c r="H5" s="116" t="s">
        <v>73</v>
      </c>
      <c r="I5" s="116"/>
      <c r="J5" s="116"/>
      <c r="K5" s="43"/>
      <c r="L5" s="16"/>
    </row>
    <row r="6" spans="2:26" x14ac:dyDescent="0.35">
      <c r="B6" s="7"/>
      <c r="H6" s="44" t="s">
        <v>170</v>
      </c>
      <c r="I6" s="44" t="s">
        <v>69</v>
      </c>
      <c r="J6" s="44" t="s">
        <v>74</v>
      </c>
      <c r="K6" s="6"/>
    </row>
    <row r="7" spans="2:26" x14ac:dyDescent="0.35">
      <c r="B7" s="21">
        <f>IF(E7="",0,1)</f>
        <v>0</v>
      </c>
      <c r="E7" s="99" t="str">
        <f>IF(B16&gt;0,IF(F5="","ERROR! Indicate the state of experience on the 'Summary' tab",""),"")</f>
        <v/>
      </c>
      <c r="F7" s="99"/>
      <c r="G7" s="5" t="s">
        <v>42</v>
      </c>
      <c r="H7" s="2">
        <f>W17</f>
        <v>0</v>
      </c>
      <c r="I7" s="2">
        <f>U17</f>
        <v>0</v>
      </c>
      <c r="J7" s="2">
        <f>SUM(H7:I7)</f>
        <v>0</v>
      </c>
    </row>
    <row r="8" spans="2:26" x14ac:dyDescent="0.35">
      <c r="B8" s="7"/>
      <c r="G8" s="5" t="s">
        <v>43</v>
      </c>
      <c r="H8" s="2">
        <f>X17</f>
        <v>0</v>
      </c>
      <c r="I8" s="2">
        <f>V17</f>
        <v>0</v>
      </c>
      <c r="J8" s="2">
        <f>SUM(H8:I8)</f>
        <v>0</v>
      </c>
    </row>
    <row r="12" spans="2:26" x14ac:dyDescent="0.35">
      <c r="C12" s="115" t="str">
        <f>IF(F5="","",CONCATENATE("Indicate the general contractor experience of ",F4," in ",F5,"  in the cells below."))</f>
        <v/>
      </c>
      <c r="D12" s="115"/>
      <c r="E12" s="115"/>
      <c r="F12" s="115"/>
      <c r="G12" s="115"/>
      <c r="H12" s="115"/>
      <c r="I12" s="115"/>
      <c r="J12" s="115"/>
      <c r="K12" s="115"/>
      <c r="L12" s="115"/>
    </row>
    <row r="14" spans="2:26" x14ac:dyDescent="0.35">
      <c r="B14" s="21">
        <f>IF(C14="",0,1)</f>
        <v>0</v>
      </c>
      <c r="C14" s="113" t="str">
        <f>IF(B16&gt;0,"ERROR! Incomplete data entry in cells denoted by 'X' below","")</f>
        <v/>
      </c>
      <c r="D14" s="113"/>
      <c r="E14" s="113"/>
      <c r="F14" s="113"/>
      <c r="G14" s="113"/>
      <c r="H14" s="113"/>
      <c r="I14" s="113"/>
      <c r="J14" s="113"/>
      <c r="K14" s="113"/>
      <c r="L14" s="113"/>
    </row>
    <row r="15" spans="2:26" ht="15" thickBot="1" x14ac:dyDescent="0.4">
      <c r="U15" s="112" t="s">
        <v>71</v>
      </c>
      <c r="V15" s="112"/>
      <c r="W15" s="112"/>
      <c r="X15" s="112"/>
      <c r="Y15" s="112"/>
      <c r="Z15" s="112"/>
    </row>
    <row r="16" spans="2:26" ht="56.5" thickBot="1" x14ac:dyDescent="0.4">
      <c r="B16" s="19">
        <f>SUM(B18:B43)</f>
        <v>0</v>
      </c>
      <c r="C16" s="87" t="s">
        <v>41</v>
      </c>
      <c r="D16" s="87" t="s">
        <v>11</v>
      </c>
      <c r="E16" s="85" t="s">
        <v>0</v>
      </c>
      <c r="F16" s="85" t="s">
        <v>31</v>
      </c>
      <c r="G16" s="85" t="s">
        <v>16</v>
      </c>
      <c r="H16" s="47" t="s">
        <v>14</v>
      </c>
      <c r="I16" s="47" t="s">
        <v>13</v>
      </c>
      <c r="J16" s="47" t="s">
        <v>72</v>
      </c>
      <c r="K16" s="47" t="s">
        <v>103</v>
      </c>
      <c r="L16" s="47" t="s">
        <v>102</v>
      </c>
      <c r="M16" s="8" t="s">
        <v>17</v>
      </c>
      <c r="O16" s="112" t="s">
        <v>32</v>
      </c>
      <c r="P16" s="112"/>
      <c r="Q16" s="112"/>
      <c r="R16" s="112"/>
      <c r="S16" s="112"/>
      <c r="U16" s="114" t="str">
        <f>M18</f>
        <v>Under Construction</v>
      </c>
      <c r="V16" s="114"/>
      <c r="W16" s="114" t="str">
        <f>M19</f>
        <v>Complete</v>
      </c>
      <c r="X16" s="114"/>
      <c r="Y16" s="114">
        <f>M20</f>
        <v>0</v>
      </c>
      <c r="Z16" s="114"/>
    </row>
    <row r="17" spans="2:26" x14ac:dyDescent="0.35">
      <c r="C17" s="88"/>
      <c r="D17" s="88"/>
      <c r="H17" s="74">
        <f>SUM(H18:H90)</f>
        <v>0</v>
      </c>
      <c r="I17" s="5"/>
      <c r="J17" s="6"/>
      <c r="K17" s="6"/>
      <c r="N17" s="110"/>
      <c r="O17" s="110"/>
      <c r="P17" s="110"/>
      <c r="Q17" s="110"/>
      <c r="R17" s="110"/>
      <c r="S17" s="110"/>
      <c r="U17" s="19">
        <f>SUM(U18:U90)</f>
        <v>0</v>
      </c>
      <c r="V17" s="19">
        <f t="shared" ref="V17:Z17" si="0">SUM(V18:V90)</f>
        <v>0</v>
      </c>
      <c r="W17" s="19">
        <f t="shared" si="0"/>
        <v>0</v>
      </c>
      <c r="X17" s="19">
        <f t="shared" si="0"/>
        <v>0</v>
      </c>
      <c r="Y17" s="19">
        <f t="shared" si="0"/>
        <v>0</v>
      </c>
      <c r="Z17" s="19">
        <f t="shared" si="0"/>
        <v>0</v>
      </c>
    </row>
    <row r="18" spans="2:26" s="84" customFormat="1" ht="19.899999999999999" customHeight="1" x14ac:dyDescent="0.35">
      <c r="B18" s="75">
        <f>IF(C18="",0,1)</f>
        <v>0</v>
      </c>
      <c r="C18" s="89" t="str">
        <f>IF(SUM(N18:S18)&gt;0,IF(SUM(N18:S18)&lt;6,"X",""),"")</f>
        <v/>
      </c>
      <c r="D18" s="76" t="str">
        <f>IF(F$5="","",LEFT(F$5,2))</f>
        <v/>
      </c>
      <c r="E18" s="86"/>
      <c r="F18" s="86"/>
      <c r="G18" s="86"/>
      <c r="H18" s="78"/>
      <c r="I18" s="79"/>
      <c r="J18" s="80"/>
      <c r="K18" s="81"/>
      <c r="L18" s="77"/>
      <c r="M18" s="82" t="s">
        <v>69</v>
      </c>
      <c r="N18" s="83">
        <f t="shared" ref="N18:S42" si="1">IF(E18="",0,1)</f>
        <v>0</v>
      </c>
      <c r="O18" s="83">
        <f t="shared" si="1"/>
        <v>0</v>
      </c>
      <c r="P18" s="83">
        <f t="shared" si="1"/>
        <v>0</v>
      </c>
      <c r="Q18" s="83">
        <f t="shared" si="1"/>
        <v>0</v>
      </c>
      <c r="R18" s="83">
        <f t="shared" si="1"/>
        <v>0</v>
      </c>
      <c r="S18" s="83">
        <f t="shared" si="1"/>
        <v>0</v>
      </c>
      <c r="T18" s="83"/>
      <c r="U18" s="75">
        <f>IF(H18&gt;0,IF(I18=M$18,1,0),0)</f>
        <v>0</v>
      </c>
      <c r="V18" s="75">
        <f t="shared" ref="V18:V42" si="2">IF(U18=1,H18,0)</f>
        <v>0</v>
      </c>
      <c r="W18" s="75">
        <f>IF(H18&gt;0,IF(I18=M$19,1,0),0)</f>
        <v>0</v>
      </c>
      <c r="X18" s="75">
        <f t="shared" ref="X18:X42" si="3">IF(W18=1,H18,0)</f>
        <v>0</v>
      </c>
      <c r="Y18" s="75">
        <f t="shared" ref="Y18:Y42" si="4">IF(H18&gt;0,IF(I18=M$19,1,0),0)</f>
        <v>0</v>
      </c>
      <c r="Z18" s="75">
        <f t="shared" ref="Z18:Z42" si="5">IF(Y18=1,H18,0)</f>
        <v>0</v>
      </c>
    </row>
    <row r="19" spans="2:26" s="84" customFormat="1" ht="19.899999999999999" customHeight="1" x14ac:dyDescent="0.35">
      <c r="B19" s="75">
        <f t="shared" ref="B19:B43" si="6">IF(C19="",0,1)</f>
        <v>0</v>
      </c>
      <c r="C19" s="89" t="str">
        <f t="shared" ref="C19:C43" si="7">IF(SUM(N19:S19)&gt;0,IF(SUM(N19:S19)&lt;6,"X",""),"")</f>
        <v/>
      </c>
      <c r="D19" s="76" t="str">
        <f t="shared" ref="D19:D43" si="8">IF(F$5="","",LEFT(F$5,2))</f>
        <v/>
      </c>
      <c r="E19" s="86"/>
      <c r="F19" s="86"/>
      <c r="G19" s="86"/>
      <c r="H19" s="78"/>
      <c r="I19" s="79"/>
      <c r="J19" s="80"/>
      <c r="K19" s="81"/>
      <c r="L19" s="77"/>
      <c r="M19" s="82" t="s">
        <v>70</v>
      </c>
      <c r="N19" s="83">
        <f t="shared" si="1"/>
        <v>0</v>
      </c>
      <c r="O19" s="83">
        <f t="shared" si="1"/>
        <v>0</v>
      </c>
      <c r="P19" s="83">
        <f t="shared" si="1"/>
        <v>0</v>
      </c>
      <c r="Q19" s="83">
        <f t="shared" si="1"/>
        <v>0</v>
      </c>
      <c r="R19" s="83">
        <f t="shared" si="1"/>
        <v>0</v>
      </c>
      <c r="S19" s="83">
        <f t="shared" si="1"/>
        <v>0</v>
      </c>
      <c r="T19" s="83"/>
      <c r="U19" s="75">
        <f t="shared" ref="U19:U42" si="9">IF(H19&gt;0,IF(I19=M$18,1,0),0)</f>
        <v>0</v>
      </c>
      <c r="V19" s="75">
        <f t="shared" si="2"/>
        <v>0</v>
      </c>
      <c r="W19" s="75">
        <f t="shared" ref="W19:W41" si="10">IF(H19&gt;0,IF(I19=M$19,1,0),0)</f>
        <v>0</v>
      </c>
      <c r="X19" s="75">
        <f t="shared" si="3"/>
        <v>0</v>
      </c>
      <c r="Y19" s="75">
        <f t="shared" si="4"/>
        <v>0</v>
      </c>
      <c r="Z19" s="75">
        <f t="shared" si="5"/>
        <v>0</v>
      </c>
    </row>
    <row r="20" spans="2:26" s="84" customFormat="1" ht="19.899999999999999" customHeight="1" x14ac:dyDescent="0.35">
      <c r="B20" s="75">
        <f t="shared" si="6"/>
        <v>0</v>
      </c>
      <c r="C20" s="89" t="str">
        <f t="shared" si="7"/>
        <v/>
      </c>
      <c r="D20" s="76" t="str">
        <f t="shared" si="8"/>
        <v/>
      </c>
      <c r="E20" s="86"/>
      <c r="F20" s="86"/>
      <c r="G20" s="86"/>
      <c r="H20" s="78"/>
      <c r="I20" s="79"/>
      <c r="J20" s="80"/>
      <c r="K20" s="81"/>
      <c r="L20" s="77"/>
      <c r="M20" s="82"/>
      <c r="N20" s="83">
        <f t="shared" si="1"/>
        <v>0</v>
      </c>
      <c r="O20" s="83">
        <f t="shared" si="1"/>
        <v>0</v>
      </c>
      <c r="P20" s="83">
        <f t="shared" si="1"/>
        <v>0</v>
      </c>
      <c r="Q20" s="83">
        <f t="shared" si="1"/>
        <v>0</v>
      </c>
      <c r="R20" s="83">
        <f t="shared" si="1"/>
        <v>0</v>
      </c>
      <c r="S20" s="83">
        <f t="shared" si="1"/>
        <v>0</v>
      </c>
      <c r="T20" s="83"/>
      <c r="U20" s="75">
        <f t="shared" si="9"/>
        <v>0</v>
      </c>
      <c r="V20" s="75">
        <f t="shared" si="2"/>
        <v>0</v>
      </c>
      <c r="W20" s="75">
        <f t="shared" si="10"/>
        <v>0</v>
      </c>
      <c r="X20" s="75">
        <f t="shared" si="3"/>
        <v>0</v>
      </c>
      <c r="Y20" s="75">
        <f t="shared" si="4"/>
        <v>0</v>
      </c>
      <c r="Z20" s="75">
        <f t="shared" si="5"/>
        <v>0</v>
      </c>
    </row>
    <row r="21" spans="2:26" s="84" customFormat="1" ht="19.899999999999999" customHeight="1" x14ac:dyDescent="0.35">
      <c r="B21" s="75">
        <f t="shared" si="6"/>
        <v>0</v>
      </c>
      <c r="C21" s="89" t="str">
        <f t="shared" si="7"/>
        <v/>
      </c>
      <c r="D21" s="76" t="str">
        <f t="shared" si="8"/>
        <v/>
      </c>
      <c r="E21" s="86"/>
      <c r="F21" s="86"/>
      <c r="G21" s="86"/>
      <c r="H21" s="78"/>
      <c r="I21" s="79"/>
      <c r="J21" s="80"/>
      <c r="K21" s="81"/>
      <c r="L21" s="77"/>
      <c r="M21" s="83"/>
      <c r="N21" s="83">
        <f t="shared" si="1"/>
        <v>0</v>
      </c>
      <c r="O21" s="83">
        <f t="shared" si="1"/>
        <v>0</v>
      </c>
      <c r="P21" s="83">
        <f t="shared" si="1"/>
        <v>0</v>
      </c>
      <c r="Q21" s="83">
        <f t="shared" si="1"/>
        <v>0</v>
      </c>
      <c r="R21" s="83">
        <f t="shared" si="1"/>
        <v>0</v>
      </c>
      <c r="S21" s="83">
        <f t="shared" si="1"/>
        <v>0</v>
      </c>
      <c r="T21" s="83"/>
      <c r="U21" s="75">
        <f t="shared" si="9"/>
        <v>0</v>
      </c>
      <c r="V21" s="75">
        <f t="shared" si="2"/>
        <v>0</v>
      </c>
      <c r="W21" s="75">
        <f t="shared" si="10"/>
        <v>0</v>
      </c>
      <c r="X21" s="75">
        <f t="shared" si="3"/>
        <v>0</v>
      </c>
      <c r="Y21" s="75">
        <f t="shared" si="4"/>
        <v>0</v>
      </c>
      <c r="Z21" s="75">
        <f t="shared" si="5"/>
        <v>0</v>
      </c>
    </row>
    <row r="22" spans="2:26" s="84" customFormat="1" ht="19.899999999999999" customHeight="1" x14ac:dyDescent="0.35">
      <c r="B22" s="75">
        <f t="shared" si="6"/>
        <v>0</v>
      </c>
      <c r="C22" s="89" t="str">
        <f t="shared" si="7"/>
        <v/>
      </c>
      <c r="D22" s="76" t="str">
        <f t="shared" si="8"/>
        <v/>
      </c>
      <c r="E22" s="86"/>
      <c r="F22" s="86"/>
      <c r="G22" s="86"/>
      <c r="H22" s="78"/>
      <c r="I22" s="79"/>
      <c r="J22" s="80"/>
      <c r="K22" s="81"/>
      <c r="L22" s="77"/>
      <c r="M22" s="83"/>
      <c r="N22" s="83">
        <f t="shared" si="1"/>
        <v>0</v>
      </c>
      <c r="O22" s="83">
        <f t="shared" si="1"/>
        <v>0</v>
      </c>
      <c r="P22" s="83">
        <f t="shared" si="1"/>
        <v>0</v>
      </c>
      <c r="Q22" s="83">
        <f t="shared" si="1"/>
        <v>0</v>
      </c>
      <c r="R22" s="83">
        <f t="shared" si="1"/>
        <v>0</v>
      </c>
      <c r="S22" s="83">
        <f t="shared" si="1"/>
        <v>0</v>
      </c>
      <c r="T22" s="83"/>
      <c r="U22" s="75">
        <f t="shared" si="9"/>
        <v>0</v>
      </c>
      <c r="V22" s="75">
        <f t="shared" si="2"/>
        <v>0</v>
      </c>
      <c r="W22" s="75">
        <f t="shared" si="10"/>
        <v>0</v>
      </c>
      <c r="X22" s="75">
        <f t="shared" si="3"/>
        <v>0</v>
      </c>
      <c r="Y22" s="75">
        <f t="shared" si="4"/>
        <v>0</v>
      </c>
      <c r="Z22" s="75">
        <f t="shared" si="5"/>
        <v>0</v>
      </c>
    </row>
    <row r="23" spans="2:26" s="84" customFormat="1" ht="19.899999999999999" customHeight="1" x14ac:dyDescent="0.35">
      <c r="B23" s="75">
        <f t="shared" si="6"/>
        <v>0</v>
      </c>
      <c r="C23" s="89" t="str">
        <f t="shared" si="7"/>
        <v/>
      </c>
      <c r="D23" s="76" t="str">
        <f t="shared" si="8"/>
        <v/>
      </c>
      <c r="E23" s="86"/>
      <c r="F23" s="86"/>
      <c r="G23" s="86"/>
      <c r="H23" s="78"/>
      <c r="I23" s="79"/>
      <c r="J23" s="80"/>
      <c r="K23" s="81"/>
      <c r="L23" s="77"/>
      <c r="M23" s="83"/>
      <c r="N23" s="83">
        <f t="shared" si="1"/>
        <v>0</v>
      </c>
      <c r="O23" s="83">
        <f t="shared" si="1"/>
        <v>0</v>
      </c>
      <c r="P23" s="83">
        <f t="shared" si="1"/>
        <v>0</v>
      </c>
      <c r="Q23" s="83">
        <f t="shared" si="1"/>
        <v>0</v>
      </c>
      <c r="R23" s="83">
        <f t="shared" si="1"/>
        <v>0</v>
      </c>
      <c r="S23" s="83">
        <f t="shared" si="1"/>
        <v>0</v>
      </c>
      <c r="T23" s="83"/>
      <c r="U23" s="75">
        <f t="shared" si="9"/>
        <v>0</v>
      </c>
      <c r="V23" s="75">
        <f t="shared" si="2"/>
        <v>0</v>
      </c>
      <c r="W23" s="75">
        <f t="shared" si="10"/>
        <v>0</v>
      </c>
      <c r="X23" s="75">
        <f t="shared" si="3"/>
        <v>0</v>
      </c>
      <c r="Y23" s="75">
        <f t="shared" si="4"/>
        <v>0</v>
      </c>
      <c r="Z23" s="75">
        <f t="shared" si="5"/>
        <v>0</v>
      </c>
    </row>
    <row r="24" spans="2:26" s="84" customFormat="1" ht="19.899999999999999" customHeight="1" x14ac:dyDescent="0.35">
      <c r="B24" s="75">
        <f t="shared" si="6"/>
        <v>0</v>
      </c>
      <c r="C24" s="89" t="str">
        <f t="shared" si="7"/>
        <v/>
      </c>
      <c r="D24" s="76" t="str">
        <f t="shared" si="8"/>
        <v/>
      </c>
      <c r="E24" s="86"/>
      <c r="F24" s="86"/>
      <c r="G24" s="86"/>
      <c r="H24" s="78"/>
      <c r="I24" s="79"/>
      <c r="J24" s="80"/>
      <c r="K24" s="81"/>
      <c r="L24" s="77"/>
      <c r="M24" s="83"/>
      <c r="N24" s="83">
        <f t="shared" si="1"/>
        <v>0</v>
      </c>
      <c r="O24" s="83">
        <f t="shared" si="1"/>
        <v>0</v>
      </c>
      <c r="P24" s="83">
        <f t="shared" si="1"/>
        <v>0</v>
      </c>
      <c r="Q24" s="83">
        <f t="shared" si="1"/>
        <v>0</v>
      </c>
      <c r="R24" s="83">
        <f t="shared" si="1"/>
        <v>0</v>
      </c>
      <c r="S24" s="83">
        <f t="shared" si="1"/>
        <v>0</v>
      </c>
      <c r="T24" s="83"/>
      <c r="U24" s="75">
        <f t="shared" si="9"/>
        <v>0</v>
      </c>
      <c r="V24" s="75">
        <f t="shared" si="2"/>
        <v>0</v>
      </c>
      <c r="W24" s="75">
        <f t="shared" si="10"/>
        <v>0</v>
      </c>
      <c r="X24" s="75">
        <f t="shared" si="3"/>
        <v>0</v>
      </c>
      <c r="Y24" s="75">
        <f t="shared" si="4"/>
        <v>0</v>
      </c>
      <c r="Z24" s="75">
        <f t="shared" si="5"/>
        <v>0</v>
      </c>
    </row>
    <row r="25" spans="2:26" s="84" customFormat="1" ht="19.899999999999999" customHeight="1" x14ac:dyDescent="0.35">
      <c r="B25" s="75">
        <f t="shared" si="6"/>
        <v>0</v>
      </c>
      <c r="C25" s="89" t="str">
        <f t="shared" si="7"/>
        <v/>
      </c>
      <c r="D25" s="76" t="str">
        <f t="shared" si="8"/>
        <v/>
      </c>
      <c r="E25" s="86"/>
      <c r="F25" s="86"/>
      <c r="G25" s="86"/>
      <c r="H25" s="78"/>
      <c r="I25" s="79"/>
      <c r="J25" s="80"/>
      <c r="K25" s="81"/>
      <c r="L25" s="77"/>
      <c r="M25" s="83"/>
      <c r="N25" s="83">
        <f t="shared" si="1"/>
        <v>0</v>
      </c>
      <c r="O25" s="83">
        <f t="shared" si="1"/>
        <v>0</v>
      </c>
      <c r="P25" s="83">
        <f t="shared" si="1"/>
        <v>0</v>
      </c>
      <c r="Q25" s="83">
        <f t="shared" si="1"/>
        <v>0</v>
      </c>
      <c r="R25" s="83">
        <f t="shared" si="1"/>
        <v>0</v>
      </c>
      <c r="S25" s="83">
        <f t="shared" si="1"/>
        <v>0</v>
      </c>
      <c r="T25" s="83"/>
      <c r="U25" s="75">
        <f t="shared" si="9"/>
        <v>0</v>
      </c>
      <c r="V25" s="75">
        <f t="shared" si="2"/>
        <v>0</v>
      </c>
      <c r="W25" s="75">
        <f t="shared" si="10"/>
        <v>0</v>
      </c>
      <c r="X25" s="75">
        <f t="shared" si="3"/>
        <v>0</v>
      </c>
      <c r="Y25" s="75">
        <f t="shared" si="4"/>
        <v>0</v>
      </c>
      <c r="Z25" s="75">
        <f t="shared" si="5"/>
        <v>0</v>
      </c>
    </row>
    <row r="26" spans="2:26" s="84" customFormat="1" ht="19.899999999999999" customHeight="1" x14ac:dyDescent="0.35">
      <c r="B26" s="75">
        <f t="shared" si="6"/>
        <v>0</v>
      </c>
      <c r="C26" s="89" t="str">
        <f t="shared" si="7"/>
        <v/>
      </c>
      <c r="D26" s="76" t="str">
        <f t="shared" si="8"/>
        <v/>
      </c>
      <c r="E26" s="86"/>
      <c r="F26" s="86"/>
      <c r="G26" s="86"/>
      <c r="H26" s="78"/>
      <c r="I26" s="79"/>
      <c r="J26" s="80"/>
      <c r="K26" s="81"/>
      <c r="L26" s="77"/>
      <c r="M26" s="83"/>
      <c r="N26" s="83">
        <f t="shared" si="1"/>
        <v>0</v>
      </c>
      <c r="O26" s="83">
        <f t="shared" si="1"/>
        <v>0</v>
      </c>
      <c r="P26" s="83">
        <f t="shared" si="1"/>
        <v>0</v>
      </c>
      <c r="Q26" s="83">
        <f t="shared" si="1"/>
        <v>0</v>
      </c>
      <c r="R26" s="83">
        <f t="shared" si="1"/>
        <v>0</v>
      </c>
      <c r="S26" s="83">
        <f t="shared" si="1"/>
        <v>0</v>
      </c>
      <c r="T26" s="83"/>
      <c r="U26" s="75">
        <f t="shared" si="9"/>
        <v>0</v>
      </c>
      <c r="V26" s="75">
        <f t="shared" si="2"/>
        <v>0</v>
      </c>
      <c r="W26" s="75">
        <f t="shared" si="10"/>
        <v>0</v>
      </c>
      <c r="X26" s="75">
        <f t="shared" si="3"/>
        <v>0</v>
      </c>
      <c r="Y26" s="75">
        <f t="shared" si="4"/>
        <v>0</v>
      </c>
      <c r="Z26" s="75">
        <f t="shared" si="5"/>
        <v>0</v>
      </c>
    </row>
    <row r="27" spans="2:26" s="84" customFormat="1" ht="19.899999999999999" customHeight="1" x14ac:dyDescent="0.35">
      <c r="B27" s="75">
        <f t="shared" si="6"/>
        <v>0</v>
      </c>
      <c r="C27" s="89" t="str">
        <f t="shared" si="7"/>
        <v/>
      </c>
      <c r="D27" s="76" t="str">
        <f t="shared" si="8"/>
        <v/>
      </c>
      <c r="E27" s="86"/>
      <c r="F27" s="86"/>
      <c r="G27" s="86"/>
      <c r="H27" s="78"/>
      <c r="I27" s="79"/>
      <c r="J27" s="80"/>
      <c r="K27" s="81"/>
      <c r="L27" s="77"/>
      <c r="M27" s="83"/>
      <c r="N27" s="83">
        <f t="shared" si="1"/>
        <v>0</v>
      </c>
      <c r="O27" s="83">
        <f t="shared" si="1"/>
        <v>0</v>
      </c>
      <c r="P27" s="83">
        <f t="shared" si="1"/>
        <v>0</v>
      </c>
      <c r="Q27" s="83">
        <f t="shared" si="1"/>
        <v>0</v>
      </c>
      <c r="R27" s="83">
        <f t="shared" si="1"/>
        <v>0</v>
      </c>
      <c r="S27" s="83">
        <f t="shared" si="1"/>
        <v>0</v>
      </c>
      <c r="T27" s="83"/>
      <c r="U27" s="75">
        <f t="shared" si="9"/>
        <v>0</v>
      </c>
      <c r="V27" s="75">
        <f t="shared" si="2"/>
        <v>0</v>
      </c>
      <c r="W27" s="75">
        <f t="shared" si="10"/>
        <v>0</v>
      </c>
      <c r="X27" s="75">
        <f t="shared" si="3"/>
        <v>0</v>
      </c>
      <c r="Y27" s="75">
        <f t="shared" si="4"/>
        <v>0</v>
      </c>
      <c r="Z27" s="75">
        <f t="shared" si="5"/>
        <v>0</v>
      </c>
    </row>
    <row r="28" spans="2:26" s="84" customFormat="1" ht="19.899999999999999" customHeight="1" x14ac:dyDescent="0.35">
      <c r="B28" s="75">
        <f t="shared" si="6"/>
        <v>0</v>
      </c>
      <c r="C28" s="89" t="str">
        <f t="shared" si="7"/>
        <v/>
      </c>
      <c r="D28" s="76" t="str">
        <f t="shared" si="8"/>
        <v/>
      </c>
      <c r="E28" s="86"/>
      <c r="F28" s="86"/>
      <c r="G28" s="86"/>
      <c r="H28" s="78"/>
      <c r="I28" s="79"/>
      <c r="J28" s="80"/>
      <c r="K28" s="81"/>
      <c r="L28" s="77"/>
      <c r="M28" s="83"/>
      <c r="N28" s="83">
        <f t="shared" si="1"/>
        <v>0</v>
      </c>
      <c r="O28" s="83">
        <f t="shared" si="1"/>
        <v>0</v>
      </c>
      <c r="P28" s="83">
        <f t="shared" si="1"/>
        <v>0</v>
      </c>
      <c r="Q28" s="83">
        <f t="shared" si="1"/>
        <v>0</v>
      </c>
      <c r="R28" s="83">
        <f t="shared" si="1"/>
        <v>0</v>
      </c>
      <c r="S28" s="83">
        <f t="shared" si="1"/>
        <v>0</v>
      </c>
      <c r="T28" s="83"/>
      <c r="U28" s="75">
        <f t="shared" si="9"/>
        <v>0</v>
      </c>
      <c r="V28" s="75">
        <f t="shared" si="2"/>
        <v>0</v>
      </c>
      <c r="W28" s="75">
        <f t="shared" si="10"/>
        <v>0</v>
      </c>
      <c r="X28" s="75">
        <f t="shared" si="3"/>
        <v>0</v>
      </c>
      <c r="Y28" s="75">
        <f t="shared" si="4"/>
        <v>0</v>
      </c>
      <c r="Z28" s="75">
        <f t="shared" si="5"/>
        <v>0</v>
      </c>
    </row>
    <row r="29" spans="2:26" s="84" customFormat="1" ht="19.899999999999999" customHeight="1" x14ac:dyDescent="0.35">
      <c r="B29" s="75">
        <f t="shared" si="6"/>
        <v>0</v>
      </c>
      <c r="C29" s="89" t="str">
        <f t="shared" si="7"/>
        <v/>
      </c>
      <c r="D29" s="76" t="str">
        <f t="shared" si="8"/>
        <v/>
      </c>
      <c r="E29" s="86"/>
      <c r="F29" s="86"/>
      <c r="G29" s="86"/>
      <c r="H29" s="78"/>
      <c r="I29" s="79"/>
      <c r="J29" s="80"/>
      <c r="K29" s="81"/>
      <c r="L29" s="77"/>
      <c r="M29" s="83"/>
      <c r="N29" s="83">
        <f t="shared" si="1"/>
        <v>0</v>
      </c>
      <c r="O29" s="83">
        <f t="shared" si="1"/>
        <v>0</v>
      </c>
      <c r="P29" s="83">
        <f t="shared" si="1"/>
        <v>0</v>
      </c>
      <c r="Q29" s="83">
        <f t="shared" si="1"/>
        <v>0</v>
      </c>
      <c r="R29" s="83">
        <f t="shared" si="1"/>
        <v>0</v>
      </c>
      <c r="S29" s="83">
        <f t="shared" si="1"/>
        <v>0</v>
      </c>
      <c r="T29" s="83"/>
      <c r="U29" s="75">
        <f t="shared" si="9"/>
        <v>0</v>
      </c>
      <c r="V29" s="75">
        <f t="shared" si="2"/>
        <v>0</v>
      </c>
      <c r="W29" s="75">
        <f t="shared" si="10"/>
        <v>0</v>
      </c>
      <c r="X29" s="75">
        <f t="shared" si="3"/>
        <v>0</v>
      </c>
      <c r="Y29" s="75">
        <f t="shared" si="4"/>
        <v>0</v>
      </c>
      <c r="Z29" s="75">
        <f t="shared" si="5"/>
        <v>0</v>
      </c>
    </row>
    <row r="30" spans="2:26" s="84" customFormat="1" ht="19.899999999999999" customHeight="1" x14ac:dyDescent="0.35">
      <c r="B30" s="75">
        <f t="shared" si="6"/>
        <v>0</v>
      </c>
      <c r="C30" s="89" t="str">
        <f t="shared" si="7"/>
        <v/>
      </c>
      <c r="D30" s="76" t="str">
        <f t="shared" si="8"/>
        <v/>
      </c>
      <c r="E30" s="86"/>
      <c r="F30" s="86"/>
      <c r="G30" s="86"/>
      <c r="H30" s="78"/>
      <c r="I30" s="79"/>
      <c r="J30" s="80"/>
      <c r="K30" s="81"/>
      <c r="L30" s="77"/>
      <c r="M30" s="83"/>
      <c r="N30" s="83">
        <f t="shared" si="1"/>
        <v>0</v>
      </c>
      <c r="O30" s="83">
        <f t="shared" si="1"/>
        <v>0</v>
      </c>
      <c r="P30" s="83">
        <f t="shared" si="1"/>
        <v>0</v>
      </c>
      <c r="Q30" s="83">
        <f t="shared" si="1"/>
        <v>0</v>
      </c>
      <c r="R30" s="83">
        <f t="shared" si="1"/>
        <v>0</v>
      </c>
      <c r="S30" s="83">
        <f t="shared" si="1"/>
        <v>0</v>
      </c>
      <c r="T30" s="83"/>
      <c r="U30" s="75">
        <f t="shared" si="9"/>
        <v>0</v>
      </c>
      <c r="V30" s="75">
        <f t="shared" si="2"/>
        <v>0</v>
      </c>
      <c r="W30" s="75">
        <f t="shared" si="10"/>
        <v>0</v>
      </c>
      <c r="X30" s="75">
        <f t="shared" si="3"/>
        <v>0</v>
      </c>
      <c r="Y30" s="75">
        <f t="shared" si="4"/>
        <v>0</v>
      </c>
      <c r="Z30" s="75">
        <f t="shared" si="5"/>
        <v>0</v>
      </c>
    </row>
    <row r="31" spans="2:26" s="84" customFormat="1" ht="19.899999999999999" customHeight="1" x14ac:dyDescent="0.35">
      <c r="B31" s="75">
        <f t="shared" si="6"/>
        <v>0</v>
      </c>
      <c r="C31" s="89" t="str">
        <f t="shared" si="7"/>
        <v/>
      </c>
      <c r="D31" s="76" t="str">
        <f t="shared" si="8"/>
        <v/>
      </c>
      <c r="E31" s="86"/>
      <c r="F31" s="86"/>
      <c r="G31" s="86"/>
      <c r="H31" s="78"/>
      <c r="I31" s="79"/>
      <c r="J31" s="80"/>
      <c r="K31" s="81"/>
      <c r="L31" s="77"/>
      <c r="M31" s="83"/>
      <c r="N31" s="83">
        <f t="shared" si="1"/>
        <v>0</v>
      </c>
      <c r="O31" s="83">
        <f t="shared" si="1"/>
        <v>0</v>
      </c>
      <c r="P31" s="83">
        <f t="shared" si="1"/>
        <v>0</v>
      </c>
      <c r="Q31" s="83">
        <f t="shared" si="1"/>
        <v>0</v>
      </c>
      <c r="R31" s="83">
        <f t="shared" si="1"/>
        <v>0</v>
      </c>
      <c r="S31" s="83">
        <f t="shared" si="1"/>
        <v>0</v>
      </c>
      <c r="T31" s="83"/>
      <c r="U31" s="75">
        <f t="shared" si="9"/>
        <v>0</v>
      </c>
      <c r="V31" s="75">
        <f t="shared" si="2"/>
        <v>0</v>
      </c>
      <c r="W31" s="75">
        <f t="shared" si="10"/>
        <v>0</v>
      </c>
      <c r="X31" s="75">
        <f t="shared" si="3"/>
        <v>0</v>
      </c>
      <c r="Y31" s="75">
        <f t="shared" si="4"/>
        <v>0</v>
      </c>
      <c r="Z31" s="75">
        <f t="shared" si="5"/>
        <v>0</v>
      </c>
    </row>
    <row r="32" spans="2:26" s="84" customFormat="1" ht="19.899999999999999" customHeight="1" x14ac:dyDescent="0.35">
      <c r="B32" s="75">
        <f t="shared" si="6"/>
        <v>0</v>
      </c>
      <c r="C32" s="89" t="str">
        <f t="shared" si="7"/>
        <v/>
      </c>
      <c r="D32" s="76" t="str">
        <f t="shared" si="8"/>
        <v/>
      </c>
      <c r="E32" s="86"/>
      <c r="F32" s="86"/>
      <c r="G32" s="86"/>
      <c r="H32" s="78"/>
      <c r="I32" s="79"/>
      <c r="J32" s="80"/>
      <c r="K32" s="81"/>
      <c r="L32" s="77"/>
      <c r="M32" s="83"/>
      <c r="N32" s="83">
        <f t="shared" si="1"/>
        <v>0</v>
      </c>
      <c r="O32" s="83">
        <f t="shared" si="1"/>
        <v>0</v>
      </c>
      <c r="P32" s="83">
        <f t="shared" si="1"/>
        <v>0</v>
      </c>
      <c r="Q32" s="83">
        <f t="shared" si="1"/>
        <v>0</v>
      </c>
      <c r="R32" s="83">
        <f t="shared" si="1"/>
        <v>0</v>
      </c>
      <c r="S32" s="83">
        <f t="shared" si="1"/>
        <v>0</v>
      </c>
      <c r="T32" s="83"/>
      <c r="U32" s="75">
        <f t="shared" si="9"/>
        <v>0</v>
      </c>
      <c r="V32" s="75">
        <f t="shared" si="2"/>
        <v>0</v>
      </c>
      <c r="W32" s="75">
        <f t="shared" si="10"/>
        <v>0</v>
      </c>
      <c r="X32" s="75">
        <f t="shared" si="3"/>
        <v>0</v>
      </c>
      <c r="Y32" s="75">
        <f t="shared" si="4"/>
        <v>0</v>
      </c>
      <c r="Z32" s="75">
        <f t="shared" si="5"/>
        <v>0</v>
      </c>
    </row>
    <row r="33" spans="2:26" s="84" customFormat="1" ht="19.899999999999999" customHeight="1" x14ac:dyDescent="0.35">
      <c r="B33" s="75">
        <f t="shared" si="6"/>
        <v>0</v>
      </c>
      <c r="C33" s="89" t="str">
        <f t="shared" si="7"/>
        <v/>
      </c>
      <c r="D33" s="76" t="str">
        <f t="shared" si="8"/>
        <v/>
      </c>
      <c r="E33" s="86"/>
      <c r="F33" s="86"/>
      <c r="G33" s="86"/>
      <c r="H33" s="78"/>
      <c r="I33" s="79"/>
      <c r="J33" s="80"/>
      <c r="K33" s="81"/>
      <c r="L33" s="77"/>
      <c r="M33" s="83"/>
      <c r="N33" s="83">
        <f t="shared" si="1"/>
        <v>0</v>
      </c>
      <c r="O33" s="83">
        <f t="shared" si="1"/>
        <v>0</v>
      </c>
      <c r="P33" s="83">
        <f t="shared" si="1"/>
        <v>0</v>
      </c>
      <c r="Q33" s="83">
        <f t="shared" si="1"/>
        <v>0</v>
      </c>
      <c r="R33" s="83">
        <f t="shared" si="1"/>
        <v>0</v>
      </c>
      <c r="S33" s="83">
        <f t="shared" si="1"/>
        <v>0</v>
      </c>
      <c r="T33" s="83"/>
      <c r="U33" s="75">
        <f t="shared" si="9"/>
        <v>0</v>
      </c>
      <c r="V33" s="75">
        <f t="shared" si="2"/>
        <v>0</v>
      </c>
      <c r="W33" s="75">
        <f t="shared" si="10"/>
        <v>0</v>
      </c>
      <c r="X33" s="75">
        <f t="shared" si="3"/>
        <v>0</v>
      </c>
      <c r="Y33" s="75">
        <f t="shared" si="4"/>
        <v>0</v>
      </c>
      <c r="Z33" s="75">
        <f t="shared" si="5"/>
        <v>0</v>
      </c>
    </row>
    <row r="34" spans="2:26" s="84" customFormat="1" ht="19.899999999999999" customHeight="1" x14ac:dyDescent="0.35">
      <c r="B34" s="75">
        <f t="shared" si="6"/>
        <v>0</v>
      </c>
      <c r="C34" s="89" t="str">
        <f t="shared" si="7"/>
        <v/>
      </c>
      <c r="D34" s="76" t="str">
        <f t="shared" si="8"/>
        <v/>
      </c>
      <c r="E34" s="86"/>
      <c r="F34" s="86"/>
      <c r="G34" s="86"/>
      <c r="H34" s="78"/>
      <c r="I34" s="79"/>
      <c r="J34" s="80"/>
      <c r="K34" s="81"/>
      <c r="L34" s="77"/>
      <c r="M34" s="83"/>
      <c r="N34" s="83">
        <f t="shared" si="1"/>
        <v>0</v>
      </c>
      <c r="O34" s="83">
        <f t="shared" si="1"/>
        <v>0</v>
      </c>
      <c r="P34" s="83">
        <f t="shared" si="1"/>
        <v>0</v>
      </c>
      <c r="Q34" s="83">
        <f t="shared" si="1"/>
        <v>0</v>
      </c>
      <c r="R34" s="83">
        <f t="shared" si="1"/>
        <v>0</v>
      </c>
      <c r="S34" s="83">
        <f t="shared" si="1"/>
        <v>0</v>
      </c>
      <c r="T34" s="83"/>
      <c r="U34" s="75">
        <f t="shared" si="9"/>
        <v>0</v>
      </c>
      <c r="V34" s="75">
        <f t="shared" si="2"/>
        <v>0</v>
      </c>
      <c r="W34" s="75">
        <f t="shared" si="10"/>
        <v>0</v>
      </c>
      <c r="X34" s="75">
        <f t="shared" si="3"/>
        <v>0</v>
      </c>
      <c r="Y34" s="75">
        <f t="shared" si="4"/>
        <v>0</v>
      </c>
      <c r="Z34" s="75">
        <f t="shared" si="5"/>
        <v>0</v>
      </c>
    </row>
    <row r="35" spans="2:26" s="84" customFormat="1" ht="19.899999999999999" customHeight="1" x14ac:dyDescent="0.35">
      <c r="B35" s="75">
        <f t="shared" si="6"/>
        <v>0</v>
      </c>
      <c r="C35" s="89" t="str">
        <f t="shared" si="7"/>
        <v/>
      </c>
      <c r="D35" s="76" t="str">
        <f t="shared" si="8"/>
        <v/>
      </c>
      <c r="E35" s="86"/>
      <c r="F35" s="86"/>
      <c r="G35" s="86"/>
      <c r="H35" s="78"/>
      <c r="I35" s="79"/>
      <c r="J35" s="80"/>
      <c r="K35" s="81"/>
      <c r="L35" s="77"/>
      <c r="M35" s="83"/>
      <c r="N35" s="83">
        <f t="shared" si="1"/>
        <v>0</v>
      </c>
      <c r="O35" s="83">
        <f t="shared" si="1"/>
        <v>0</v>
      </c>
      <c r="P35" s="83">
        <f t="shared" si="1"/>
        <v>0</v>
      </c>
      <c r="Q35" s="83">
        <f t="shared" si="1"/>
        <v>0</v>
      </c>
      <c r="R35" s="83">
        <f t="shared" si="1"/>
        <v>0</v>
      </c>
      <c r="S35" s="83">
        <f t="shared" si="1"/>
        <v>0</v>
      </c>
      <c r="T35" s="83"/>
      <c r="U35" s="75">
        <f t="shared" si="9"/>
        <v>0</v>
      </c>
      <c r="V35" s="75">
        <f t="shared" si="2"/>
        <v>0</v>
      </c>
      <c r="W35" s="75">
        <f t="shared" si="10"/>
        <v>0</v>
      </c>
      <c r="X35" s="75">
        <f t="shared" si="3"/>
        <v>0</v>
      </c>
      <c r="Y35" s="75">
        <f t="shared" si="4"/>
        <v>0</v>
      </c>
      <c r="Z35" s="75">
        <f t="shared" si="5"/>
        <v>0</v>
      </c>
    </row>
    <row r="36" spans="2:26" s="84" customFormat="1" ht="19.899999999999999" customHeight="1" x14ac:dyDescent="0.35">
      <c r="B36" s="75">
        <f t="shared" si="6"/>
        <v>0</v>
      </c>
      <c r="C36" s="89" t="str">
        <f t="shared" si="7"/>
        <v/>
      </c>
      <c r="D36" s="76" t="str">
        <f t="shared" si="8"/>
        <v/>
      </c>
      <c r="E36" s="86"/>
      <c r="F36" s="86"/>
      <c r="G36" s="86"/>
      <c r="H36" s="78"/>
      <c r="I36" s="79"/>
      <c r="J36" s="80"/>
      <c r="K36" s="81"/>
      <c r="L36" s="77"/>
      <c r="M36" s="83"/>
      <c r="N36" s="83">
        <f t="shared" si="1"/>
        <v>0</v>
      </c>
      <c r="O36" s="83">
        <f t="shared" si="1"/>
        <v>0</v>
      </c>
      <c r="P36" s="83">
        <f t="shared" si="1"/>
        <v>0</v>
      </c>
      <c r="Q36" s="83">
        <f t="shared" si="1"/>
        <v>0</v>
      </c>
      <c r="R36" s="83">
        <f t="shared" si="1"/>
        <v>0</v>
      </c>
      <c r="S36" s="83">
        <f t="shared" si="1"/>
        <v>0</v>
      </c>
      <c r="T36" s="83"/>
      <c r="U36" s="75">
        <f t="shared" si="9"/>
        <v>0</v>
      </c>
      <c r="V36" s="75">
        <f t="shared" si="2"/>
        <v>0</v>
      </c>
      <c r="W36" s="75">
        <f t="shared" si="10"/>
        <v>0</v>
      </c>
      <c r="X36" s="75">
        <f t="shared" si="3"/>
        <v>0</v>
      </c>
      <c r="Y36" s="75">
        <f t="shared" si="4"/>
        <v>0</v>
      </c>
      <c r="Z36" s="75">
        <f t="shared" si="5"/>
        <v>0</v>
      </c>
    </row>
    <row r="37" spans="2:26" s="84" customFormat="1" ht="19.899999999999999" customHeight="1" x14ac:dyDescent="0.35">
      <c r="B37" s="75">
        <f t="shared" si="6"/>
        <v>0</v>
      </c>
      <c r="C37" s="89" t="str">
        <f t="shared" si="7"/>
        <v/>
      </c>
      <c r="D37" s="76" t="str">
        <f t="shared" si="8"/>
        <v/>
      </c>
      <c r="E37" s="86"/>
      <c r="F37" s="86"/>
      <c r="G37" s="86"/>
      <c r="H37" s="78"/>
      <c r="I37" s="79"/>
      <c r="J37" s="80"/>
      <c r="K37" s="81"/>
      <c r="L37" s="77"/>
      <c r="M37" s="83"/>
      <c r="N37" s="83">
        <f t="shared" si="1"/>
        <v>0</v>
      </c>
      <c r="O37" s="83">
        <f t="shared" si="1"/>
        <v>0</v>
      </c>
      <c r="P37" s="83">
        <f t="shared" si="1"/>
        <v>0</v>
      </c>
      <c r="Q37" s="83">
        <f t="shared" si="1"/>
        <v>0</v>
      </c>
      <c r="R37" s="83">
        <f t="shared" si="1"/>
        <v>0</v>
      </c>
      <c r="S37" s="83">
        <f t="shared" si="1"/>
        <v>0</v>
      </c>
      <c r="T37" s="83"/>
      <c r="U37" s="75">
        <f t="shared" si="9"/>
        <v>0</v>
      </c>
      <c r="V37" s="75">
        <f t="shared" si="2"/>
        <v>0</v>
      </c>
      <c r="W37" s="75">
        <f t="shared" si="10"/>
        <v>0</v>
      </c>
      <c r="X37" s="75">
        <f t="shared" si="3"/>
        <v>0</v>
      </c>
      <c r="Y37" s="75">
        <f t="shared" si="4"/>
        <v>0</v>
      </c>
      <c r="Z37" s="75">
        <f t="shared" si="5"/>
        <v>0</v>
      </c>
    </row>
    <row r="38" spans="2:26" s="84" customFormat="1" ht="19.899999999999999" customHeight="1" x14ac:dyDescent="0.35">
      <c r="B38" s="75">
        <f t="shared" si="6"/>
        <v>0</v>
      </c>
      <c r="C38" s="89" t="str">
        <f t="shared" si="7"/>
        <v/>
      </c>
      <c r="D38" s="76" t="str">
        <f t="shared" si="8"/>
        <v/>
      </c>
      <c r="E38" s="86"/>
      <c r="F38" s="86"/>
      <c r="G38" s="86"/>
      <c r="H38" s="78"/>
      <c r="I38" s="79"/>
      <c r="J38" s="80"/>
      <c r="K38" s="81"/>
      <c r="L38" s="77"/>
      <c r="M38" s="83"/>
      <c r="N38" s="83">
        <f t="shared" si="1"/>
        <v>0</v>
      </c>
      <c r="O38" s="83">
        <f t="shared" si="1"/>
        <v>0</v>
      </c>
      <c r="P38" s="83">
        <f t="shared" si="1"/>
        <v>0</v>
      </c>
      <c r="Q38" s="83">
        <f t="shared" si="1"/>
        <v>0</v>
      </c>
      <c r="R38" s="83">
        <f t="shared" si="1"/>
        <v>0</v>
      </c>
      <c r="S38" s="83">
        <f t="shared" si="1"/>
        <v>0</v>
      </c>
      <c r="T38" s="83"/>
      <c r="U38" s="75">
        <f t="shared" si="9"/>
        <v>0</v>
      </c>
      <c r="V38" s="75">
        <f t="shared" si="2"/>
        <v>0</v>
      </c>
      <c r="W38" s="75">
        <f t="shared" si="10"/>
        <v>0</v>
      </c>
      <c r="X38" s="75">
        <f t="shared" si="3"/>
        <v>0</v>
      </c>
      <c r="Y38" s="75">
        <f t="shared" si="4"/>
        <v>0</v>
      </c>
      <c r="Z38" s="75">
        <f t="shared" si="5"/>
        <v>0</v>
      </c>
    </row>
    <row r="39" spans="2:26" s="84" customFormat="1" ht="19.899999999999999" customHeight="1" x14ac:dyDescent="0.35">
      <c r="B39" s="75">
        <f t="shared" si="6"/>
        <v>0</v>
      </c>
      <c r="C39" s="89" t="str">
        <f t="shared" si="7"/>
        <v/>
      </c>
      <c r="D39" s="76" t="str">
        <f t="shared" si="8"/>
        <v/>
      </c>
      <c r="E39" s="86"/>
      <c r="F39" s="86"/>
      <c r="G39" s="86"/>
      <c r="H39" s="78"/>
      <c r="I39" s="79"/>
      <c r="J39" s="80"/>
      <c r="K39" s="81"/>
      <c r="L39" s="77"/>
      <c r="M39" s="83"/>
      <c r="N39" s="83">
        <f t="shared" si="1"/>
        <v>0</v>
      </c>
      <c r="O39" s="83">
        <f t="shared" si="1"/>
        <v>0</v>
      </c>
      <c r="P39" s="83">
        <f t="shared" si="1"/>
        <v>0</v>
      </c>
      <c r="Q39" s="83">
        <f t="shared" si="1"/>
        <v>0</v>
      </c>
      <c r="R39" s="83">
        <f t="shared" si="1"/>
        <v>0</v>
      </c>
      <c r="S39" s="83">
        <f t="shared" si="1"/>
        <v>0</v>
      </c>
      <c r="T39" s="83"/>
      <c r="U39" s="75">
        <f t="shared" si="9"/>
        <v>0</v>
      </c>
      <c r="V39" s="75">
        <f t="shared" si="2"/>
        <v>0</v>
      </c>
      <c r="W39" s="75">
        <f t="shared" si="10"/>
        <v>0</v>
      </c>
      <c r="X39" s="75">
        <f t="shared" si="3"/>
        <v>0</v>
      </c>
      <c r="Y39" s="75">
        <f t="shared" si="4"/>
        <v>0</v>
      </c>
      <c r="Z39" s="75">
        <f t="shared" si="5"/>
        <v>0</v>
      </c>
    </row>
    <row r="40" spans="2:26" s="84" customFormat="1" ht="19.899999999999999" customHeight="1" x14ac:dyDescent="0.35">
      <c r="B40" s="75">
        <f t="shared" si="6"/>
        <v>0</v>
      </c>
      <c r="C40" s="89" t="str">
        <f t="shared" si="7"/>
        <v/>
      </c>
      <c r="D40" s="76" t="str">
        <f t="shared" si="8"/>
        <v/>
      </c>
      <c r="E40" s="86"/>
      <c r="F40" s="86"/>
      <c r="G40" s="86"/>
      <c r="H40" s="78"/>
      <c r="I40" s="79"/>
      <c r="J40" s="80"/>
      <c r="K40" s="81"/>
      <c r="L40" s="77"/>
      <c r="M40" s="83"/>
      <c r="N40" s="83">
        <f t="shared" si="1"/>
        <v>0</v>
      </c>
      <c r="O40" s="83">
        <f t="shared" si="1"/>
        <v>0</v>
      </c>
      <c r="P40" s="83">
        <f t="shared" si="1"/>
        <v>0</v>
      </c>
      <c r="Q40" s="83">
        <f t="shared" si="1"/>
        <v>0</v>
      </c>
      <c r="R40" s="83">
        <f t="shared" si="1"/>
        <v>0</v>
      </c>
      <c r="S40" s="83">
        <f t="shared" si="1"/>
        <v>0</v>
      </c>
      <c r="T40" s="83"/>
      <c r="U40" s="75">
        <f t="shared" si="9"/>
        <v>0</v>
      </c>
      <c r="V40" s="75">
        <f t="shared" si="2"/>
        <v>0</v>
      </c>
      <c r="W40" s="75">
        <f t="shared" si="10"/>
        <v>0</v>
      </c>
      <c r="X40" s="75">
        <f t="shared" si="3"/>
        <v>0</v>
      </c>
      <c r="Y40" s="75">
        <f t="shared" si="4"/>
        <v>0</v>
      </c>
      <c r="Z40" s="75">
        <f t="shared" si="5"/>
        <v>0</v>
      </c>
    </row>
    <row r="41" spans="2:26" s="84" customFormat="1" ht="19.899999999999999" customHeight="1" x14ac:dyDescent="0.35">
      <c r="B41" s="75">
        <f t="shared" si="6"/>
        <v>0</v>
      </c>
      <c r="C41" s="89" t="str">
        <f t="shared" si="7"/>
        <v/>
      </c>
      <c r="D41" s="76" t="str">
        <f t="shared" si="8"/>
        <v/>
      </c>
      <c r="E41" s="86"/>
      <c r="F41" s="86"/>
      <c r="G41" s="86"/>
      <c r="H41" s="78"/>
      <c r="I41" s="79"/>
      <c r="J41" s="80"/>
      <c r="K41" s="81"/>
      <c r="L41" s="77"/>
      <c r="M41" s="83"/>
      <c r="N41" s="83">
        <f t="shared" si="1"/>
        <v>0</v>
      </c>
      <c r="O41" s="83">
        <f t="shared" si="1"/>
        <v>0</v>
      </c>
      <c r="P41" s="83">
        <f t="shared" si="1"/>
        <v>0</v>
      </c>
      <c r="Q41" s="83">
        <f t="shared" si="1"/>
        <v>0</v>
      </c>
      <c r="R41" s="83">
        <f t="shared" si="1"/>
        <v>0</v>
      </c>
      <c r="S41" s="83">
        <f t="shared" si="1"/>
        <v>0</v>
      </c>
      <c r="T41" s="83"/>
      <c r="U41" s="75">
        <f t="shared" si="9"/>
        <v>0</v>
      </c>
      <c r="V41" s="75">
        <f t="shared" si="2"/>
        <v>0</v>
      </c>
      <c r="W41" s="75">
        <f t="shared" si="10"/>
        <v>0</v>
      </c>
      <c r="X41" s="75">
        <f t="shared" si="3"/>
        <v>0</v>
      </c>
      <c r="Y41" s="75">
        <f t="shared" si="4"/>
        <v>0</v>
      </c>
      <c r="Z41" s="75">
        <f t="shared" si="5"/>
        <v>0</v>
      </c>
    </row>
    <row r="42" spans="2:26" s="84" customFormat="1" ht="19.899999999999999" customHeight="1" x14ac:dyDescent="0.35">
      <c r="B42" s="75">
        <f t="shared" si="6"/>
        <v>0</v>
      </c>
      <c r="C42" s="89" t="str">
        <f t="shared" si="7"/>
        <v/>
      </c>
      <c r="D42" s="76" t="str">
        <f t="shared" si="8"/>
        <v/>
      </c>
      <c r="E42" s="86"/>
      <c r="F42" s="86"/>
      <c r="G42" s="86"/>
      <c r="H42" s="78"/>
      <c r="I42" s="79"/>
      <c r="J42" s="80"/>
      <c r="K42" s="81"/>
      <c r="L42" s="77"/>
      <c r="M42" s="83"/>
      <c r="N42" s="83">
        <f t="shared" si="1"/>
        <v>0</v>
      </c>
      <c r="O42" s="83">
        <f t="shared" si="1"/>
        <v>0</v>
      </c>
      <c r="P42" s="83">
        <f t="shared" si="1"/>
        <v>0</v>
      </c>
      <c r="Q42" s="83">
        <f t="shared" si="1"/>
        <v>0</v>
      </c>
      <c r="R42" s="83">
        <f t="shared" si="1"/>
        <v>0</v>
      </c>
      <c r="S42" s="83">
        <f t="shared" si="1"/>
        <v>0</v>
      </c>
      <c r="T42" s="83"/>
      <c r="U42" s="75">
        <f t="shared" si="9"/>
        <v>0</v>
      </c>
      <c r="V42" s="75">
        <f t="shared" si="2"/>
        <v>0</v>
      </c>
      <c r="W42" s="75">
        <f>IF(H42&gt;0,IF(I42=M$19,1,0),0)</f>
        <v>0</v>
      </c>
      <c r="X42" s="75">
        <f t="shared" si="3"/>
        <v>0</v>
      </c>
      <c r="Y42" s="75">
        <f t="shared" si="4"/>
        <v>0</v>
      </c>
      <c r="Z42" s="75">
        <f t="shared" si="5"/>
        <v>0</v>
      </c>
    </row>
    <row r="43" spans="2:26" s="84" customFormat="1" ht="19.899999999999999" customHeight="1" x14ac:dyDescent="0.35">
      <c r="B43" s="75">
        <f t="shared" si="6"/>
        <v>0</v>
      </c>
      <c r="C43" s="89" t="str">
        <f t="shared" si="7"/>
        <v/>
      </c>
      <c r="D43" s="76" t="str">
        <f t="shared" si="8"/>
        <v/>
      </c>
      <c r="E43" s="86"/>
      <c r="F43" s="86"/>
      <c r="G43" s="86"/>
      <c r="H43" s="78"/>
      <c r="I43" s="79"/>
      <c r="J43" s="80"/>
      <c r="K43" s="81"/>
      <c r="L43" s="77"/>
      <c r="M43" s="83"/>
      <c r="N43" s="83">
        <f t="shared" ref="N43" si="11">IF(E43="",0,1)</f>
        <v>0</v>
      </c>
      <c r="O43" s="83">
        <f t="shared" ref="O43" si="12">IF(F43="",0,1)</f>
        <v>0</v>
      </c>
      <c r="P43" s="83">
        <f t="shared" ref="P43" si="13">IF(G43="",0,1)</f>
        <v>0</v>
      </c>
      <c r="Q43" s="83">
        <f t="shared" ref="Q43" si="14">IF(H43="",0,1)</f>
        <v>0</v>
      </c>
      <c r="R43" s="83">
        <f t="shared" ref="R43" si="15">IF(I43="",0,1)</f>
        <v>0</v>
      </c>
      <c r="S43" s="83">
        <f t="shared" ref="S43" si="16">IF(J43="",0,1)</f>
        <v>0</v>
      </c>
      <c r="T43" s="83"/>
      <c r="U43" s="75">
        <f t="shared" ref="U43" si="17">IF(H43&gt;0,IF(I43=M$18,1,0),0)</f>
        <v>0</v>
      </c>
      <c r="V43" s="75">
        <f t="shared" ref="V43" si="18">IF(U43=1,H43,0)</f>
        <v>0</v>
      </c>
      <c r="W43" s="75">
        <f>IF(H43&gt;0,IF(I43=M$19,1,0),0)</f>
        <v>0</v>
      </c>
      <c r="X43" s="75">
        <f t="shared" ref="X43" si="19">IF(W43=1,H43,0)</f>
        <v>0</v>
      </c>
      <c r="Y43" s="75">
        <f t="shared" ref="Y43" si="20">IF(H43&gt;0,IF(I43=M$19,1,0),0)</f>
        <v>0</v>
      </c>
      <c r="Z43" s="75">
        <f t="shared" ref="Z43" si="21">IF(Y43=1,H43,0)</f>
        <v>0</v>
      </c>
    </row>
    <row r="44" spans="2:26" x14ac:dyDescent="0.35">
      <c r="B44" s="75">
        <f t="shared" ref="B44:B90" si="22">IF(C44="",0,1)</f>
        <v>0</v>
      </c>
      <c r="C44" s="89" t="str">
        <f t="shared" ref="C44:C90" si="23">IF(SUM(N44:S44)&gt;0,IF(SUM(N44:S44)&lt;6,"X",""),"")</f>
        <v/>
      </c>
      <c r="D44" s="76" t="str">
        <f t="shared" ref="D44:D90" si="24">IF(F$5="","",LEFT(F$5,2))</f>
        <v/>
      </c>
      <c r="E44" s="86"/>
      <c r="F44" s="86"/>
      <c r="G44" s="86"/>
      <c r="H44" s="78"/>
      <c r="I44" s="79"/>
      <c r="J44" s="80"/>
      <c r="K44" s="81"/>
      <c r="L44" s="77"/>
      <c r="M44" s="83"/>
      <c r="N44" s="83">
        <f t="shared" ref="N44:N90" si="25">IF(E44="",0,1)</f>
        <v>0</v>
      </c>
      <c r="O44" s="83">
        <f t="shared" ref="O44:O90" si="26">IF(F44="",0,1)</f>
        <v>0</v>
      </c>
      <c r="P44" s="83">
        <f t="shared" ref="P44:P90" si="27">IF(G44="",0,1)</f>
        <v>0</v>
      </c>
      <c r="Q44" s="83">
        <f t="shared" ref="Q44:Q90" si="28">IF(H44="",0,1)</f>
        <v>0</v>
      </c>
      <c r="R44" s="83">
        <f t="shared" ref="R44:R90" si="29">IF(I44="",0,1)</f>
        <v>0</v>
      </c>
      <c r="S44" s="83">
        <f t="shared" ref="S44:S90" si="30">IF(J44="",0,1)</f>
        <v>0</v>
      </c>
      <c r="T44" s="83"/>
      <c r="U44" s="75">
        <f t="shared" ref="U44:U90" si="31">IF(H44&gt;0,IF(I44=M$18,1,0),0)</f>
        <v>0</v>
      </c>
      <c r="V44" s="75">
        <f t="shared" ref="V44:V90" si="32">IF(U44=1,H44,0)</f>
        <v>0</v>
      </c>
      <c r="W44" s="75">
        <f t="shared" ref="W44:W90" si="33">IF(H44&gt;0,IF(I44=M$19,1,0),0)</f>
        <v>0</v>
      </c>
      <c r="X44" s="75">
        <f t="shared" ref="X44:X90" si="34">IF(W44=1,H44,0)</f>
        <v>0</v>
      </c>
      <c r="Y44" s="75">
        <f t="shared" ref="Y44:Y90" si="35">IF(H44&gt;0,IF(I44=M$19,1,0),0)</f>
        <v>0</v>
      </c>
      <c r="Z44" s="75">
        <f t="shared" ref="Z44:Z90" si="36">IF(Y44=1,H44,0)</f>
        <v>0</v>
      </c>
    </row>
    <row r="45" spans="2:26" x14ac:dyDescent="0.35">
      <c r="B45" s="75">
        <f t="shared" si="22"/>
        <v>0</v>
      </c>
      <c r="C45" s="89" t="str">
        <f t="shared" si="23"/>
        <v/>
      </c>
      <c r="D45" s="76" t="str">
        <f t="shared" si="24"/>
        <v/>
      </c>
      <c r="E45" s="86"/>
      <c r="F45" s="86"/>
      <c r="G45" s="86"/>
      <c r="H45" s="78"/>
      <c r="I45" s="79"/>
      <c r="J45" s="80"/>
      <c r="K45" s="81"/>
      <c r="L45" s="77"/>
      <c r="M45" s="83"/>
      <c r="N45" s="83">
        <f t="shared" si="25"/>
        <v>0</v>
      </c>
      <c r="O45" s="83">
        <f t="shared" si="26"/>
        <v>0</v>
      </c>
      <c r="P45" s="83">
        <f t="shared" si="27"/>
        <v>0</v>
      </c>
      <c r="Q45" s="83">
        <f t="shared" si="28"/>
        <v>0</v>
      </c>
      <c r="R45" s="83">
        <f t="shared" si="29"/>
        <v>0</v>
      </c>
      <c r="S45" s="83">
        <f t="shared" si="30"/>
        <v>0</v>
      </c>
      <c r="T45" s="83"/>
      <c r="U45" s="75">
        <f t="shared" si="31"/>
        <v>0</v>
      </c>
      <c r="V45" s="75">
        <f t="shared" si="32"/>
        <v>0</v>
      </c>
      <c r="W45" s="75">
        <f t="shared" si="33"/>
        <v>0</v>
      </c>
      <c r="X45" s="75">
        <f t="shared" si="34"/>
        <v>0</v>
      </c>
      <c r="Y45" s="75">
        <f t="shared" si="35"/>
        <v>0</v>
      </c>
      <c r="Z45" s="75">
        <f t="shared" si="36"/>
        <v>0</v>
      </c>
    </row>
    <row r="46" spans="2:26" x14ac:dyDescent="0.35">
      <c r="B46" s="75">
        <f t="shared" si="22"/>
        <v>0</v>
      </c>
      <c r="C46" s="89" t="str">
        <f t="shared" si="23"/>
        <v/>
      </c>
      <c r="D46" s="76" t="str">
        <f t="shared" si="24"/>
        <v/>
      </c>
      <c r="E46" s="86"/>
      <c r="F46" s="86"/>
      <c r="G46" s="86"/>
      <c r="H46" s="78"/>
      <c r="I46" s="79"/>
      <c r="J46" s="80"/>
      <c r="K46" s="81"/>
      <c r="L46" s="77"/>
      <c r="M46" s="83"/>
      <c r="N46" s="83">
        <f t="shared" si="25"/>
        <v>0</v>
      </c>
      <c r="O46" s="83">
        <f t="shared" si="26"/>
        <v>0</v>
      </c>
      <c r="P46" s="83">
        <f t="shared" si="27"/>
        <v>0</v>
      </c>
      <c r="Q46" s="83">
        <f t="shared" si="28"/>
        <v>0</v>
      </c>
      <c r="R46" s="83">
        <f t="shared" si="29"/>
        <v>0</v>
      </c>
      <c r="S46" s="83">
        <f t="shared" si="30"/>
        <v>0</v>
      </c>
      <c r="T46" s="83"/>
      <c r="U46" s="75">
        <f t="shared" si="31"/>
        <v>0</v>
      </c>
      <c r="V46" s="75">
        <f t="shared" si="32"/>
        <v>0</v>
      </c>
      <c r="W46" s="75">
        <f t="shared" si="33"/>
        <v>0</v>
      </c>
      <c r="X46" s="75">
        <f t="shared" si="34"/>
        <v>0</v>
      </c>
      <c r="Y46" s="75">
        <f t="shared" si="35"/>
        <v>0</v>
      </c>
      <c r="Z46" s="75">
        <f t="shared" si="36"/>
        <v>0</v>
      </c>
    </row>
    <row r="47" spans="2:26" x14ac:dyDescent="0.35">
      <c r="B47" s="75">
        <f t="shared" si="22"/>
        <v>0</v>
      </c>
      <c r="C47" s="89" t="str">
        <f t="shared" si="23"/>
        <v/>
      </c>
      <c r="D47" s="76" t="str">
        <f t="shared" si="24"/>
        <v/>
      </c>
      <c r="E47" s="86"/>
      <c r="F47" s="86"/>
      <c r="G47" s="86"/>
      <c r="H47" s="78"/>
      <c r="I47" s="79"/>
      <c r="J47" s="80"/>
      <c r="K47" s="81"/>
      <c r="L47" s="77"/>
      <c r="M47" s="83"/>
      <c r="N47" s="83">
        <f t="shared" si="25"/>
        <v>0</v>
      </c>
      <c r="O47" s="83">
        <f t="shared" si="26"/>
        <v>0</v>
      </c>
      <c r="P47" s="83">
        <f t="shared" si="27"/>
        <v>0</v>
      </c>
      <c r="Q47" s="83">
        <f t="shared" si="28"/>
        <v>0</v>
      </c>
      <c r="R47" s="83">
        <f t="shared" si="29"/>
        <v>0</v>
      </c>
      <c r="S47" s="83">
        <f t="shared" si="30"/>
        <v>0</v>
      </c>
      <c r="T47" s="83"/>
      <c r="U47" s="75">
        <f t="shared" si="31"/>
        <v>0</v>
      </c>
      <c r="V47" s="75">
        <f t="shared" si="32"/>
        <v>0</v>
      </c>
      <c r="W47" s="75">
        <f t="shared" si="33"/>
        <v>0</v>
      </c>
      <c r="X47" s="75">
        <f t="shared" si="34"/>
        <v>0</v>
      </c>
      <c r="Y47" s="75">
        <f t="shared" si="35"/>
        <v>0</v>
      </c>
      <c r="Z47" s="75">
        <f t="shared" si="36"/>
        <v>0</v>
      </c>
    </row>
    <row r="48" spans="2:26" x14ac:dyDescent="0.35">
      <c r="B48" s="75">
        <f t="shared" si="22"/>
        <v>0</v>
      </c>
      <c r="C48" s="89" t="str">
        <f t="shared" si="23"/>
        <v/>
      </c>
      <c r="D48" s="76" t="str">
        <f t="shared" si="24"/>
        <v/>
      </c>
      <c r="E48" s="86"/>
      <c r="F48" s="86"/>
      <c r="G48" s="86"/>
      <c r="H48" s="78"/>
      <c r="I48" s="79"/>
      <c r="J48" s="80"/>
      <c r="K48" s="81"/>
      <c r="L48" s="77"/>
      <c r="M48" s="83"/>
      <c r="N48" s="83">
        <f t="shared" si="25"/>
        <v>0</v>
      </c>
      <c r="O48" s="83">
        <f t="shared" si="26"/>
        <v>0</v>
      </c>
      <c r="P48" s="83">
        <f t="shared" si="27"/>
        <v>0</v>
      </c>
      <c r="Q48" s="83">
        <f t="shared" si="28"/>
        <v>0</v>
      </c>
      <c r="R48" s="83">
        <f t="shared" si="29"/>
        <v>0</v>
      </c>
      <c r="S48" s="83">
        <f t="shared" si="30"/>
        <v>0</v>
      </c>
      <c r="T48" s="83"/>
      <c r="U48" s="75">
        <f t="shared" si="31"/>
        <v>0</v>
      </c>
      <c r="V48" s="75">
        <f t="shared" si="32"/>
        <v>0</v>
      </c>
      <c r="W48" s="75">
        <f t="shared" si="33"/>
        <v>0</v>
      </c>
      <c r="X48" s="75">
        <f t="shared" si="34"/>
        <v>0</v>
      </c>
      <c r="Y48" s="75">
        <f t="shared" si="35"/>
        <v>0</v>
      </c>
      <c r="Z48" s="75">
        <f t="shared" si="36"/>
        <v>0</v>
      </c>
    </row>
    <row r="49" spans="2:26" x14ac:dyDescent="0.35">
      <c r="B49" s="75">
        <f t="shared" si="22"/>
        <v>0</v>
      </c>
      <c r="C49" s="89" t="str">
        <f t="shared" si="23"/>
        <v/>
      </c>
      <c r="D49" s="76" t="str">
        <f t="shared" si="24"/>
        <v/>
      </c>
      <c r="E49" s="86"/>
      <c r="F49" s="86"/>
      <c r="G49" s="86"/>
      <c r="H49" s="78"/>
      <c r="I49" s="79"/>
      <c r="J49" s="80"/>
      <c r="K49" s="81"/>
      <c r="L49" s="77"/>
      <c r="M49" s="83"/>
      <c r="N49" s="83">
        <f t="shared" si="25"/>
        <v>0</v>
      </c>
      <c r="O49" s="83">
        <f t="shared" si="26"/>
        <v>0</v>
      </c>
      <c r="P49" s="83">
        <f t="shared" si="27"/>
        <v>0</v>
      </c>
      <c r="Q49" s="83">
        <f t="shared" si="28"/>
        <v>0</v>
      </c>
      <c r="R49" s="83">
        <f t="shared" si="29"/>
        <v>0</v>
      </c>
      <c r="S49" s="83">
        <f t="shared" si="30"/>
        <v>0</v>
      </c>
      <c r="T49" s="83"/>
      <c r="U49" s="75">
        <f t="shared" si="31"/>
        <v>0</v>
      </c>
      <c r="V49" s="75">
        <f t="shared" si="32"/>
        <v>0</v>
      </c>
      <c r="W49" s="75">
        <f t="shared" si="33"/>
        <v>0</v>
      </c>
      <c r="X49" s="75">
        <f t="shared" si="34"/>
        <v>0</v>
      </c>
      <c r="Y49" s="75">
        <f t="shared" si="35"/>
        <v>0</v>
      </c>
      <c r="Z49" s="75">
        <f t="shared" si="36"/>
        <v>0</v>
      </c>
    </row>
    <row r="50" spans="2:26" x14ac:dyDescent="0.35">
      <c r="B50" s="75">
        <f t="shared" si="22"/>
        <v>0</v>
      </c>
      <c r="C50" s="89" t="str">
        <f t="shared" si="23"/>
        <v/>
      </c>
      <c r="D50" s="76" t="str">
        <f t="shared" si="24"/>
        <v/>
      </c>
      <c r="E50" s="86"/>
      <c r="F50" s="86"/>
      <c r="G50" s="86"/>
      <c r="H50" s="78"/>
      <c r="I50" s="79"/>
      <c r="J50" s="80"/>
      <c r="K50" s="81"/>
      <c r="L50" s="77"/>
      <c r="M50" s="83"/>
      <c r="N50" s="83">
        <f t="shared" si="25"/>
        <v>0</v>
      </c>
      <c r="O50" s="83">
        <f t="shared" si="26"/>
        <v>0</v>
      </c>
      <c r="P50" s="83">
        <f t="shared" si="27"/>
        <v>0</v>
      </c>
      <c r="Q50" s="83">
        <f t="shared" si="28"/>
        <v>0</v>
      </c>
      <c r="R50" s="83">
        <f t="shared" si="29"/>
        <v>0</v>
      </c>
      <c r="S50" s="83">
        <f t="shared" si="30"/>
        <v>0</v>
      </c>
      <c r="T50" s="83"/>
      <c r="U50" s="75">
        <f t="shared" si="31"/>
        <v>0</v>
      </c>
      <c r="V50" s="75">
        <f t="shared" si="32"/>
        <v>0</v>
      </c>
      <c r="W50" s="75">
        <f t="shared" si="33"/>
        <v>0</v>
      </c>
      <c r="X50" s="75">
        <f t="shared" si="34"/>
        <v>0</v>
      </c>
      <c r="Y50" s="75">
        <f t="shared" si="35"/>
        <v>0</v>
      </c>
      <c r="Z50" s="75">
        <f t="shared" si="36"/>
        <v>0</v>
      </c>
    </row>
    <row r="51" spans="2:26" x14ac:dyDescent="0.35">
      <c r="B51" s="75">
        <f t="shared" si="22"/>
        <v>0</v>
      </c>
      <c r="C51" s="89" t="str">
        <f t="shared" si="23"/>
        <v/>
      </c>
      <c r="D51" s="76" t="str">
        <f t="shared" si="24"/>
        <v/>
      </c>
      <c r="E51" s="86"/>
      <c r="F51" s="86"/>
      <c r="G51" s="86"/>
      <c r="H51" s="78"/>
      <c r="I51" s="79"/>
      <c r="J51" s="80"/>
      <c r="K51" s="81"/>
      <c r="L51" s="77"/>
      <c r="M51" s="83"/>
      <c r="N51" s="83">
        <f t="shared" si="25"/>
        <v>0</v>
      </c>
      <c r="O51" s="83">
        <f t="shared" si="26"/>
        <v>0</v>
      </c>
      <c r="P51" s="83">
        <f t="shared" si="27"/>
        <v>0</v>
      </c>
      <c r="Q51" s="83">
        <f t="shared" si="28"/>
        <v>0</v>
      </c>
      <c r="R51" s="83">
        <f t="shared" si="29"/>
        <v>0</v>
      </c>
      <c r="S51" s="83">
        <f t="shared" si="30"/>
        <v>0</v>
      </c>
      <c r="T51" s="83"/>
      <c r="U51" s="75">
        <f t="shared" si="31"/>
        <v>0</v>
      </c>
      <c r="V51" s="75">
        <f t="shared" si="32"/>
        <v>0</v>
      </c>
      <c r="W51" s="75">
        <f t="shared" si="33"/>
        <v>0</v>
      </c>
      <c r="X51" s="75">
        <f t="shared" si="34"/>
        <v>0</v>
      </c>
      <c r="Y51" s="75">
        <f t="shared" si="35"/>
        <v>0</v>
      </c>
      <c r="Z51" s="75">
        <f t="shared" si="36"/>
        <v>0</v>
      </c>
    </row>
    <row r="52" spans="2:26" x14ac:dyDescent="0.35">
      <c r="B52" s="75">
        <f t="shared" si="22"/>
        <v>0</v>
      </c>
      <c r="C52" s="89" t="str">
        <f t="shared" si="23"/>
        <v/>
      </c>
      <c r="D52" s="76" t="str">
        <f t="shared" si="24"/>
        <v/>
      </c>
      <c r="E52" s="86"/>
      <c r="F52" s="86"/>
      <c r="G52" s="86"/>
      <c r="H52" s="78"/>
      <c r="I52" s="79"/>
      <c r="J52" s="80"/>
      <c r="K52" s="81"/>
      <c r="L52" s="77"/>
      <c r="M52" s="83"/>
      <c r="N52" s="83">
        <f t="shared" si="25"/>
        <v>0</v>
      </c>
      <c r="O52" s="83">
        <f t="shared" si="26"/>
        <v>0</v>
      </c>
      <c r="P52" s="83">
        <f t="shared" si="27"/>
        <v>0</v>
      </c>
      <c r="Q52" s="83">
        <f t="shared" si="28"/>
        <v>0</v>
      </c>
      <c r="R52" s="83">
        <f t="shared" si="29"/>
        <v>0</v>
      </c>
      <c r="S52" s="83">
        <f t="shared" si="30"/>
        <v>0</v>
      </c>
      <c r="T52" s="83"/>
      <c r="U52" s="75">
        <f t="shared" si="31"/>
        <v>0</v>
      </c>
      <c r="V52" s="75">
        <f t="shared" si="32"/>
        <v>0</v>
      </c>
      <c r="W52" s="75">
        <f t="shared" si="33"/>
        <v>0</v>
      </c>
      <c r="X52" s="75">
        <f t="shared" si="34"/>
        <v>0</v>
      </c>
      <c r="Y52" s="75">
        <f t="shared" si="35"/>
        <v>0</v>
      </c>
      <c r="Z52" s="75">
        <f t="shared" si="36"/>
        <v>0</v>
      </c>
    </row>
    <row r="53" spans="2:26" x14ac:dyDescent="0.35">
      <c r="B53" s="75">
        <f t="shared" si="22"/>
        <v>0</v>
      </c>
      <c r="C53" s="89" t="str">
        <f t="shared" si="23"/>
        <v/>
      </c>
      <c r="D53" s="76" t="str">
        <f t="shared" si="24"/>
        <v/>
      </c>
      <c r="E53" s="86"/>
      <c r="F53" s="86"/>
      <c r="G53" s="86"/>
      <c r="H53" s="78"/>
      <c r="I53" s="79"/>
      <c r="J53" s="80"/>
      <c r="K53" s="81"/>
      <c r="L53" s="77"/>
      <c r="M53" s="83"/>
      <c r="N53" s="83">
        <f t="shared" si="25"/>
        <v>0</v>
      </c>
      <c r="O53" s="83">
        <f t="shared" si="26"/>
        <v>0</v>
      </c>
      <c r="P53" s="83">
        <f t="shared" si="27"/>
        <v>0</v>
      </c>
      <c r="Q53" s="83">
        <f t="shared" si="28"/>
        <v>0</v>
      </c>
      <c r="R53" s="83">
        <f t="shared" si="29"/>
        <v>0</v>
      </c>
      <c r="S53" s="83">
        <f t="shared" si="30"/>
        <v>0</v>
      </c>
      <c r="T53" s="83"/>
      <c r="U53" s="75">
        <f t="shared" si="31"/>
        <v>0</v>
      </c>
      <c r="V53" s="75">
        <f t="shared" si="32"/>
        <v>0</v>
      </c>
      <c r="W53" s="75">
        <f t="shared" si="33"/>
        <v>0</v>
      </c>
      <c r="X53" s="75">
        <f t="shared" si="34"/>
        <v>0</v>
      </c>
      <c r="Y53" s="75">
        <f t="shared" si="35"/>
        <v>0</v>
      </c>
      <c r="Z53" s="75">
        <f t="shared" si="36"/>
        <v>0</v>
      </c>
    </row>
    <row r="54" spans="2:26" x14ac:dyDescent="0.35">
      <c r="B54" s="75">
        <f t="shared" si="22"/>
        <v>0</v>
      </c>
      <c r="C54" s="89" t="str">
        <f t="shared" si="23"/>
        <v/>
      </c>
      <c r="D54" s="76" t="str">
        <f t="shared" si="24"/>
        <v/>
      </c>
      <c r="E54" s="86"/>
      <c r="F54" s="86"/>
      <c r="G54" s="86"/>
      <c r="H54" s="78"/>
      <c r="I54" s="79"/>
      <c r="J54" s="80"/>
      <c r="K54" s="81"/>
      <c r="L54" s="77"/>
      <c r="M54" s="83"/>
      <c r="N54" s="83">
        <f t="shared" si="25"/>
        <v>0</v>
      </c>
      <c r="O54" s="83">
        <f t="shared" si="26"/>
        <v>0</v>
      </c>
      <c r="P54" s="83">
        <f t="shared" si="27"/>
        <v>0</v>
      </c>
      <c r="Q54" s="83">
        <f t="shared" si="28"/>
        <v>0</v>
      </c>
      <c r="R54" s="83">
        <f t="shared" si="29"/>
        <v>0</v>
      </c>
      <c r="S54" s="83">
        <f t="shared" si="30"/>
        <v>0</v>
      </c>
      <c r="T54" s="83"/>
      <c r="U54" s="75">
        <f t="shared" si="31"/>
        <v>0</v>
      </c>
      <c r="V54" s="75">
        <f t="shared" si="32"/>
        <v>0</v>
      </c>
      <c r="W54" s="75">
        <f t="shared" si="33"/>
        <v>0</v>
      </c>
      <c r="X54" s="75">
        <f t="shared" si="34"/>
        <v>0</v>
      </c>
      <c r="Y54" s="75">
        <f t="shared" si="35"/>
        <v>0</v>
      </c>
      <c r="Z54" s="75">
        <f t="shared" si="36"/>
        <v>0</v>
      </c>
    </row>
    <row r="55" spans="2:26" x14ac:dyDescent="0.35">
      <c r="B55" s="75">
        <f t="shared" si="22"/>
        <v>0</v>
      </c>
      <c r="C55" s="89" t="str">
        <f t="shared" si="23"/>
        <v/>
      </c>
      <c r="D55" s="76" t="str">
        <f t="shared" si="24"/>
        <v/>
      </c>
      <c r="E55" s="86"/>
      <c r="F55" s="86"/>
      <c r="G55" s="86"/>
      <c r="H55" s="78"/>
      <c r="I55" s="79"/>
      <c r="J55" s="80"/>
      <c r="K55" s="81"/>
      <c r="L55" s="77"/>
      <c r="M55" s="83"/>
      <c r="N55" s="83">
        <f t="shared" si="25"/>
        <v>0</v>
      </c>
      <c r="O55" s="83">
        <f t="shared" si="26"/>
        <v>0</v>
      </c>
      <c r="P55" s="83">
        <f t="shared" si="27"/>
        <v>0</v>
      </c>
      <c r="Q55" s="83">
        <f t="shared" si="28"/>
        <v>0</v>
      </c>
      <c r="R55" s="83">
        <f t="shared" si="29"/>
        <v>0</v>
      </c>
      <c r="S55" s="83">
        <f t="shared" si="30"/>
        <v>0</v>
      </c>
      <c r="T55" s="83"/>
      <c r="U55" s="75">
        <f t="shared" si="31"/>
        <v>0</v>
      </c>
      <c r="V55" s="75">
        <f t="shared" si="32"/>
        <v>0</v>
      </c>
      <c r="W55" s="75">
        <f t="shared" si="33"/>
        <v>0</v>
      </c>
      <c r="X55" s="75">
        <f t="shared" si="34"/>
        <v>0</v>
      </c>
      <c r="Y55" s="75">
        <f t="shared" si="35"/>
        <v>0</v>
      </c>
      <c r="Z55" s="75">
        <f t="shared" si="36"/>
        <v>0</v>
      </c>
    </row>
    <row r="56" spans="2:26" x14ac:dyDescent="0.35">
      <c r="B56" s="75">
        <f t="shared" si="22"/>
        <v>0</v>
      </c>
      <c r="C56" s="89" t="str">
        <f t="shared" si="23"/>
        <v/>
      </c>
      <c r="D56" s="76" t="str">
        <f t="shared" si="24"/>
        <v/>
      </c>
      <c r="E56" s="86"/>
      <c r="F56" s="86"/>
      <c r="G56" s="86"/>
      <c r="H56" s="78"/>
      <c r="I56" s="79"/>
      <c r="J56" s="80"/>
      <c r="K56" s="81"/>
      <c r="L56" s="77"/>
      <c r="M56" s="83"/>
      <c r="N56" s="83">
        <f t="shared" si="25"/>
        <v>0</v>
      </c>
      <c r="O56" s="83">
        <f t="shared" si="26"/>
        <v>0</v>
      </c>
      <c r="P56" s="83">
        <f t="shared" si="27"/>
        <v>0</v>
      </c>
      <c r="Q56" s="83">
        <f t="shared" si="28"/>
        <v>0</v>
      </c>
      <c r="R56" s="83">
        <f t="shared" si="29"/>
        <v>0</v>
      </c>
      <c r="S56" s="83">
        <f t="shared" si="30"/>
        <v>0</v>
      </c>
      <c r="T56" s="83"/>
      <c r="U56" s="75">
        <f t="shared" si="31"/>
        <v>0</v>
      </c>
      <c r="V56" s="75">
        <f t="shared" si="32"/>
        <v>0</v>
      </c>
      <c r="W56" s="75">
        <f t="shared" si="33"/>
        <v>0</v>
      </c>
      <c r="X56" s="75">
        <f t="shared" si="34"/>
        <v>0</v>
      </c>
      <c r="Y56" s="75">
        <f t="shared" si="35"/>
        <v>0</v>
      </c>
      <c r="Z56" s="75">
        <f t="shared" si="36"/>
        <v>0</v>
      </c>
    </row>
    <row r="57" spans="2:26" x14ac:dyDescent="0.35">
      <c r="B57" s="75">
        <f t="shared" si="22"/>
        <v>0</v>
      </c>
      <c r="C57" s="89" t="str">
        <f t="shared" si="23"/>
        <v/>
      </c>
      <c r="D57" s="76" t="str">
        <f t="shared" si="24"/>
        <v/>
      </c>
      <c r="E57" s="86"/>
      <c r="F57" s="86"/>
      <c r="G57" s="86"/>
      <c r="H57" s="78"/>
      <c r="I57" s="79"/>
      <c r="J57" s="80"/>
      <c r="K57" s="81"/>
      <c r="L57" s="77"/>
      <c r="M57" s="83"/>
      <c r="N57" s="83">
        <f t="shared" si="25"/>
        <v>0</v>
      </c>
      <c r="O57" s="83">
        <f t="shared" si="26"/>
        <v>0</v>
      </c>
      <c r="P57" s="83">
        <f t="shared" si="27"/>
        <v>0</v>
      </c>
      <c r="Q57" s="83">
        <f t="shared" si="28"/>
        <v>0</v>
      </c>
      <c r="R57" s="83">
        <f t="shared" si="29"/>
        <v>0</v>
      </c>
      <c r="S57" s="83">
        <f t="shared" si="30"/>
        <v>0</v>
      </c>
      <c r="T57" s="83"/>
      <c r="U57" s="75">
        <f t="shared" si="31"/>
        <v>0</v>
      </c>
      <c r="V57" s="75">
        <f t="shared" si="32"/>
        <v>0</v>
      </c>
      <c r="W57" s="75">
        <f t="shared" si="33"/>
        <v>0</v>
      </c>
      <c r="X57" s="75">
        <f t="shared" si="34"/>
        <v>0</v>
      </c>
      <c r="Y57" s="75">
        <f t="shared" si="35"/>
        <v>0</v>
      </c>
      <c r="Z57" s="75">
        <f t="shared" si="36"/>
        <v>0</v>
      </c>
    </row>
    <row r="58" spans="2:26" x14ac:dyDescent="0.35">
      <c r="B58" s="75">
        <f t="shared" si="22"/>
        <v>0</v>
      </c>
      <c r="C58" s="89" t="str">
        <f t="shared" si="23"/>
        <v/>
      </c>
      <c r="D58" s="76" t="str">
        <f t="shared" si="24"/>
        <v/>
      </c>
      <c r="E58" s="86"/>
      <c r="F58" s="86"/>
      <c r="G58" s="86"/>
      <c r="H58" s="78"/>
      <c r="I58" s="79"/>
      <c r="J58" s="80"/>
      <c r="K58" s="81"/>
      <c r="L58" s="77"/>
      <c r="M58" s="83"/>
      <c r="N58" s="83">
        <f t="shared" si="25"/>
        <v>0</v>
      </c>
      <c r="O58" s="83">
        <f t="shared" si="26"/>
        <v>0</v>
      </c>
      <c r="P58" s="83">
        <f t="shared" si="27"/>
        <v>0</v>
      </c>
      <c r="Q58" s="83">
        <f t="shared" si="28"/>
        <v>0</v>
      </c>
      <c r="R58" s="83">
        <f t="shared" si="29"/>
        <v>0</v>
      </c>
      <c r="S58" s="83">
        <f t="shared" si="30"/>
        <v>0</v>
      </c>
      <c r="T58" s="83"/>
      <c r="U58" s="75">
        <f t="shared" si="31"/>
        <v>0</v>
      </c>
      <c r="V58" s="75">
        <f t="shared" si="32"/>
        <v>0</v>
      </c>
      <c r="W58" s="75">
        <f t="shared" si="33"/>
        <v>0</v>
      </c>
      <c r="X58" s="75">
        <f t="shared" si="34"/>
        <v>0</v>
      </c>
      <c r="Y58" s="75">
        <f t="shared" si="35"/>
        <v>0</v>
      </c>
      <c r="Z58" s="75">
        <f t="shared" si="36"/>
        <v>0</v>
      </c>
    </row>
    <row r="59" spans="2:26" x14ac:dyDescent="0.35">
      <c r="B59" s="75">
        <f t="shared" si="22"/>
        <v>0</v>
      </c>
      <c r="C59" s="89" t="str">
        <f t="shared" si="23"/>
        <v/>
      </c>
      <c r="D59" s="76" t="str">
        <f t="shared" si="24"/>
        <v/>
      </c>
      <c r="E59" s="86"/>
      <c r="F59" s="86"/>
      <c r="G59" s="86"/>
      <c r="H59" s="78"/>
      <c r="I59" s="79"/>
      <c r="J59" s="80"/>
      <c r="K59" s="81"/>
      <c r="L59" s="77"/>
      <c r="M59" s="83"/>
      <c r="N59" s="83">
        <f t="shared" si="25"/>
        <v>0</v>
      </c>
      <c r="O59" s="83">
        <f t="shared" si="26"/>
        <v>0</v>
      </c>
      <c r="P59" s="83">
        <f t="shared" si="27"/>
        <v>0</v>
      </c>
      <c r="Q59" s="83">
        <f t="shared" si="28"/>
        <v>0</v>
      </c>
      <c r="R59" s="83">
        <f t="shared" si="29"/>
        <v>0</v>
      </c>
      <c r="S59" s="83">
        <f t="shared" si="30"/>
        <v>0</v>
      </c>
      <c r="T59" s="83"/>
      <c r="U59" s="75">
        <f t="shared" si="31"/>
        <v>0</v>
      </c>
      <c r="V59" s="75">
        <f t="shared" si="32"/>
        <v>0</v>
      </c>
      <c r="W59" s="75">
        <f t="shared" si="33"/>
        <v>0</v>
      </c>
      <c r="X59" s="75">
        <f t="shared" si="34"/>
        <v>0</v>
      </c>
      <c r="Y59" s="75">
        <f t="shared" si="35"/>
        <v>0</v>
      </c>
      <c r="Z59" s="75">
        <f t="shared" si="36"/>
        <v>0</v>
      </c>
    </row>
    <row r="60" spans="2:26" x14ac:dyDescent="0.35">
      <c r="B60" s="75">
        <f t="shared" si="22"/>
        <v>0</v>
      </c>
      <c r="C60" s="89" t="str">
        <f t="shared" si="23"/>
        <v/>
      </c>
      <c r="D60" s="76" t="str">
        <f t="shared" si="24"/>
        <v/>
      </c>
      <c r="E60" s="86"/>
      <c r="F60" s="86"/>
      <c r="G60" s="86"/>
      <c r="H60" s="78"/>
      <c r="I60" s="79"/>
      <c r="J60" s="80"/>
      <c r="K60" s="81"/>
      <c r="L60" s="77"/>
      <c r="M60" s="83"/>
      <c r="N60" s="83">
        <f t="shared" si="25"/>
        <v>0</v>
      </c>
      <c r="O60" s="83">
        <f t="shared" si="26"/>
        <v>0</v>
      </c>
      <c r="P60" s="83">
        <f t="shared" si="27"/>
        <v>0</v>
      </c>
      <c r="Q60" s="83">
        <f t="shared" si="28"/>
        <v>0</v>
      </c>
      <c r="R60" s="83">
        <f t="shared" si="29"/>
        <v>0</v>
      </c>
      <c r="S60" s="83">
        <f t="shared" si="30"/>
        <v>0</v>
      </c>
      <c r="T60" s="83"/>
      <c r="U60" s="75">
        <f t="shared" si="31"/>
        <v>0</v>
      </c>
      <c r="V60" s="75">
        <f t="shared" si="32"/>
        <v>0</v>
      </c>
      <c r="W60" s="75">
        <f t="shared" si="33"/>
        <v>0</v>
      </c>
      <c r="X60" s="75">
        <f t="shared" si="34"/>
        <v>0</v>
      </c>
      <c r="Y60" s="75">
        <f t="shared" si="35"/>
        <v>0</v>
      </c>
      <c r="Z60" s="75">
        <f t="shared" si="36"/>
        <v>0</v>
      </c>
    </row>
    <row r="61" spans="2:26" x14ac:dyDescent="0.35">
      <c r="B61" s="75">
        <f t="shared" si="22"/>
        <v>0</v>
      </c>
      <c r="C61" s="89" t="str">
        <f t="shared" si="23"/>
        <v/>
      </c>
      <c r="D61" s="76" t="str">
        <f t="shared" si="24"/>
        <v/>
      </c>
      <c r="E61" s="86"/>
      <c r="F61" s="86"/>
      <c r="G61" s="86"/>
      <c r="H61" s="78"/>
      <c r="I61" s="79"/>
      <c r="J61" s="80"/>
      <c r="K61" s="81"/>
      <c r="L61" s="77"/>
      <c r="M61" s="83"/>
      <c r="N61" s="83">
        <f t="shared" si="25"/>
        <v>0</v>
      </c>
      <c r="O61" s="83">
        <f t="shared" si="26"/>
        <v>0</v>
      </c>
      <c r="P61" s="83">
        <f t="shared" si="27"/>
        <v>0</v>
      </c>
      <c r="Q61" s="83">
        <f t="shared" si="28"/>
        <v>0</v>
      </c>
      <c r="R61" s="83">
        <f t="shared" si="29"/>
        <v>0</v>
      </c>
      <c r="S61" s="83">
        <f t="shared" si="30"/>
        <v>0</v>
      </c>
      <c r="T61" s="83"/>
      <c r="U61" s="75">
        <f t="shared" si="31"/>
        <v>0</v>
      </c>
      <c r="V61" s="75">
        <f t="shared" si="32"/>
        <v>0</v>
      </c>
      <c r="W61" s="75">
        <f t="shared" si="33"/>
        <v>0</v>
      </c>
      <c r="X61" s="75">
        <f t="shared" si="34"/>
        <v>0</v>
      </c>
      <c r="Y61" s="75">
        <f t="shared" si="35"/>
        <v>0</v>
      </c>
      <c r="Z61" s="75">
        <f t="shared" si="36"/>
        <v>0</v>
      </c>
    </row>
    <row r="62" spans="2:26" x14ac:dyDescent="0.35">
      <c r="B62" s="75">
        <f t="shared" si="22"/>
        <v>0</v>
      </c>
      <c r="C62" s="89" t="str">
        <f t="shared" si="23"/>
        <v/>
      </c>
      <c r="D62" s="76" t="str">
        <f t="shared" si="24"/>
        <v/>
      </c>
      <c r="E62" s="86"/>
      <c r="F62" s="86"/>
      <c r="G62" s="86"/>
      <c r="H62" s="78"/>
      <c r="I62" s="79"/>
      <c r="J62" s="80"/>
      <c r="K62" s="81"/>
      <c r="L62" s="77"/>
      <c r="M62" s="83"/>
      <c r="N62" s="83">
        <f t="shared" si="25"/>
        <v>0</v>
      </c>
      <c r="O62" s="83">
        <f t="shared" si="26"/>
        <v>0</v>
      </c>
      <c r="P62" s="83">
        <f t="shared" si="27"/>
        <v>0</v>
      </c>
      <c r="Q62" s="83">
        <f t="shared" si="28"/>
        <v>0</v>
      </c>
      <c r="R62" s="83">
        <f t="shared" si="29"/>
        <v>0</v>
      </c>
      <c r="S62" s="83">
        <f t="shared" si="30"/>
        <v>0</v>
      </c>
      <c r="T62" s="83"/>
      <c r="U62" s="75">
        <f t="shared" si="31"/>
        <v>0</v>
      </c>
      <c r="V62" s="75">
        <f t="shared" si="32"/>
        <v>0</v>
      </c>
      <c r="W62" s="75">
        <f t="shared" si="33"/>
        <v>0</v>
      </c>
      <c r="X62" s="75">
        <f t="shared" si="34"/>
        <v>0</v>
      </c>
      <c r="Y62" s="75">
        <f t="shared" si="35"/>
        <v>0</v>
      </c>
      <c r="Z62" s="75">
        <f t="shared" si="36"/>
        <v>0</v>
      </c>
    </row>
    <row r="63" spans="2:26" x14ac:dyDescent="0.35">
      <c r="B63" s="75">
        <f t="shared" si="22"/>
        <v>0</v>
      </c>
      <c r="C63" s="89" t="str">
        <f t="shared" si="23"/>
        <v/>
      </c>
      <c r="D63" s="76" t="str">
        <f t="shared" si="24"/>
        <v/>
      </c>
      <c r="E63" s="86"/>
      <c r="F63" s="86"/>
      <c r="G63" s="86"/>
      <c r="H63" s="78"/>
      <c r="I63" s="79"/>
      <c r="J63" s="80"/>
      <c r="K63" s="81"/>
      <c r="L63" s="77"/>
      <c r="M63" s="83"/>
      <c r="N63" s="83">
        <f t="shared" si="25"/>
        <v>0</v>
      </c>
      <c r="O63" s="83">
        <f t="shared" si="26"/>
        <v>0</v>
      </c>
      <c r="P63" s="83">
        <f t="shared" si="27"/>
        <v>0</v>
      </c>
      <c r="Q63" s="83">
        <f t="shared" si="28"/>
        <v>0</v>
      </c>
      <c r="R63" s="83">
        <f t="shared" si="29"/>
        <v>0</v>
      </c>
      <c r="S63" s="83">
        <f t="shared" si="30"/>
        <v>0</v>
      </c>
      <c r="T63" s="83"/>
      <c r="U63" s="75">
        <f t="shared" si="31"/>
        <v>0</v>
      </c>
      <c r="V63" s="75">
        <f t="shared" si="32"/>
        <v>0</v>
      </c>
      <c r="W63" s="75">
        <f t="shared" si="33"/>
        <v>0</v>
      </c>
      <c r="X63" s="75">
        <f t="shared" si="34"/>
        <v>0</v>
      </c>
      <c r="Y63" s="75">
        <f t="shared" si="35"/>
        <v>0</v>
      </c>
      <c r="Z63" s="75">
        <f t="shared" si="36"/>
        <v>0</v>
      </c>
    </row>
    <row r="64" spans="2:26" x14ac:dyDescent="0.35">
      <c r="B64" s="75">
        <f t="shared" si="22"/>
        <v>0</v>
      </c>
      <c r="C64" s="89" t="str">
        <f t="shared" si="23"/>
        <v/>
      </c>
      <c r="D64" s="76" t="str">
        <f t="shared" si="24"/>
        <v/>
      </c>
      <c r="E64" s="86"/>
      <c r="F64" s="86"/>
      <c r="G64" s="86"/>
      <c r="H64" s="78"/>
      <c r="I64" s="79"/>
      <c r="J64" s="80"/>
      <c r="K64" s="81"/>
      <c r="L64" s="77"/>
      <c r="M64" s="83"/>
      <c r="N64" s="83">
        <f t="shared" si="25"/>
        <v>0</v>
      </c>
      <c r="O64" s="83">
        <f t="shared" si="26"/>
        <v>0</v>
      </c>
      <c r="P64" s="83">
        <f t="shared" si="27"/>
        <v>0</v>
      </c>
      <c r="Q64" s="83">
        <f t="shared" si="28"/>
        <v>0</v>
      </c>
      <c r="R64" s="83">
        <f t="shared" si="29"/>
        <v>0</v>
      </c>
      <c r="S64" s="83">
        <f t="shared" si="30"/>
        <v>0</v>
      </c>
      <c r="T64" s="83"/>
      <c r="U64" s="75">
        <f t="shared" si="31"/>
        <v>0</v>
      </c>
      <c r="V64" s="75">
        <f t="shared" si="32"/>
        <v>0</v>
      </c>
      <c r="W64" s="75">
        <f t="shared" si="33"/>
        <v>0</v>
      </c>
      <c r="X64" s="75">
        <f t="shared" si="34"/>
        <v>0</v>
      </c>
      <c r="Y64" s="75">
        <f t="shared" si="35"/>
        <v>0</v>
      </c>
      <c r="Z64" s="75">
        <f t="shared" si="36"/>
        <v>0</v>
      </c>
    </row>
    <row r="65" spans="2:26" x14ac:dyDescent="0.35">
      <c r="B65" s="75">
        <f t="shared" si="22"/>
        <v>0</v>
      </c>
      <c r="C65" s="89" t="str">
        <f t="shared" si="23"/>
        <v/>
      </c>
      <c r="D65" s="76" t="str">
        <f t="shared" si="24"/>
        <v/>
      </c>
      <c r="E65" s="86"/>
      <c r="F65" s="86"/>
      <c r="G65" s="86"/>
      <c r="H65" s="78"/>
      <c r="I65" s="79"/>
      <c r="J65" s="80"/>
      <c r="K65" s="81"/>
      <c r="L65" s="77"/>
      <c r="M65" s="83"/>
      <c r="N65" s="83">
        <f t="shared" si="25"/>
        <v>0</v>
      </c>
      <c r="O65" s="83">
        <f t="shared" si="26"/>
        <v>0</v>
      </c>
      <c r="P65" s="83">
        <f t="shared" si="27"/>
        <v>0</v>
      </c>
      <c r="Q65" s="83">
        <f t="shared" si="28"/>
        <v>0</v>
      </c>
      <c r="R65" s="83">
        <f t="shared" si="29"/>
        <v>0</v>
      </c>
      <c r="S65" s="83">
        <f t="shared" si="30"/>
        <v>0</v>
      </c>
      <c r="T65" s="83"/>
      <c r="U65" s="75">
        <f t="shared" si="31"/>
        <v>0</v>
      </c>
      <c r="V65" s="75">
        <f t="shared" si="32"/>
        <v>0</v>
      </c>
      <c r="W65" s="75">
        <f t="shared" si="33"/>
        <v>0</v>
      </c>
      <c r="X65" s="75">
        <f t="shared" si="34"/>
        <v>0</v>
      </c>
      <c r="Y65" s="75">
        <f t="shared" si="35"/>
        <v>0</v>
      </c>
      <c r="Z65" s="75">
        <f t="shared" si="36"/>
        <v>0</v>
      </c>
    </row>
    <row r="66" spans="2:26" x14ac:dyDescent="0.35">
      <c r="B66" s="75">
        <f t="shared" si="22"/>
        <v>0</v>
      </c>
      <c r="C66" s="89" t="str">
        <f t="shared" si="23"/>
        <v/>
      </c>
      <c r="D66" s="76" t="str">
        <f t="shared" si="24"/>
        <v/>
      </c>
      <c r="E66" s="86"/>
      <c r="F66" s="86"/>
      <c r="G66" s="86"/>
      <c r="H66" s="78"/>
      <c r="I66" s="79"/>
      <c r="J66" s="80"/>
      <c r="K66" s="81"/>
      <c r="L66" s="77"/>
      <c r="M66" s="83"/>
      <c r="N66" s="83">
        <f t="shared" si="25"/>
        <v>0</v>
      </c>
      <c r="O66" s="83">
        <f t="shared" si="26"/>
        <v>0</v>
      </c>
      <c r="P66" s="83">
        <f t="shared" si="27"/>
        <v>0</v>
      </c>
      <c r="Q66" s="83">
        <f t="shared" si="28"/>
        <v>0</v>
      </c>
      <c r="R66" s="83">
        <f t="shared" si="29"/>
        <v>0</v>
      </c>
      <c r="S66" s="83">
        <f t="shared" si="30"/>
        <v>0</v>
      </c>
      <c r="T66" s="83"/>
      <c r="U66" s="75">
        <f t="shared" si="31"/>
        <v>0</v>
      </c>
      <c r="V66" s="75">
        <f t="shared" si="32"/>
        <v>0</v>
      </c>
      <c r="W66" s="75">
        <f t="shared" si="33"/>
        <v>0</v>
      </c>
      <c r="X66" s="75">
        <f t="shared" si="34"/>
        <v>0</v>
      </c>
      <c r="Y66" s="75">
        <f t="shared" si="35"/>
        <v>0</v>
      </c>
      <c r="Z66" s="75">
        <f t="shared" si="36"/>
        <v>0</v>
      </c>
    </row>
    <row r="67" spans="2:26" x14ac:dyDescent="0.35">
      <c r="B67" s="75">
        <f t="shared" si="22"/>
        <v>0</v>
      </c>
      <c r="C67" s="89" t="str">
        <f t="shared" si="23"/>
        <v/>
      </c>
      <c r="D67" s="76" t="str">
        <f t="shared" si="24"/>
        <v/>
      </c>
      <c r="E67" s="86"/>
      <c r="F67" s="86"/>
      <c r="G67" s="86"/>
      <c r="H67" s="78"/>
      <c r="I67" s="79"/>
      <c r="J67" s="80"/>
      <c r="K67" s="81"/>
      <c r="L67" s="77"/>
      <c r="M67" s="83"/>
      <c r="N67" s="83">
        <f t="shared" si="25"/>
        <v>0</v>
      </c>
      <c r="O67" s="83">
        <f t="shared" si="26"/>
        <v>0</v>
      </c>
      <c r="P67" s="83">
        <f t="shared" si="27"/>
        <v>0</v>
      </c>
      <c r="Q67" s="83">
        <f t="shared" si="28"/>
        <v>0</v>
      </c>
      <c r="R67" s="83">
        <f t="shared" si="29"/>
        <v>0</v>
      </c>
      <c r="S67" s="83">
        <f t="shared" si="30"/>
        <v>0</v>
      </c>
      <c r="T67" s="83"/>
      <c r="U67" s="75">
        <f t="shared" si="31"/>
        <v>0</v>
      </c>
      <c r="V67" s="75">
        <f t="shared" si="32"/>
        <v>0</v>
      </c>
      <c r="W67" s="75">
        <f t="shared" si="33"/>
        <v>0</v>
      </c>
      <c r="X67" s="75">
        <f t="shared" si="34"/>
        <v>0</v>
      </c>
      <c r="Y67" s="75">
        <f t="shared" si="35"/>
        <v>0</v>
      </c>
      <c r="Z67" s="75">
        <f t="shared" si="36"/>
        <v>0</v>
      </c>
    </row>
    <row r="68" spans="2:26" x14ac:dyDescent="0.35">
      <c r="B68" s="75">
        <f t="shared" si="22"/>
        <v>0</v>
      </c>
      <c r="C68" s="89" t="str">
        <f t="shared" si="23"/>
        <v/>
      </c>
      <c r="D68" s="76" t="str">
        <f t="shared" si="24"/>
        <v/>
      </c>
      <c r="E68" s="86"/>
      <c r="F68" s="86"/>
      <c r="G68" s="86"/>
      <c r="H68" s="78"/>
      <c r="I68" s="79"/>
      <c r="J68" s="80"/>
      <c r="K68" s="81"/>
      <c r="L68" s="77"/>
      <c r="M68" s="83"/>
      <c r="N68" s="83">
        <f t="shared" si="25"/>
        <v>0</v>
      </c>
      <c r="O68" s="83">
        <f t="shared" si="26"/>
        <v>0</v>
      </c>
      <c r="P68" s="83">
        <f t="shared" si="27"/>
        <v>0</v>
      </c>
      <c r="Q68" s="83">
        <f t="shared" si="28"/>
        <v>0</v>
      </c>
      <c r="R68" s="83">
        <f t="shared" si="29"/>
        <v>0</v>
      </c>
      <c r="S68" s="83">
        <f t="shared" si="30"/>
        <v>0</v>
      </c>
      <c r="T68" s="83"/>
      <c r="U68" s="75">
        <f t="shared" si="31"/>
        <v>0</v>
      </c>
      <c r="V68" s="75">
        <f t="shared" si="32"/>
        <v>0</v>
      </c>
      <c r="W68" s="75">
        <f t="shared" si="33"/>
        <v>0</v>
      </c>
      <c r="X68" s="75">
        <f t="shared" si="34"/>
        <v>0</v>
      </c>
      <c r="Y68" s="75">
        <f t="shared" si="35"/>
        <v>0</v>
      </c>
      <c r="Z68" s="75">
        <f t="shared" si="36"/>
        <v>0</v>
      </c>
    </row>
    <row r="69" spans="2:26" x14ac:dyDescent="0.35">
      <c r="B69" s="75">
        <f t="shared" si="22"/>
        <v>0</v>
      </c>
      <c r="C69" s="89" t="str">
        <f t="shared" si="23"/>
        <v/>
      </c>
      <c r="D69" s="76" t="str">
        <f t="shared" si="24"/>
        <v/>
      </c>
      <c r="E69" s="86"/>
      <c r="F69" s="86"/>
      <c r="G69" s="86"/>
      <c r="H69" s="78"/>
      <c r="I69" s="79"/>
      <c r="J69" s="80"/>
      <c r="K69" s="81"/>
      <c r="L69" s="77"/>
      <c r="M69" s="83"/>
      <c r="N69" s="83">
        <f t="shared" si="25"/>
        <v>0</v>
      </c>
      <c r="O69" s="83">
        <f t="shared" si="26"/>
        <v>0</v>
      </c>
      <c r="P69" s="83">
        <f t="shared" si="27"/>
        <v>0</v>
      </c>
      <c r="Q69" s="83">
        <f t="shared" si="28"/>
        <v>0</v>
      </c>
      <c r="R69" s="83">
        <f t="shared" si="29"/>
        <v>0</v>
      </c>
      <c r="S69" s="83">
        <f t="shared" si="30"/>
        <v>0</v>
      </c>
      <c r="T69" s="83"/>
      <c r="U69" s="75">
        <f t="shared" si="31"/>
        <v>0</v>
      </c>
      <c r="V69" s="75">
        <f t="shared" si="32"/>
        <v>0</v>
      </c>
      <c r="W69" s="75">
        <f t="shared" si="33"/>
        <v>0</v>
      </c>
      <c r="X69" s="75">
        <f t="shared" si="34"/>
        <v>0</v>
      </c>
      <c r="Y69" s="75">
        <f t="shared" si="35"/>
        <v>0</v>
      </c>
      <c r="Z69" s="75">
        <f t="shared" si="36"/>
        <v>0</v>
      </c>
    </row>
    <row r="70" spans="2:26" x14ac:dyDescent="0.35">
      <c r="B70" s="75">
        <f t="shared" si="22"/>
        <v>0</v>
      </c>
      <c r="C70" s="89" t="str">
        <f t="shared" si="23"/>
        <v/>
      </c>
      <c r="D70" s="76" t="str">
        <f t="shared" si="24"/>
        <v/>
      </c>
      <c r="E70" s="86"/>
      <c r="F70" s="86"/>
      <c r="G70" s="86"/>
      <c r="H70" s="78"/>
      <c r="I70" s="79"/>
      <c r="J70" s="80"/>
      <c r="K70" s="81"/>
      <c r="L70" s="77"/>
      <c r="M70" s="83"/>
      <c r="N70" s="83">
        <f t="shared" si="25"/>
        <v>0</v>
      </c>
      <c r="O70" s="83">
        <f t="shared" si="26"/>
        <v>0</v>
      </c>
      <c r="P70" s="83">
        <f t="shared" si="27"/>
        <v>0</v>
      </c>
      <c r="Q70" s="83">
        <f t="shared" si="28"/>
        <v>0</v>
      </c>
      <c r="R70" s="83">
        <f t="shared" si="29"/>
        <v>0</v>
      </c>
      <c r="S70" s="83">
        <f t="shared" si="30"/>
        <v>0</v>
      </c>
      <c r="T70" s="83"/>
      <c r="U70" s="75">
        <f t="shared" si="31"/>
        <v>0</v>
      </c>
      <c r="V70" s="75">
        <f t="shared" si="32"/>
        <v>0</v>
      </c>
      <c r="W70" s="75">
        <f t="shared" si="33"/>
        <v>0</v>
      </c>
      <c r="X70" s="75">
        <f t="shared" si="34"/>
        <v>0</v>
      </c>
      <c r="Y70" s="75">
        <f t="shared" si="35"/>
        <v>0</v>
      </c>
      <c r="Z70" s="75">
        <f t="shared" si="36"/>
        <v>0</v>
      </c>
    </row>
    <row r="71" spans="2:26" x14ac:dyDescent="0.35">
      <c r="B71" s="75">
        <f t="shared" si="22"/>
        <v>0</v>
      </c>
      <c r="C71" s="89" t="str">
        <f t="shared" si="23"/>
        <v/>
      </c>
      <c r="D71" s="76" t="str">
        <f t="shared" si="24"/>
        <v/>
      </c>
      <c r="E71" s="86"/>
      <c r="F71" s="86"/>
      <c r="G71" s="86"/>
      <c r="H71" s="78"/>
      <c r="I71" s="79"/>
      <c r="J71" s="80"/>
      <c r="K71" s="81"/>
      <c r="L71" s="77"/>
      <c r="M71" s="83"/>
      <c r="N71" s="83">
        <f t="shared" si="25"/>
        <v>0</v>
      </c>
      <c r="O71" s="83">
        <f t="shared" si="26"/>
        <v>0</v>
      </c>
      <c r="P71" s="83">
        <f t="shared" si="27"/>
        <v>0</v>
      </c>
      <c r="Q71" s="83">
        <f t="shared" si="28"/>
        <v>0</v>
      </c>
      <c r="R71" s="83">
        <f t="shared" si="29"/>
        <v>0</v>
      </c>
      <c r="S71" s="83">
        <f t="shared" si="30"/>
        <v>0</v>
      </c>
      <c r="T71" s="83"/>
      <c r="U71" s="75">
        <f t="shared" si="31"/>
        <v>0</v>
      </c>
      <c r="V71" s="75">
        <f t="shared" si="32"/>
        <v>0</v>
      </c>
      <c r="W71" s="75">
        <f t="shared" si="33"/>
        <v>0</v>
      </c>
      <c r="X71" s="75">
        <f t="shared" si="34"/>
        <v>0</v>
      </c>
      <c r="Y71" s="75">
        <f t="shared" si="35"/>
        <v>0</v>
      </c>
      <c r="Z71" s="75">
        <f t="shared" si="36"/>
        <v>0</v>
      </c>
    </row>
    <row r="72" spans="2:26" x14ac:dyDescent="0.35">
      <c r="B72" s="75">
        <f t="shared" si="22"/>
        <v>0</v>
      </c>
      <c r="C72" s="89" t="str">
        <f t="shared" si="23"/>
        <v/>
      </c>
      <c r="D72" s="76" t="str">
        <f t="shared" si="24"/>
        <v/>
      </c>
      <c r="E72" s="86"/>
      <c r="F72" s="86"/>
      <c r="G72" s="86"/>
      <c r="H72" s="78"/>
      <c r="I72" s="79"/>
      <c r="J72" s="80"/>
      <c r="K72" s="81"/>
      <c r="L72" s="77"/>
      <c r="M72" s="83"/>
      <c r="N72" s="83">
        <f t="shared" si="25"/>
        <v>0</v>
      </c>
      <c r="O72" s="83">
        <f t="shared" si="26"/>
        <v>0</v>
      </c>
      <c r="P72" s="83">
        <f t="shared" si="27"/>
        <v>0</v>
      </c>
      <c r="Q72" s="83">
        <f t="shared" si="28"/>
        <v>0</v>
      </c>
      <c r="R72" s="83">
        <f t="shared" si="29"/>
        <v>0</v>
      </c>
      <c r="S72" s="83">
        <f t="shared" si="30"/>
        <v>0</v>
      </c>
      <c r="T72" s="83"/>
      <c r="U72" s="75">
        <f t="shared" si="31"/>
        <v>0</v>
      </c>
      <c r="V72" s="75">
        <f t="shared" si="32"/>
        <v>0</v>
      </c>
      <c r="W72" s="75">
        <f t="shared" si="33"/>
        <v>0</v>
      </c>
      <c r="X72" s="75">
        <f t="shared" si="34"/>
        <v>0</v>
      </c>
      <c r="Y72" s="75">
        <f t="shared" si="35"/>
        <v>0</v>
      </c>
      <c r="Z72" s="75">
        <f t="shared" si="36"/>
        <v>0</v>
      </c>
    </row>
    <row r="73" spans="2:26" x14ac:dyDescent="0.35">
      <c r="B73" s="75">
        <f t="shared" si="22"/>
        <v>0</v>
      </c>
      <c r="C73" s="89" t="str">
        <f t="shared" si="23"/>
        <v/>
      </c>
      <c r="D73" s="76" t="str">
        <f t="shared" si="24"/>
        <v/>
      </c>
      <c r="E73" s="86"/>
      <c r="F73" s="86"/>
      <c r="G73" s="86"/>
      <c r="H73" s="78"/>
      <c r="I73" s="79"/>
      <c r="J73" s="80"/>
      <c r="K73" s="81"/>
      <c r="L73" s="77"/>
      <c r="M73" s="83"/>
      <c r="N73" s="83">
        <f t="shared" si="25"/>
        <v>0</v>
      </c>
      <c r="O73" s="83">
        <f t="shared" si="26"/>
        <v>0</v>
      </c>
      <c r="P73" s="83">
        <f t="shared" si="27"/>
        <v>0</v>
      </c>
      <c r="Q73" s="83">
        <f t="shared" si="28"/>
        <v>0</v>
      </c>
      <c r="R73" s="83">
        <f t="shared" si="29"/>
        <v>0</v>
      </c>
      <c r="S73" s="83">
        <f t="shared" si="30"/>
        <v>0</v>
      </c>
      <c r="T73" s="83"/>
      <c r="U73" s="75">
        <f t="shared" si="31"/>
        <v>0</v>
      </c>
      <c r="V73" s="75">
        <f t="shared" si="32"/>
        <v>0</v>
      </c>
      <c r="W73" s="75">
        <f t="shared" si="33"/>
        <v>0</v>
      </c>
      <c r="X73" s="75">
        <f t="shared" si="34"/>
        <v>0</v>
      </c>
      <c r="Y73" s="75">
        <f t="shared" si="35"/>
        <v>0</v>
      </c>
      <c r="Z73" s="75">
        <f t="shared" si="36"/>
        <v>0</v>
      </c>
    </row>
    <row r="74" spans="2:26" x14ac:dyDescent="0.35">
      <c r="B74" s="75">
        <f t="shared" si="22"/>
        <v>0</v>
      </c>
      <c r="C74" s="89" t="str">
        <f t="shared" si="23"/>
        <v/>
      </c>
      <c r="D74" s="76" t="str">
        <f t="shared" si="24"/>
        <v/>
      </c>
      <c r="E74" s="86"/>
      <c r="F74" s="86"/>
      <c r="G74" s="86"/>
      <c r="H74" s="78"/>
      <c r="I74" s="79"/>
      <c r="J74" s="80"/>
      <c r="K74" s="81"/>
      <c r="L74" s="77"/>
      <c r="M74" s="83"/>
      <c r="N74" s="83">
        <f t="shared" si="25"/>
        <v>0</v>
      </c>
      <c r="O74" s="83">
        <f t="shared" si="26"/>
        <v>0</v>
      </c>
      <c r="P74" s="83">
        <f t="shared" si="27"/>
        <v>0</v>
      </c>
      <c r="Q74" s="83">
        <f t="shared" si="28"/>
        <v>0</v>
      </c>
      <c r="R74" s="83">
        <f t="shared" si="29"/>
        <v>0</v>
      </c>
      <c r="S74" s="83">
        <f t="shared" si="30"/>
        <v>0</v>
      </c>
      <c r="T74" s="83"/>
      <c r="U74" s="75">
        <f t="shared" si="31"/>
        <v>0</v>
      </c>
      <c r="V74" s="75">
        <f t="shared" si="32"/>
        <v>0</v>
      </c>
      <c r="W74" s="75">
        <f t="shared" si="33"/>
        <v>0</v>
      </c>
      <c r="X74" s="75">
        <f t="shared" si="34"/>
        <v>0</v>
      </c>
      <c r="Y74" s="75">
        <f t="shared" si="35"/>
        <v>0</v>
      </c>
      <c r="Z74" s="75">
        <f t="shared" si="36"/>
        <v>0</v>
      </c>
    </row>
    <row r="75" spans="2:26" x14ac:dyDescent="0.35">
      <c r="B75" s="75">
        <f t="shared" si="22"/>
        <v>0</v>
      </c>
      <c r="C75" s="89" t="str">
        <f t="shared" si="23"/>
        <v/>
      </c>
      <c r="D75" s="76" t="str">
        <f t="shared" si="24"/>
        <v/>
      </c>
      <c r="E75" s="86"/>
      <c r="F75" s="86"/>
      <c r="G75" s="86"/>
      <c r="H75" s="78"/>
      <c r="I75" s="79"/>
      <c r="J75" s="80"/>
      <c r="K75" s="81"/>
      <c r="L75" s="77"/>
      <c r="M75" s="83"/>
      <c r="N75" s="83">
        <f t="shared" si="25"/>
        <v>0</v>
      </c>
      <c r="O75" s="83">
        <f t="shared" si="26"/>
        <v>0</v>
      </c>
      <c r="P75" s="83">
        <f t="shared" si="27"/>
        <v>0</v>
      </c>
      <c r="Q75" s="83">
        <f t="shared" si="28"/>
        <v>0</v>
      </c>
      <c r="R75" s="83">
        <f t="shared" si="29"/>
        <v>0</v>
      </c>
      <c r="S75" s="83">
        <f t="shared" si="30"/>
        <v>0</v>
      </c>
      <c r="T75" s="83"/>
      <c r="U75" s="75">
        <f t="shared" si="31"/>
        <v>0</v>
      </c>
      <c r="V75" s="75">
        <f t="shared" si="32"/>
        <v>0</v>
      </c>
      <c r="W75" s="75">
        <f t="shared" si="33"/>
        <v>0</v>
      </c>
      <c r="X75" s="75">
        <f t="shared" si="34"/>
        <v>0</v>
      </c>
      <c r="Y75" s="75">
        <f t="shared" si="35"/>
        <v>0</v>
      </c>
      <c r="Z75" s="75">
        <f t="shared" si="36"/>
        <v>0</v>
      </c>
    </row>
    <row r="76" spans="2:26" x14ac:dyDescent="0.35">
      <c r="B76" s="75">
        <f t="shared" si="22"/>
        <v>0</v>
      </c>
      <c r="C76" s="89" t="str">
        <f t="shared" si="23"/>
        <v/>
      </c>
      <c r="D76" s="76" t="str">
        <f t="shared" si="24"/>
        <v/>
      </c>
      <c r="E76" s="86"/>
      <c r="F76" s="86"/>
      <c r="G76" s="86"/>
      <c r="H76" s="78"/>
      <c r="I76" s="79"/>
      <c r="J76" s="80"/>
      <c r="K76" s="81"/>
      <c r="L76" s="77"/>
      <c r="M76" s="83"/>
      <c r="N76" s="83">
        <f t="shared" si="25"/>
        <v>0</v>
      </c>
      <c r="O76" s="83">
        <f t="shared" si="26"/>
        <v>0</v>
      </c>
      <c r="P76" s="83">
        <f t="shared" si="27"/>
        <v>0</v>
      </c>
      <c r="Q76" s="83">
        <f t="shared" si="28"/>
        <v>0</v>
      </c>
      <c r="R76" s="83">
        <f t="shared" si="29"/>
        <v>0</v>
      </c>
      <c r="S76" s="83">
        <f t="shared" si="30"/>
        <v>0</v>
      </c>
      <c r="T76" s="83"/>
      <c r="U76" s="75">
        <f t="shared" si="31"/>
        <v>0</v>
      </c>
      <c r="V76" s="75">
        <f t="shared" si="32"/>
        <v>0</v>
      </c>
      <c r="W76" s="75">
        <f t="shared" si="33"/>
        <v>0</v>
      </c>
      <c r="X76" s="75">
        <f t="shared" si="34"/>
        <v>0</v>
      </c>
      <c r="Y76" s="75">
        <f t="shared" si="35"/>
        <v>0</v>
      </c>
      <c r="Z76" s="75">
        <f t="shared" si="36"/>
        <v>0</v>
      </c>
    </row>
    <row r="77" spans="2:26" x14ac:dyDescent="0.35">
      <c r="B77" s="75">
        <f t="shared" si="22"/>
        <v>0</v>
      </c>
      <c r="C77" s="89" t="str">
        <f t="shared" si="23"/>
        <v/>
      </c>
      <c r="D77" s="76" t="str">
        <f t="shared" si="24"/>
        <v/>
      </c>
      <c r="E77" s="86"/>
      <c r="F77" s="86"/>
      <c r="G77" s="86"/>
      <c r="H77" s="78"/>
      <c r="I77" s="79"/>
      <c r="J77" s="80"/>
      <c r="K77" s="81"/>
      <c r="L77" s="77"/>
      <c r="M77" s="83"/>
      <c r="N77" s="83">
        <f t="shared" si="25"/>
        <v>0</v>
      </c>
      <c r="O77" s="83">
        <f t="shared" si="26"/>
        <v>0</v>
      </c>
      <c r="P77" s="83">
        <f t="shared" si="27"/>
        <v>0</v>
      </c>
      <c r="Q77" s="83">
        <f t="shared" si="28"/>
        <v>0</v>
      </c>
      <c r="R77" s="83">
        <f t="shared" si="29"/>
        <v>0</v>
      </c>
      <c r="S77" s="83">
        <f t="shared" si="30"/>
        <v>0</v>
      </c>
      <c r="T77" s="83"/>
      <c r="U77" s="75">
        <f t="shared" si="31"/>
        <v>0</v>
      </c>
      <c r="V77" s="75">
        <f t="shared" si="32"/>
        <v>0</v>
      </c>
      <c r="W77" s="75">
        <f t="shared" si="33"/>
        <v>0</v>
      </c>
      <c r="X77" s="75">
        <f t="shared" si="34"/>
        <v>0</v>
      </c>
      <c r="Y77" s="75">
        <f t="shared" si="35"/>
        <v>0</v>
      </c>
      <c r="Z77" s="75">
        <f t="shared" si="36"/>
        <v>0</v>
      </c>
    </row>
    <row r="78" spans="2:26" x14ac:dyDescent="0.35">
      <c r="B78" s="75">
        <f t="shared" si="22"/>
        <v>0</v>
      </c>
      <c r="C78" s="89" t="str">
        <f t="shared" si="23"/>
        <v/>
      </c>
      <c r="D78" s="76" t="str">
        <f t="shared" si="24"/>
        <v/>
      </c>
      <c r="E78" s="86"/>
      <c r="F78" s="86"/>
      <c r="G78" s="86"/>
      <c r="H78" s="78"/>
      <c r="I78" s="79"/>
      <c r="J78" s="80"/>
      <c r="K78" s="81"/>
      <c r="L78" s="77"/>
      <c r="M78" s="83"/>
      <c r="N78" s="83">
        <f t="shared" si="25"/>
        <v>0</v>
      </c>
      <c r="O78" s="83">
        <f t="shared" si="26"/>
        <v>0</v>
      </c>
      <c r="P78" s="83">
        <f t="shared" si="27"/>
        <v>0</v>
      </c>
      <c r="Q78" s="83">
        <f t="shared" si="28"/>
        <v>0</v>
      </c>
      <c r="R78" s="83">
        <f t="shared" si="29"/>
        <v>0</v>
      </c>
      <c r="S78" s="83">
        <f t="shared" si="30"/>
        <v>0</v>
      </c>
      <c r="T78" s="83"/>
      <c r="U78" s="75">
        <f t="shared" si="31"/>
        <v>0</v>
      </c>
      <c r="V78" s="75">
        <f t="shared" si="32"/>
        <v>0</v>
      </c>
      <c r="W78" s="75">
        <f t="shared" si="33"/>
        <v>0</v>
      </c>
      <c r="X78" s="75">
        <f t="shared" si="34"/>
        <v>0</v>
      </c>
      <c r="Y78" s="75">
        <f t="shared" si="35"/>
        <v>0</v>
      </c>
      <c r="Z78" s="75">
        <f t="shared" si="36"/>
        <v>0</v>
      </c>
    </row>
    <row r="79" spans="2:26" x14ac:dyDescent="0.35">
      <c r="B79" s="75">
        <f t="shared" si="22"/>
        <v>0</v>
      </c>
      <c r="C79" s="89" t="str">
        <f t="shared" si="23"/>
        <v/>
      </c>
      <c r="D79" s="76" t="str">
        <f t="shared" si="24"/>
        <v/>
      </c>
      <c r="E79" s="86"/>
      <c r="F79" s="86"/>
      <c r="G79" s="86"/>
      <c r="H79" s="78"/>
      <c r="I79" s="79"/>
      <c r="J79" s="80"/>
      <c r="K79" s="81"/>
      <c r="L79" s="77"/>
      <c r="M79" s="83"/>
      <c r="N79" s="83">
        <f t="shared" si="25"/>
        <v>0</v>
      </c>
      <c r="O79" s="83">
        <f t="shared" si="26"/>
        <v>0</v>
      </c>
      <c r="P79" s="83">
        <f t="shared" si="27"/>
        <v>0</v>
      </c>
      <c r="Q79" s="83">
        <f t="shared" si="28"/>
        <v>0</v>
      </c>
      <c r="R79" s="83">
        <f t="shared" si="29"/>
        <v>0</v>
      </c>
      <c r="S79" s="83">
        <f t="shared" si="30"/>
        <v>0</v>
      </c>
      <c r="T79" s="83"/>
      <c r="U79" s="75">
        <f t="shared" si="31"/>
        <v>0</v>
      </c>
      <c r="V79" s="75">
        <f t="shared" si="32"/>
        <v>0</v>
      </c>
      <c r="W79" s="75">
        <f t="shared" si="33"/>
        <v>0</v>
      </c>
      <c r="X79" s="75">
        <f t="shared" si="34"/>
        <v>0</v>
      </c>
      <c r="Y79" s="75">
        <f t="shared" si="35"/>
        <v>0</v>
      </c>
      <c r="Z79" s="75">
        <f t="shared" si="36"/>
        <v>0</v>
      </c>
    </row>
    <row r="80" spans="2:26" x14ac:dyDescent="0.35">
      <c r="B80" s="75">
        <f t="shared" si="22"/>
        <v>0</v>
      </c>
      <c r="C80" s="89" t="str">
        <f t="shared" si="23"/>
        <v/>
      </c>
      <c r="D80" s="76" t="str">
        <f t="shared" si="24"/>
        <v/>
      </c>
      <c r="E80" s="86"/>
      <c r="F80" s="86"/>
      <c r="G80" s="86"/>
      <c r="H80" s="78"/>
      <c r="I80" s="79"/>
      <c r="J80" s="80"/>
      <c r="K80" s="81"/>
      <c r="L80" s="77"/>
      <c r="M80" s="83"/>
      <c r="N80" s="83">
        <f t="shared" si="25"/>
        <v>0</v>
      </c>
      <c r="O80" s="83">
        <f t="shared" si="26"/>
        <v>0</v>
      </c>
      <c r="P80" s="83">
        <f t="shared" si="27"/>
        <v>0</v>
      </c>
      <c r="Q80" s="83">
        <f t="shared" si="28"/>
        <v>0</v>
      </c>
      <c r="R80" s="83">
        <f t="shared" si="29"/>
        <v>0</v>
      </c>
      <c r="S80" s="83">
        <f t="shared" si="30"/>
        <v>0</v>
      </c>
      <c r="T80" s="83"/>
      <c r="U80" s="75">
        <f t="shared" si="31"/>
        <v>0</v>
      </c>
      <c r="V80" s="75">
        <f t="shared" si="32"/>
        <v>0</v>
      </c>
      <c r="W80" s="75">
        <f t="shared" si="33"/>
        <v>0</v>
      </c>
      <c r="X80" s="75">
        <f t="shared" si="34"/>
        <v>0</v>
      </c>
      <c r="Y80" s="75">
        <f t="shared" si="35"/>
        <v>0</v>
      </c>
      <c r="Z80" s="75">
        <f t="shared" si="36"/>
        <v>0</v>
      </c>
    </row>
    <row r="81" spans="2:26" x14ac:dyDescent="0.35">
      <c r="B81" s="75">
        <f t="shared" si="22"/>
        <v>0</v>
      </c>
      <c r="C81" s="89" t="str">
        <f t="shared" si="23"/>
        <v/>
      </c>
      <c r="D81" s="76" t="str">
        <f t="shared" si="24"/>
        <v/>
      </c>
      <c r="E81" s="86"/>
      <c r="F81" s="86"/>
      <c r="G81" s="86"/>
      <c r="H81" s="78"/>
      <c r="I81" s="79"/>
      <c r="J81" s="80"/>
      <c r="K81" s="81"/>
      <c r="L81" s="77"/>
      <c r="M81" s="83"/>
      <c r="N81" s="83">
        <f t="shared" si="25"/>
        <v>0</v>
      </c>
      <c r="O81" s="83">
        <f t="shared" si="26"/>
        <v>0</v>
      </c>
      <c r="P81" s="83">
        <f t="shared" si="27"/>
        <v>0</v>
      </c>
      <c r="Q81" s="83">
        <f t="shared" si="28"/>
        <v>0</v>
      </c>
      <c r="R81" s="83">
        <f t="shared" si="29"/>
        <v>0</v>
      </c>
      <c r="S81" s="83">
        <f t="shared" si="30"/>
        <v>0</v>
      </c>
      <c r="T81" s="83"/>
      <c r="U81" s="75">
        <f t="shared" si="31"/>
        <v>0</v>
      </c>
      <c r="V81" s="75">
        <f t="shared" si="32"/>
        <v>0</v>
      </c>
      <c r="W81" s="75">
        <f t="shared" si="33"/>
        <v>0</v>
      </c>
      <c r="X81" s="75">
        <f t="shared" si="34"/>
        <v>0</v>
      </c>
      <c r="Y81" s="75">
        <f t="shared" si="35"/>
        <v>0</v>
      </c>
      <c r="Z81" s="75">
        <f t="shared" si="36"/>
        <v>0</v>
      </c>
    </row>
    <row r="82" spans="2:26" x14ac:dyDescent="0.35">
      <c r="B82" s="75">
        <f t="shared" si="22"/>
        <v>0</v>
      </c>
      <c r="C82" s="89" t="str">
        <f t="shared" si="23"/>
        <v/>
      </c>
      <c r="D82" s="76" t="str">
        <f t="shared" si="24"/>
        <v/>
      </c>
      <c r="E82" s="86"/>
      <c r="F82" s="86"/>
      <c r="G82" s="86"/>
      <c r="H82" s="78"/>
      <c r="I82" s="79"/>
      <c r="J82" s="80"/>
      <c r="K82" s="81"/>
      <c r="L82" s="77"/>
      <c r="M82" s="83"/>
      <c r="N82" s="83">
        <f t="shared" si="25"/>
        <v>0</v>
      </c>
      <c r="O82" s="83">
        <f t="shared" si="26"/>
        <v>0</v>
      </c>
      <c r="P82" s="83">
        <f t="shared" si="27"/>
        <v>0</v>
      </c>
      <c r="Q82" s="83">
        <f t="shared" si="28"/>
        <v>0</v>
      </c>
      <c r="R82" s="83">
        <f t="shared" si="29"/>
        <v>0</v>
      </c>
      <c r="S82" s="83">
        <f t="shared" si="30"/>
        <v>0</v>
      </c>
      <c r="T82" s="83"/>
      <c r="U82" s="75">
        <f t="shared" si="31"/>
        <v>0</v>
      </c>
      <c r="V82" s="75">
        <f t="shared" si="32"/>
        <v>0</v>
      </c>
      <c r="W82" s="75">
        <f t="shared" si="33"/>
        <v>0</v>
      </c>
      <c r="X82" s="75">
        <f t="shared" si="34"/>
        <v>0</v>
      </c>
      <c r="Y82" s="75">
        <f t="shared" si="35"/>
        <v>0</v>
      </c>
      <c r="Z82" s="75">
        <f t="shared" si="36"/>
        <v>0</v>
      </c>
    </row>
    <row r="83" spans="2:26" x14ac:dyDescent="0.35">
      <c r="B83" s="75">
        <f t="shared" si="22"/>
        <v>0</v>
      </c>
      <c r="C83" s="89" t="str">
        <f t="shared" si="23"/>
        <v/>
      </c>
      <c r="D83" s="76" t="str">
        <f t="shared" si="24"/>
        <v/>
      </c>
      <c r="E83" s="86"/>
      <c r="F83" s="86"/>
      <c r="G83" s="86"/>
      <c r="H83" s="78"/>
      <c r="I83" s="79"/>
      <c r="J83" s="80"/>
      <c r="K83" s="81"/>
      <c r="L83" s="77"/>
      <c r="M83" s="83"/>
      <c r="N83" s="83">
        <f t="shared" si="25"/>
        <v>0</v>
      </c>
      <c r="O83" s="83">
        <f t="shared" si="26"/>
        <v>0</v>
      </c>
      <c r="P83" s="83">
        <f t="shared" si="27"/>
        <v>0</v>
      </c>
      <c r="Q83" s="83">
        <f t="shared" si="28"/>
        <v>0</v>
      </c>
      <c r="R83" s="83">
        <f t="shared" si="29"/>
        <v>0</v>
      </c>
      <c r="S83" s="83">
        <f t="shared" si="30"/>
        <v>0</v>
      </c>
      <c r="T83" s="83"/>
      <c r="U83" s="75">
        <f t="shared" si="31"/>
        <v>0</v>
      </c>
      <c r="V83" s="75">
        <f t="shared" si="32"/>
        <v>0</v>
      </c>
      <c r="W83" s="75">
        <f t="shared" si="33"/>
        <v>0</v>
      </c>
      <c r="X83" s="75">
        <f t="shared" si="34"/>
        <v>0</v>
      </c>
      <c r="Y83" s="75">
        <f t="shared" si="35"/>
        <v>0</v>
      </c>
      <c r="Z83" s="75">
        <f t="shared" si="36"/>
        <v>0</v>
      </c>
    </row>
    <row r="84" spans="2:26" x14ac:dyDescent="0.35">
      <c r="B84" s="75">
        <f t="shared" si="22"/>
        <v>0</v>
      </c>
      <c r="C84" s="89" t="str">
        <f t="shared" si="23"/>
        <v/>
      </c>
      <c r="D84" s="76" t="str">
        <f t="shared" si="24"/>
        <v/>
      </c>
      <c r="E84" s="86"/>
      <c r="F84" s="86"/>
      <c r="G84" s="86"/>
      <c r="H84" s="78"/>
      <c r="I84" s="79"/>
      <c r="J84" s="80"/>
      <c r="K84" s="81"/>
      <c r="L84" s="77"/>
      <c r="M84" s="83"/>
      <c r="N84" s="83">
        <f t="shared" si="25"/>
        <v>0</v>
      </c>
      <c r="O84" s="83">
        <f t="shared" si="26"/>
        <v>0</v>
      </c>
      <c r="P84" s="83">
        <f t="shared" si="27"/>
        <v>0</v>
      </c>
      <c r="Q84" s="83">
        <f t="shared" si="28"/>
        <v>0</v>
      </c>
      <c r="R84" s="83">
        <f t="shared" si="29"/>
        <v>0</v>
      </c>
      <c r="S84" s="83">
        <f t="shared" si="30"/>
        <v>0</v>
      </c>
      <c r="T84" s="83"/>
      <c r="U84" s="75">
        <f t="shared" si="31"/>
        <v>0</v>
      </c>
      <c r="V84" s="75">
        <f t="shared" si="32"/>
        <v>0</v>
      </c>
      <c r="W84" s="75">
        <f t="shared" si="33"/>
        <v>0</v>
      </c>
      <c r="X84" s="75">
        <f t="shared" si="34"/>
        <v>0</v>
      </c>
      <c r="Y84" s="75">
        <f t="shared" si="35"/>
        <v>0</v>
      </c>
      <c r="Z84" s="75">
        <f t="shared" si="36"/>
        <v>0</v>
      </c>
    </row>
    <row r="85" spans="2:26" x14ac:dyDescent="0.35">
      <c r="B85" s="75">
        <f t="shared" si="22"/>
        <v>0</v>
      </c>
      <c r="C85" s="89" t="str">
        <f t="shared" si="23"/>
        <v/>
      </c>
      <c r="D85" s="76" t="str">
        <f t="shared" si="24"/>
        <v/>
      </c>
      <c r="E85" s="86"/>
      <c r="F85" s="86"/>
      <c r="G85" s="86"/>
      <c r="H85" s="78"/>
      <c r="I85" s="79"/>
      <c r="J85" s="80"/>
      <c r="K85" s="81"/>
      <c r="L85" s="77"/>
      <c r="M85" s="83"/>
      <c r="N85" s="83">
        <f t="shared" si="25"/>
        <v>0</v>
      </c>
      <c r="O85" s="83">
        <f t="shared" si="26"/>
        <v>0</v>
      </c>
      <c r="P85" s="83">
        <f t="shared" si="27"/>
        <v>0</v>
      </c>
      <c r="Q85" s="83">
        <f t="shared" si="28"/>
        <v>0</v>
      </c>
      <c r="R85" s="83">
        <f t="shared" si="29"/>
        <v>0</v>
      </c>
      <c r="S85" s="83">
        <f t="shared" si="30"/>
        <v>0</v>
      </c>
      <c r="T85" s="83"/>
      <c r="U85" s="75">
        <f t="shared" si="31"/>
        <v>0</v>
      </c>
      <c r="V85" s="75">
        <f t="shared" si="32"/>
        <v>0</v>
      </c>
      <c r="W85" s="75">
        <f t="shared" si="33"/>
        <v>0</v>
      </c>
      <c r="X85" s="75">
        <f t="shared" si="34"/>
        <v>0</v>
      </c>
      <c r="Y85" s="75">
        <f t="shared" si="35"/>
        <v>0</v>
      </c>
      <c r="Z85" s="75">
        <f t="shared" si="36"/>
        <v>0</v>
      </c>
    </row>
    <row r="86" spans="2:26" x14ac:dyDescent="0.35">
      <c r="B86" s="75">
        <f t="shared" si="22"/>
        <v>0</v>
      </c>
      <c r="C86" s="89" t="str">
        <f t="shared" si="23"/>
        <v/>
      </c>
      <c r="D86" s="76" t="str">
        <f t="shared" si="24"/>
        <v/>
      </c>
      <c r="E86" s="86"/>
      <c r="F86" s="86"/>
      <c r="G86" s="86"/>
      <c r="H86" s="78"/>
      <c r="I86" s="79"/>
      <c r="J86" s="80"/>
      <c r="K86" s="81"/>
      <c r="L86" s="77"/>
      <c r="M86" s="83"/>
      <c r="N86" s="83">
        <f t="shared" si="25"/>
        <v>0</v>
      </c>
      <c r="O86" s="83">
        <f t="shared" si="26"/>
        <v>0</v>
      </c>
      <c r="P86" s="83">
        <f t="shared" si="27"/>
        <v>0</v>
      </c>
      <c r="Q86" s="83">
        <f t="shared" si="28"/>
        <v>0</v>
      </c>
      <c r="R86" s="83">
        <f t="shared" si="29"/>
        <v>0</v>
      </c>
      <c r="S86" s="83">
        <f t="shared" si="30"/>
        <v>0</v>
      </c>
      <c r="T86" s="83"/>
      <c r="U86" s="75">
        <f t="shared" si="31"/>
        <v>0</v>
      </c>
      <c r="V86" s="75">
        <f t="shared" si="32"/>
        <v>0</v>
      </c>
      <c r="W86" s="75">
        <f t="shared" si="33"/>
        <v>0</v>
      </c>
      <c r="X86" s="75">
        <f t="shared" si="34"/>
        <v>0</v>
      </c>
      <c r="Y86" s="75">
        <f t="shared" si="35"/>
        <v>0</v>
      </c>
      <c r="Z86" s="75">
        <f t="shared" si="36"/>
        <v>0</v>
      </c>
    </row>
    <row r="87" spans="2:26" x14ac:dyDescent="0.35">
      <c r="B87" s="75">
        <f t="shared" si="22"/>
        <v>0</v>
      </c>
      <c r="C87" s="89" t="str">
        <f t="shared" si="23"/>
        <v/>
      </c>
      <c r="D87" s="76" t="str">
        <f t="shared" si="24"/>
        <v/>
      </c>
      <c r="E87" s="86"/>
      <c r="F87" s="86"/>
      <c r="G87" s="86"/>
      <c r="H87" s="78"/>
      <c r="I87" s="79"/>
      <c r="J87" s="80"/>
      <c r="K87" s="81"/>
      <c r="L87" s="77"/>
      <c r="M87" s="83"/>
      <c r="N87" s="83">
        <f t="shared" si="25"/>
        <v>0</v>
      </c>
      <c r="O87" s="83">
        <f t="shared" si="26"/>
        <v>0</v>
      </c>
      <c r="P87" s="83">
        <f t="shared" si="27"/>
        <v>0</v>
      </c>
      <c r="Q87" s="83">
        <f t="shared" si="28"/>
        <v>0</v>
      </c>
      <c r="R87" s="83">
        <f t="shared" si="29"/>
        <v>0</v>
      </c>
      <c r="S87" s="83">
        <f t="shared" si="30"/>
        <v>0</v>
      </c>
      <c r="T87" s="83"/>
      <c r="U87" s="75">
        <f t="shared" si="31"/>
        <v>0</v>
      </c>
      <c r="V87" s="75">
        <f t="shared" si="32"/>
        <v>0</v>
      </c>
      <c r="W87" s="75">
        <f t="shared" si="33"/>
        <v>0</v>
      </c>
      <c r="X87" s="75">
        <f t="shared" si="34"/>
        <v>0</v>
      </c>
      <c r="Y87" s="75">
        <f t="shared" si="35"/>
        <v>0</v>
      </c>
      <c r="Z87" s="75">
        <f t="shared" si="36"/>
        <v>0</v>
      </c>
    </row>
    <row r="88" spans="2:26" x14ac:dyDescent="0.35">
      <c r="B88" s="75">
        <f t="shared" si="22"/>
        <v>0</v>
      </c>
      <c r="C88" s="89" t="str">
        <f t="shared" si="23"/>
        <v/>
      </c>
      <c r="D88" s="76" t="str">
        <f t="shared" si="24"/>
        <v/>
      </c>
      <c r="E88" s="86"/>
      <c r="F88" s="86"/>
      <c r="G88" s="86"/>
      <c r="H88" s="78"/>
      <c r="I88" s="79"/>
      <c r="J88" s="80"/>
      <c r="K88" s="81"/>
      <c r="L88" s="77"/>
      <c r="M88" s="83"/>
      <c r="N88" s="83">
        <f t="shared" si="25"/>
        <v>0</v>
      </c>
      <c r="O88" s="83">
        <f t="shared" si="26"/>
        <v>0</v>
      </c>
      <c r="P88" s="83">
        <f t="shared" si="27"/>
        <v>0</v>
      </c>
      <c r="Q88" s="83">
        <f t="shared" si="28"/>
        <v>0</v>
      </c>
      <c r="R88" s="83">
        <f t="shared" si="29"/>
        <v>0</v>
      </c>
      <c r="S88" s="83">
        <f t="shared" si="30"/>
        <v>0</v>
      </c>
      <c r="T88" s="83"/>
      <c r="U88" s="75">
        <f t="shared" si="31"/>
        <v>0</v>
      </c>
      <c r="V88" s="75">
        <f t="shared" si="32"/>
        <v>0</v>
      </c>
      <c r="W88" s="75">
        <f t="shared" si="33"/>
        <v>0</v>
      </c>
      <c r="X88" s="75">
        <f t="shared" si="34"/>
        <v>0</v>
      </c>
      <c r="Y88" s="75">
        <f t="shared" si="35"/>
        <v>0</v>
      </c>
      <c r="Z88" s="75">
        <f t="shared" si="36"/>
        <v>0</v>
      </c>
    </row>
    <row r="89" spans="2:26" x14ac:dyDescent="0.35">
      <c r="B89" s="75">
        <f t="shared" si="22"/>
        <v>0</v>
      </c>
      <c r="C89" s="89" t="str">
        <f t="shared" si="23"/>
        <v/>
      </c>
      <c r="D89" s="76" t="str">
        <f t="shared" si="24"/>
        <v/>
      </c>
      <c r="E89" s="86"/>
      <c r="F89" s="86"/>
      <c r="G89" s="86"/>
      <c r="H89" s="78"/>
      <c r="I89" s="79"/>
      <c r="J89" s="80"/>
      <c r="K89" s="81"/>
      <c r="L89" s="77"/>
      <c r="M89" s="83"/>
      <c r="N89" s="83">
        <f t="shared" si="25"/>
        <v>0</v>
      </c>
      <c r="O89" s="83">
        <f t="shared" si="26"/>
        <v>0</v>
      </c>
      <c r="P89" s="83">
        <f t="shared" si="27"/>
        <v>0</v>
      </c>
      <c r="Q89" s="83">
        <f t="shared" si="28"/>
        <v>0</v>
      </c>
      <c r="R89" s="83">
        <f t="shared" si="29"/>
        <v>0</v>
      </c>
      <c r="S89" s="83">
        <f t="shared" si="30"/>
        <v>0</v>
      </c>
      <c r="T89" s="83"/>
      <c r="U89" s="75">
        <f t="shared" si="31"/>
        <v>0</v>
      </c>
      <c r="V89" s="75">
        <f t="shared" si="32"/>
        <v>0</v>
      </c>
      <c r="W89" s="75">
        <f t="shared" si="33"/>
        <v>0</v>
      </c>
      <c r="X89" s="75">
        <f t="shared" si="34"/>
        <v>0</v>
      </c>
      <c r="Y89" s="75">
        <f t="shared" si="35"/>
        <v>0</v>
      </c>
      <c r="Z89" s="75">
        <f t="shared" si="36"/>
        <v>0</v>
      </c>
    </row>
    <row r="90" spans="2:26" x14ac:dyDescent="0.35">
      <c r="B90" s="75">
        <f t="shared" si="22"/>
        <v>0</v>
      </c>
      <c r="C90" s="89" t="str">
        <f t="shared" si="23"/>
        <v/>
      </c>
      <c r="D90" s="76" t="str">
        <f t="shared" si="24"/>
        <v/>
      </c>
      <c r="E90" s="86"/>
      <c r="F90" s="86"/>
      <c r="G90" s="86"/>
      <c r="H90" s="78"/>
      <c r="I90" s="79"/>
      <c r="J90" s="80"/>
      <c r="K90" s="81"/>
      <c r="L90" s="77"/>
      <c r="M90" s="83"/>
      <c r="N90" s="83">
        <f t="shared" si="25"/>
        <v>0</v>
      </c>
      <c r="O90" s="83">
        <f t="shared" si="26"/>
        <v>0</v>
      </c>
      <c r="P90" s="83">
        <f t="shared" si="27"/>
        <v>0</v>
      </c>
      <c r="Q90" s="83">
        <f t="shared" si="28"/>
        <v>0</v>
      </c>
      <c r="R90" s="83">
        <f t="shared" si="29"/>
        <v>0</v>
      </c>
      <c r="S90" s="83">
        <f t="shared" si="30"/>
        <v>0</v>
      </c>
      <c r="T90" s="83"/>
      <c r="U90" s="75">
        <f t="shared" si="31"/>
        <v>0</v>
      </c>
      <c r="V90" s="75">
        <f t="shared" si="32"/>
        <v>0</v>
      </c>
      <c r="W90" s="75">
        <f t="shared" si="33"/>
        <v>0</v>
      </c>
      <c r="X90" s="75">
        <f t="shared" si="34"/>
        <v>0</v>
      </c>
      <c r="Y90" s="75">
        <f t="shared" si="35"/>
        <v>0</v>
      </c>
      <c r="Z90" s="75">
        <f t="shared" si="36"/>
        <v>0</v>
      </c>
    </row>
  </sheetData>
  <sheetProtection algorithmName="SHA-512" hashValue="gCpDR/AQQWk6o7JJ++2T7Q/qo7KNNhSOW+Rs3szI6Ci/lgmVpAGt0GvI2FP0/BUGc1Ahj70UIyeRFKxseEvYMA==" saltValue="tTM+g+7xJOtQRtKM0Di5Yw==" spinCount="100000" sheet="1" selectLockedCells="1"/>
  <mergeCells count="11">
    <mergeCell ref="O16:S16"/>
    <mergeCell ref="U16:V16"/>
    <mergeCell ref="W16:X16"/>
    <mergeCell ref="Y16:Z16"/>
    <mergeCell ref="N17:S17"/>
    <mergeCell ref="U15:Z15"/>
    <mergeCell ref="C2:L2"/>
    <mergeCell ref="H5:J5"/>
    <mergeCell ref="E7:F7"/>
    <mergeCell ref="C12:L12"/>
    <mergeCell ref="C14:L14"/>
  </mergeCells>
  <dataValidations count="3">
    <dataValidation operator="greaterThan" allowBlank="1" showInputMessage="1" showErrorMessage="1" sqref="J18:L90" xr:uid="{A4F4500A-1B64-49C7-B76C-D2FDAE8D427C}"/>
    <dataValidation type="whole" operator="greaterThanOrEqual" allowBlank="1" showInputMessage="1" showErrorMessage="1" sqref="H18:H90" xr:uid="{40836930-F3B9-48B0-9392-CD1AA167DB14}">
      <formula1>0</formula1>
    </dataValidation>
    <dataValidation type="list" showInputMessage="1" showErrorMessage="1" sqref="I18:I90" xr:uid="{89DF508A-3EF1-4158-95B3-721DEA89BF47}">
      <formula1>$M$17:$M$19</formula1>
    </dataValidation>
  </dataValidations>
  <printOptions horizontalCentered="1"/>
  <pageMargins left="0.2" right="0.2" top="0.25" bottom="0.25" header="0.3" footer="0.3"/>
  <pageSetup scale="37" fitToHeight="3" orientation="landscape"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2:Z90"/>
  <sheetViews>
    <sheetView showGridLines="0" view="pageBreakPreview" zoomScale="85" zoomScaleNormal="100" zoomScaleSheetLayoutView="85" workbookViewId="0">
      <selection activeCell="I18" sqref="I18"/>
    </sheetView>
  </sheetViews>
  <sheetFormatPr defaultRowHeight="14.5" x14ac:dyDescent="0.35"/>
  <cols>
    <col min="2" max="2" width="3.54296875" style="11" hidden="1" customWidth="1"/>
    <col min="3" max="4" width="4.26953125" customWidth="1"/>
    <col min="5" max="5" width="30.54296875" customWidth="1"/>
    <col min="6" max="6" width="40.54296875" customWidth="1"/>
    <col min="7" max="7" width="22.54296875" customWidth="1"/>
    <col min="8" max="8" width="13.7265625" customWidth="1"/>
    <col min="9" max="9" width="19.26953125" customWidth="1"/>
    <col min="10" max="10" width="13.7265625" customWidth="1"/>
    <col min="11" max="11" width="18.26953125" customWidth="1"/>
    <col min="12" max="12" width="22" customWidth="1"/>
    <col min="13" max="13" width="19.7265625" style="7" hidden="1" customWidth="1"/>
    <col min="14" max="19" width="2.7265625" style="7" hidden="1" customWidth="1"/>
    <col min="20" max="20" width="1.7265625" style="7" hidden="1" customWidth="1"/>
    <col min="21" max="22" width="8.7265625" style="11" hidden="1" customWidth="1"/>
    <col min="23" max="26" width="9.26953125" style="11" hidden="1" customWidth="1"/>
  </cols>
  <sheetData>
    <row r="2" spans="2:26" ht="17.5" thickBot="1" x14ac:dyDescent="0.45">
      <c r="B2" s="7"/>
      <c r="C2" s="111" t="s">
        <v>67</v>
      </c>
      <c r="D2" s="111"/>
      <c r="E2" s="111"/>
      <c r="F2" s="111"/>
      <c r="G2" s="111"/>
      <c r="H2" s="111"/>
      <c r="I2" s="111"/>
      <c r="J2" s="111"/>
      <c r="K2" s="111"/>
      <c r="L2" s="111"/>
    </row>
    <row r="4" spans="2:26" x14ac:dyDescent="0.35">
      <c r="B4" s="7"/>
      <c r="E4" s="16" t="s">
        <v>65</v>
      </c>
      <c r="F4" t="str">
        <f>IF(Summary!D4="","",Summary!D4)</f>
        <v/>
      </c>
    </row>
    <row r="5" spans="2:26" x14ac:dyDescent="0.35">
      <c r="B5" s="7"/>
      <c r="E5" s="16" t="s">
        <v>15</v>
      </c>
      <c r="F5" t="str">
        <f>IF(Summary!D14="","",Summary!D14)</f>
        <v/>
      </c>
      <c r="H5" s="116" t="s">
        <v>73</v>
      </c>
      <c r="I5" s="116"/>
      <c r="J5" s="116"/>
      <c r="K5" s="43"/>
      <c r="L5" s="16"/>
    </row>
    <row r="6" spans="2:26" x14ac:dyDescent="0.35">
      <c r="B6" s="7"/>
      <c r="H6" s="44" t="s">
        <v>170</v>
      </c>
      <c r="I6" s="44" t="s">
        <v>69</v>
      </c>
      <c r="J6" s="44" t="s">
        <v>74</v>
      </c>
      <c r="K6" s="6"/>
    </row>
    <row r="7" spans="2:26" x14ac:dyDescent="0.35">
      <c r="B7" s="21">
        <f>IF(E7="",0,1)</f>
        <v>0</v>
      </c>
      <c r="E7" s="99" t="str">
        <f>IF(B16&gt;0,IF(F5="","ERROR! Indicate the state of experience on the 'Summary' tab",""),"")</f>
        <v/>
      </c>
      <c r="F7" s="99"/>
      <c r="G7" s="5" t="s">
        <v>42</v>
      </c>
      <c r="H7" s="2">
        <f>W17</f>
        <v>0</v>
      </c>
      <c r="I7" s="2">
        <f>U17</f>
        <v>0</v>
      </c>
      <c r="J7" s="2">
        <f>SUM(H7:I7)</f>
        <v>0</v>
      </c>
    </row>
    <row r="8" spans="2:26" x14ac:dyDescent="0.35">
      <c r="B8" s="7"/>
      <c r="G8" s="5" t="s">
        <v>43</v>
      </c>
      <c r="H8" s="2">
        <f>X17</f>
        <v>0</v>
      </c>
      <c r="I8" s="2">
        <f>V17</f>
        <v>0</v>
      </c>
      <c r="J8" s="2">
        <f>SUM(H8:I8)</f>
        <v>0</v>
      </c>
    </row>
    <row r="12" spans="2:26" x14ac:dyDescent="0.35">
      <c r="C12" s="115" t="str">
        <f>IF(F5="","",CONCATENATE("Indicate the general contractor experience of ",F4," in ",F5,"  in the cells below."))</f>
        <v/>
      </c>
      <c r="D12" s="115"/>
      <c r="E12" s="115"/>
      <c r="F12" s="115"/>
      <c r="G12" s="115"/>
      <c r="H12" s="115"/>
      <c r="I12" s="115"/>
      <c r="J12" s="115"/>
      <c r="K12" s="115"/>
      <c r="L12" s="115"/>
    </row>
    <row r="14" spans="2:26" x14ac:dyDescent="0.35">
      <c r="B14" s="21">
        <f>IF(C14="",0,1)</f>
        <v>0</v>
      </c>
      <c r="C14" s="113" t="str">
        <f>IF(B16&gt;0,"ERROR! Incomplete data entry in cells denoted by 'X' below","")</f>
        <v/>
      </c>
      <c r="D14" s="113"/>
      <c r="E14" s="113"/>
      <c r="F14" s="113"/>
      <c r="G14" s="113"/>
      <c r="H14" s="113"/>
      <c r="I14" s="113"/>
      <c r="J14" s="113"/>
      <c r="K14" s="113"/>
      <c r="L14" s="113"/>
    </row>
    <row r="15" spans="2:26" ht="15" thickBot="1" x14ac:dyDescent="0.4">
      <c r="U15" s="112" t="s">
        <v>71</v>
      </c>
      <c r="V15" s="112"/>
      <c r="W15" s="112"/>
      <c r="X15" s="112"/>
      <c r="Y15" s="112"/>
      <c r="Z15" s="112"/>
    </row>
    <row r="16" spans="2:26" ht="56.5" thickBot="1" x14ac:dyDescent="0.4">
      <c r="B16" s="19">
        <f>SUM(B18:B43)</f>
        <v>0</v>
      </c>
      <c r="C16" s="87" t="s">
        <v>41</v>
      </c>
      <c r="D16" s="87" t="s">
        <v>11</v>
      </c>
      <c r="E16" s="85" t="s">
        <v>0</v>
      </c>
      <c r="F16" s="85" t="s">
        <v>31</v>
      </c>
      <c r="G16" s="85" t="s">
        <v>16</v>
      </c>
      <c r="H16" s="47" t="s">
        <v>14</v>
      </c>
      <c r="I16" s="47" t="s">
        <v>13</v>
      </c>
      <c r="J16" s="47" t="s">
        <v>72</v>
      </c>
      <c r="K16" s="47" t="s">
        <v>103</v>
      </c>
      <c r="L16" s="47" t="s">
        <v>102</v>
      </c>
      <c r="M16" s="8" t="s">
        <v>17</v>
      </c>
      <c r="O16" s="112" t="s">
        <v>32</v>
      </c>
      <c r="P16" s="112"/>
      <c r="Q16" s="112"/>
      <c r="R16" s="112"/>
      <c r="S16" s="112"/>
      <c r="U16" s="114" t="str">
        <f>M18</f>
        <v>Under Construction</v>
      </c>
      <c r="V16" s="114"/>
      <c r="W16" s="114" t="str">
        <f>M19</f>
        <v>Complete</v>
      </c>
      <c r="X16" s="114"/>
      <c r="Y16" s="114">
        <f>M20</f>
        <v>0</v>
      </c>
      <c r="Z16" s="114"/>
    </row>
    <row r="17" spans="2:26" x14ac:dyDescent="0.35">
      <c r="C17" s="88"/>
      <c r="D17" s="88"/>
      <c r="H17" s="74">
        <f>SUM(H18:H43)</f>
        <v>0</v>
      </c>
      <c r="I17" s="5"/>
      <c r="J17" s="6"/>
      <c r="K17" s="6"/>
      <c r="N17" s="110"/>
      <c r="O17" s="110"/>
      <c r="P17" s="110"/>
      <c r="Q17" s="110"/>
      <c r="R17" s="110"/>
      <c r="S17" s="110"/>
      <c r="U17" s="19">
        <f t="shared" ref="U17:Z17" si="0">SUM(U18:U43)</f>
        <v>0</v>
      </c>
      <c r="V17" s="19">
        <f t="shared" si="0"/>
        <v>0</v>
      </c>
      <c r="W17" s="19">
        <f t="shared" si="0"/>
        <v>0</v>
      </c>
      <c r="X17" s="19">
        <f t="shared" si="0"/>
        <v>0</v>
      </c>
      <c r="Y17" s="19">
        <f t="shared" si="0"/>
        <v>0</v>
      </c>
      <c r="Z17" s="19">
        <f t="shared" si="0"/>
        <v>0</v>
      </c>
    </row>
    <row r="18" spans="2:26" s="84" customFormat="1" ht="19.899999999999999" customHeight="1" x14ac:dyDescent="0.35">
      <c r="B18" s="75">
        <f>IF(C18="",0,1)</f>
        <v>0</v>
      </c>
      <c r="C18" s="89" t="str">
        <f>IF(SUM(N18:S18)&gt;0,IF(SUM(N18:S18)&lt;6,"X",""),"")</f>
        <v/>
      </c>
      <c r="D18" s="76" t="str">
        <f>IF(F$5="","",LEFT(F$5,2))</f>
        <v/>
      </c>
      <c r="E18" s="86"/>
      <c r="F18" s="86"/>
      <c r="G18" s="86"/>
      <c r="H18" s="78"/>
      <c r="I18" s="79"/>
      <c r="J18" s="80"/>
      <c r="K18" s="81"/>
      <c r="L18" s="77"/>
      <c r="M18" s="82" t="s">
        <v>69</v>
      </c>
      <c r="N18" s="83">
        <f t="shared" ref="N18:S42" si="1">IF(E18="",0,1)</f>
        <v>0</v>
      </c>
      <c r="O18" s="83">
        <f t="shared" si="1"/>
        <v>0</v>
      </c>
      <c r="P18" s="83">
        <f t="shared" si="1"/>
        <v>0</v>
      </c>
      <c r="Q18" s="83">
        <f t="shared" si="1"/>
        <v>0</v>
      </c>
      <c r="R18" s="83">
        <f t="shared" si="1"/>
        <v>0</v>
      </c>
      <c r="S18" s="83">
        <f t="shared" si="1"/>
        <v>0</v>
      </c>
      <c r="T18" s="83"/>
      <c r="U18" s="75">
        <f>IF(H18&gt;0,IF(I18=M$18,1,0),0)</f>
        <v>0</v>
      </c>
      <c r="V18" s="75">
        <f t="shared" ref="V18:V42" si="2">IF(U18=1,H18,0)</f>
        <v>0</v>
      </c>
      <c r="W18" s="75">
        <f>IF(H18&gt;0,IF(I18=M$19,1,0),0)</f>
        <v>0</v>
      </c>
      <c r="X18" s="75">
        <f>IF(W18=1,H18,0)</f>
        <v>0</v>
      </c>
      <c r="Y18" s="75">
        <f t="shared" ref="Y18:Y42" si="3">IF(H18&gt;0,IF(I18=M$19,1,0),0)</f>
        <v>0</v>
      </c>
      <c r="Z18" s="75">
        <f t="shared" ref="Z18:Z42" si="4">IF(Y18=1,H18,0)</f>
        <v>0</v>
      </c>
    </row>
    <row r="19" spans="2:26" s="84" customFormat="1" ht="19.899999999999999" customHeight="1" x14ac:dyDescent="0.35">
      <c r="B19" s="75">
        <f t="shared" ref="B19:B42" si="5">IF(C19="",0,1)</f>
        <v>0</v>
      </c>
      <c r="C19" s="89" t="str">
        <f t="shared" ref="C19:C42" si="6">IF(SUM(N19:S19)&gt;0,IF(SUM(N19:S19)&lt;6,"X",""),"")</f>
        <v/>
      </c>
      <c r="D19" s="76" t="str">
        <f t="shared" ref="D19:D42" si="7">IF(F$5="","",LEFT(F$5,2))</f>
        <v/>
      </c>
      <c r="E19" s="86"/>
      <c r="F19" s="86"/>
      <c r="G19" s="86"/>
      <c r="H19" s="78"/>
      <c r="I19" s="79"/>
      <c r="J19" s="80"/>
      <c r="K19" s="81"/>
      <c r="L19" s="77"/>
      <c r="M19" s="82" t="s">
        <v>70</v>
      </c>
      <c r="N19" s="83">
        <f t="shared" si="1"/>
        <v>0</v>
      </c>
      <c r="O19" s="83">
        <f t="shared" si="1"/>
        <v>0</v>
      </c>
      <c r="P19" s="83">
        <f t="shared" si="1"/>
        <v>0</v>
      </c>
      <c r="Q19" s="83">
        <f t="shared" si="1"/>
        <v>0</v>
      </c>
      <c r="R19" s="83">
        <f t="shared" si="1"/>
        <v>0</v>
      </c>
      <c r="S19" s="83">
        <f t="shared" si="1"/>
        <v>0</v>
      </c>
      <c r="T19" s="83"/>
      <c r="U19" s="75">
        <f t="shared" ref="U19:U42" si="8">IF(H19&gt;0,IF(I19=M$18,1,0),0)</f>
        <v>0</v>
      </c>
      <c r="V19" s="75">
        <f t="shared" si="2"/>
        <v>0</v>
      </c>
      <c r="W19" s="75">
        <f t="shared" ref="W19:W42" si="9">IF(H19&gt;0,IF(I19=M$19,1,0),0)</f>
        <v>0</v>
      </c>
      <c r="X19" s="75">
        <f t="shared" ref="X19:X42" si="10">IF(W19=1,H19,0)</f>
        <v>0</v>
      </c>
      <c r="Y19" s="75">
        <f t="shared" si="3"/>
        <v>0</v>
      </c>
      <c r="Z19" s="75">
        <f t="shared" si="4"/>
        <v>0</v>
      </c>
    </row>
    <row r="20" spans="2:26" s="84" customFormat="1" ht="19.899999999999999" customHeight="1" x14ac:dyDescent="0.35">
      <c r="B20" s="75">
        <f t="shared" si="5"/>
        <v>0</v>
      </c>
      <c r="C20" s="89" t="str">
        <f t="shared" si="6"/>
        <v/>
      </c>
      <c r="D20" s="76" t="str">
        <f t="shared" si="7"/>
        <v/>
      </c>
      <c r="E20" s="86"/>
      <c r="F20" s="86"/>
      <c r="G20" s="86"/>
      <c r="H20" s="78"/>
      <c r="I20" s="79"/>
      <c r="J20" s="80"/>
      <c r="K20" s="81"/>
      <c r="L20" s="77"/>
      <c r="M20" s="82"/>
      <c r="N20" s="83">
        <f t="shared" si="1"/>
        <v>0</v>
      </c>
      <c r="O20" s="83">
        <f t="shared" si="1"/>
        <v>0</v>
      </c>
      <c r="P20" s="83">
        <f t="shared" si="1"/>
        <v>0</v>
      </c>
      <c r="Q20" s="83">
        <f t="shared" si="1"/>
        <v>0</v>
      </c>
      <c r="R20" s="83">
        <f t="shared" si="1"/>
        <v>0</v>
      </c>
      <c r="S20" s="83">
        <f t="shared" si="1"/>
        <v>0</v>
      </c>
      <c r="T20" s="83"/>
      <c r="U20" s="75">
        <f t="shared" si="8"/>
        <v>0</v>
      </c>
      <c r="V20" s="75">
        <f t="shared" si="2"/>
        <v>0</v>
      </c>
      <c r="W20" s="75">
        <f t="shared" si="9"/>
        <v>0</v>
      </c>
      <c r="X20" s="75">
        <f t="shared" si="10"/>
        <v>0</v>
      </c>
      <c r="Y20" s="75">
        <f t="shared" si="3"/>
        <v>0</v>
      </c>
      <c r="Z20" s="75">
        <f t="shared" si="4"/>
        <v>0</v>
      </c>
    </row>
    <row r="21" spans="2:26" s="84" customFormat="1" ht="19.899999999999999" customHeight="1" x14ac:dyDescent="0.35">
      <c r="B21" s="75">
        <f t="shared" si="5"/>
        <v>0</v>
      </c>
      <c r="C21" s="89" t="str">
        <f t="shared" si="6"/>
        <v/>
      </c>
      <c r="D21" s="76" t="str">
        <f t="shared" si="7"/>
        <v/>
      </c>
      <c r="E21" s="86"/>
      <c r="F21" s="86"/>
      <c r="G21" s="86"/>
      <c r="H21" s="78"/>
      <c r="I21" s="79"/>
      <c r="J21" s="80"/>
      <c r="K21" s="81"/>
      <c r="L21" s="77"/>
      <c r="M21" s="83"/>
      <c r="N21" s="83">
        <f t="shared" si="1"/>
        <v>0</v>
      </c>
      <c r="O21" s="83">
        <f t="shared" si="1"/>
        <v>0</v>
      </c>
      <c r="P21" s="83">
        <f t="shared" si="1"/>
        <v>0</v>
      </c>
      <c r="Q21" s="83">
        <f t="shared" si="1"/>
        <v>0</v>
      </c>
      <c r="R21" s="83">
        <f t="shared" si="1"/>
        <v>0</v>
      </c>
      <c r="S21" s="83">
        <f t="shared" si="1"/>
        <v>0</v>
      </c>
      <c r="T21" s="83"/>
      <c r="U21" s="75">
        <f t="shared" si="8"/>
        <v>0</v>
      </c>
      <c r="V21" s="75">
        <f t="shared" si="2"/>
        <v>0</v>
      </c>
      <c r="W21" s="75">
        <f t="shared" si="9"/>
        <v>0</v>
      </c>
      <c r="X21" s="75">
        <f t="shared" si="10"/>
        <v>0</v>
      </c>
      <c r="Y21" s="75">
        <f t="shared" si="3"/>
        <v>0</v>
      </c>
      <c r="Z21" s="75">
        <f t="shared" si="4"/>
        <v>0</v>
      </c>
    </row>
    <row r="22" spans="2:26" s="84" customFormat="1" ht="19.899999999999999" customHeight="1" x14ac:dyDescent="0.35">
      <c r="B22" s="75">
        <f t="shared" si="5"/>
        <v>0</v>
      </c>
      <c r="C22" s="89" t="str">
        <f t="shared" si="6"/>
        <v/>
      </c>
      <c r="D22" s="76" t="str">
        <f t="shared" si="7"/>
        <v/>
      </c>
      <c r="E22" s="86"/>
      <c r="F22" s="86"/>
      <c r="G22" s="86"/>
      <c r="H22" s="78"/>
      <c r="I22" s="79"/>
      <c r="J22" s="80"/>
      <c r="K22" s="81"/>
      <c r="L22" s="77"/>
      <c r="M22" s="83"/>
      <c r="N22" s="83">
        <f t="shared" si="1"/>
        <v>0</v>
      </c>
      <c r="O22" s="83">
        <f t="shared" si="1"/>
        <v>0</v>
      </c>
      <c r="P22" s="83">
        <f t="shared" si="1"/>
        <v>0</v>
      </c>
      <c r="Q22" s="83">
        <f t="shared" si="1"/>
        <v>0</v>
      </c>
      <c r="R22" s="83">
        <f t="shared" si="1"/>
        <v>0</v>
      </c>
      <c r="S22" s="83">
        <f t="shared" si="1"/>
        <v>0</v>
      </c>
      <c r="T22" s="83"/>
      <c r="U22" s="75">
        <f t="shared" si="8"/>
        <v>0</v>
      </c>
      <c r="V22" s="75">
        <f t="shared" si="2"/>
        <v>0</v>
      </c>
      <c r="W22" s="75">
        <f t="shared" si="9"/>
        <v>0</v>
      </c>
      <c r="X22" s="75">
        <f t="shared" si="10"/>
        <v>0</v>
      </c>
      <c r="Y22" s="75">
        <f t="shared" si="3"/>
        <v>0</v>
      </c>
      <c r="Z22" s="75">
        <f t="shared" si="4"/>
        <v>0</v>
      </c>
    </row>
    <row r="23" spans="2:26" s="84" customFormat="1" ht="19.899999999999999" customHeight="1" x14ac:dyDescent="0.35">
      <c r="B23" s="75">
        <f t="shared" si="5"/>
        <v>0</v>
      </c>
      <c r="C23" s="89" t="str">
        <f t="shared" si="6"/>
        <v/>
      </c>
      <c r="D23" s="76" t="str">
        <f t="shared" si="7"/>
        <v/>
      </c>
      <c r="E23" s="86"/>
      <c r="F23" s="86"/>
      <c r="G23" s="86"/>
      <c r="H23" s="78"/>
      <c r="I23" s="79"/>
      <c r="J23" s="80"/>
      <c r="K23" s="81"/>
      <c r="L23" s="77"/>
      <c r="M23" s="83"/>
      <c r="N23" s="83">
        <f t="shared" si="1"/>
        <v>0</v>
      </c>
      <c r="O23" s="83">
        <f t="shared" si="1"/>
        <v>0</v>
      </c>
      <c r="P23" s="83">
        <f t="shared" si="1"/>
        <v>0</v>
      </c>
      <c r="Q23" s="83">
        <f t="shared" si="1"/>
        <v>0</v>
      </c>
      <c r="R23" s="83">
        <f t="shared" si="1"/>
        <v>0</v>
      </c>
      <c r="S23" s="83">
        <f t="shared" si="1"/>
        <v>0</v>
      </c>
      <c r="T23" s="83"/>
      <c r="U23" s="75">
        <f t="shared" si="8"/>
        <v>0</v>
      </c>
      <c r="V23" s="75">
        <f t="shared" si="2"/>
        <v>0</v>
      </c>
      <c r="W23" s="75">
        <f t="shared" si="9"/>
        <v>0</v>
      </c>
      <c r="X23" s="75">
        <f t="shared" si="10"/>
        <v>0</v>
      </c>
      <c r="Y23" s="75">
        <f t="shared" si="3"/>
        <v>0</v>
      </c>
      <c r="Z23" s="75">
        <f t="shared" si="4"/>
        <v>0</v>
      </c>
    </row>
    <row r="24" spans="2:26" s="84" customFormat="1" ht="19.899999999999999" customHeight="1" x14ac:dyDescent="0.35">
      <c r="B24" s="75">
        <f t="shared" si="5"/>
        <v>0</v>
      </c>
      <c r="C24" s="89" t="str">
        <f t="shared" si="6"/>
        <v/>
      </c>
      <c r="D24" s="76" t="str">
        <f t="shared" si="7"/>
        <v/>
      </c>
      <c r="E24" s="86"/>
      <c r="F24" s="86"/>
      <c r="G24" s="86"/>
      <c r="H24" s="78"/>
      <c r="I24" s="79"/>
      <c r="J24" s="80"/>
      <c r="K24" s="81"/>
      <c r="L24" s="77"/>
      <c r="M24" s="83"/>
      <c r="N24" s="83">
        <f t="shared" si="1"/>
        <v>0</v>
      </c>
      <c r="O24" s="83">
        <f t="shared" si="1"/>
        <v>0</v>
      </c>
      <c r="P24" s="83">
        <f t="shared" si="1"/>
        <v>0</v>
      </c>
      <c r="Q24" s="83">
        <f t="shared" si="1"/>
        <v>0</v>
      </c>
      <c r="R24" s="83">
        <f t="shared" si="1"/>
        <v>0</v>
      </c>
      <c r="S24" s="83">
        <f t="shared" si="1"/>
        <v>0</v>
      </c>
      <c r="T24" s="83"/>
      <c r="U24" s="75">
        <f t="shared" si="8"/>
        <v>0</v>
      </c>
      <c r="V24" s="75">
        <f t="shared" si="2"/>
        <v>0</v>
      </c>
      <c r="W24" s="75">
        <f t="shared" si="9"/>
        <v>0</v>
      </c>
      <c r="X24" s="75">
        <f t="shared" si="10"/>
        <v>0</v>
      </c>
      <c r="Y24" s="75">
        <f t="shared" si="3"/>
        <v>0</v>
      </c>
      <c r="Z24" s="75">
        <f t="shared" si="4"/>
        <v>0</v>
      </c>
    </row>
    <row r="25" spans="2:26" s="84" customFormat="1" ht="19.899999999999999" customHeight="1" x14ac:dyDescent="0.35">
      <c r="B25" s="75">
        <f t="shared" si="5"/>
        <v>0</v>
      </c>
      <c r="C25" s="89" t="str">
        <f t="shared" si="6"/>
        <v/>
      </c>
      <c r="D25" s="76" t="str">
        <f t="shared" si="7"/>
        <v/>
      </c>
      <c r="E25" s="86"/>
      <c r="F25" s="86"/>
      <c r="G25" s="86"/>
      <c r="H25" s="78"/>
      <c r="I25" s="79"/>
      <c r="J25" s="80"/>
      <c r="K25" s="81"/>
      <c r="L25" s="77"/>
      <c r="M25" s="83"/>
      <c r="N25" s="83">
        <f t="shared" si="1"/>
        <v>0</v>
      </c>
      <c r="O25" s="83">
        <f t="shared" si="1"/>
        <v>0</v>
      </c>
      <c r="P25" s="83">
        <f t="shared" si="1"/>
        <v>0</v>
      </c>
      <c r="Q25" s="83">
        <f t="shared" si="1"/>
        <v>0</v>
      </c>
      <c r="R25" s="83">
        <f t="shared" si="1"/>
        <v>0</v>
      </c>
      <c r="S25" s="83">
        <f t="shared" si="1"/>
        <v>0</v>
      </c>
      <c r="T25" s="83"/>
      <c r="U25" s="75">
        <f t="shared" si="8"/>
        <v>0</v>
      </c>
      <c r="V25" s="75">
        <f t="shared" si="2"/>
        <v>0</v>
      </c>
      <c r="W25" s="75">
        <f t="shared" si="9"/>
        <v>0</v>
      </c>
      <c r="X25" s="75">
        <f t="shared" si="10"/>
        <v>0</v>
      </c>
      <c r="Y25" s="75">
        <f t="shared" si="3"/>
        <v>0</v>
      </c>
      <c r="Z25" s="75">
        <f t="shared" si="4"/>
        <v>0</v>
      </c>
    </row>
    <row r="26" spans="2:26" s="84" customFormat="1" ht="19.899999999999999" customHeight="1" x14ac:dyDescent="0.35">
      <c r="B26" s="75">
        <f t="shared" si="5"/>
        <v>0</v>
      </c>
      <c r="C26" s="89" t="str">
        <f t="shared" si="6"/>
        <v/>
      </c>
      <c r="D26" s="76" t="str">
        <f t="shared" si="7"/>
        <v/>
      </c>
      <c r="E26" s="86"/>
      <c r="F26" s="86"/>
      <c r="G26" s="86"/>
      <c r="H26" s="78"/>
      <c r="I26" s="79"/>
      <c r="J26" s="80"/>
      <c r="K26" s="81"/>
      <c r="L26" s="77"/>
      <c r="M26" s="83"/>
      <c r="N26" s="83">
        <f t="shared" si="1"/>
        <v>0</v>
      </c>
      <c r="O26" s="83">
        <f t="shared" si="1"/>
        <v>0</v>
      </c>
      <c r="P26" s="83">
        <f t="shared" si="1"/>
        <v>0</v>
      </c>
      <c r="Q26" s="83">
        <f t="shared" si="1"/>
        <v>0</v>
      </c>
      <c r="R26" s="83">
        <f t="shared" si="1"/>
        <v>0</v>
      </c>
      <c r="S26" s="83">
        <f t="shared" si="1"/>
        <v>0</v>
      </c>
      <c r="T26" s="83"/>
      <c r="U26" s="75">
        <f t="shared" si="8"/>
        <v>0</v>
      </c>
      <c r="V26" s="75">
        <f t="shared" si="2"/>
        <v>0</v>
      </c>
      <c r="W26" s="75">
        <f t="shared" si="9"/>
        <v>0</v>
      </c>
      <c r="X26" s="75">
        <f t="shared" si="10"/>
        <v>0</v>
      </c>
      <c r="Y26" s="75">
        <f t="shared" si="3"/>
        <v>0</v>
      </c>
      <c r="Z26" s="75">
        <f t="shared" si="4"/>
        <v>0</v>
      </c>
    </row>
    <row r="27" spans="2:26" s="84" customFormat="1" ht="19.899999999999999" customHeight="1" x14ac:dyDescent="0.35">
      <c r="B27" s="75">
        <f t="shared" si="5"/>
        <v>0</v>
      </c>
      <c r="C27" s="89" t="str">
        <f t="shared" si="6"/>
        <v/>
      </c>
      <c r="D27" s="76" t="str">
        <f t="shared" si="7"/>
        <v/>
      </c>
      <c r="E27" s="86"/>
      <c r="F27" s="86"/>
      <c r="G27" s="86"/>
      <c r="H27" s="78"/>
      <c r="I27" s="79"/>
      <c r="J27" s="80"/>
      <c r="K27" s="81"/>
      <c r="L27" s="77"/>
      <c r="M27" s="83"/>
      <c r="N27" s="83">
        <f t="shared" si="1"/>
        <v>0</v>
      </c>
      <c r="O27" s="83">
        <f t="shared" si="1"/>
        <v>0</v>
      </c>
      <c r="P27" s="83">
        <f t="shared" si="1"/>
        <v>0</v>
      </c>
      <c r="Q27" s="83">
        <f t="shared" si="1"/>
        <v>0</v>
      </c>
      <c r="R27" s="83">
        <f t="shared" si="1"/>
        <v>0</v>
      </c>
      <c r="S27" s="83">
        <f t="shared" si="1"/>
        <v>0</v>
      </c>
      <c r="T27" s="83"/>
      <c r="U27" s="75">
        <f t="shared" si="8"/>
        <v>0</v>
      </c>
      <c r="V27" s="75">
        <f t="shared" si="2"/>
        <v>0</v>
      </c>
      <c r="W27" s="75">
        <f t="shared" si="9"/>
        <v>0</v>
      </c>
      <c r="X27" s="75">
        <f t="shared" si="10"/>
        <v>0</v>
      </c>
      <c r="Y27" s="75">
        <f t="shared" si="3"/>
        <v>0</v>
      </c>
      <c r="Z27" s="75">
        <f t="shared" si="4"/>
        <v>0</v>
      </c>
    </row>
    <row r="28" spans="2:26" s="84" customFormat="1" ht="19.899999999999999" customHeight="1" x14ac:dyDescent="0.35">
      <c r="B28" s="75">
        <f t="shared" si="5"/>
        <v>0</v>
      </c>
      <c r="C28" s="89" t="str">
        <f t="shared" si="6"/>
        <v/>
      </c>
      <c r="D28" s="76" t="str">
        <f t="shared" si="7"/>
        <v/>
      </c>
      <c r="E28" s="86"/>
      <c r="F28" s="86"/>
      <c r="G28" s="86"/>
      <c r="H28" s="78"/>
      <c r="I28" s="79"/>
      <c r="J28" s="80"/>
      <c r="K28" s="81"/>
      <c r="L28" s="77"/>
      <c r="M28" s="83"/>
      <c r="N28" s="83">
        <f t="shared" si="1"/>
        <v>0</v>
      </c>
      <c r="O28" s="83">
        <f t="shared" si="1"/>
        <v>0</v>
      </c>
      <c r="P28" s="83">
        <f t="shared" si="1"/>
        <v>0</v>
      </c>
      <c r="Q28" s="83">
        <f t="shared" si="1"/>
        <v>0</v>
      </c>
      <c r="R28" s="83">
        <f t="shared" si="1"/>
        <v>0</v>
      </c>
      <c r="S28" s="83">
        <f t="shared" si="1"/>
        <v>0</v>
      </c>
      <c r="T28" s="83"/>
      <c r="U28" s="75">
        <f t="shared" si="8"/>
        <v>0</v>
      </c>
      <c r="V28" s="75">
        <f t="shared" si="2"/>
        <v>0</v>
      </c>
      <c r="W28" s="75">
        <f t="shared" si="9"/>
        <v>0</v>
      </c>
      <c r="X28" s="75">
        <f t="shared" si="10"/>
        <v>0</v>
      </c>
      <c r="Y28" s="75">
        <f t="shared" si="3"/>
        <v>0</v>
      </c>
      <c r="Z28" s="75">
        <f t="shared" si="4"/>
        <v>0</v>
      </c>
    </row>
    <row r="29" spans="2:26" s="84" customFormat="1" ht="19.899999999999999" customHeight="1" x14ac:dyDescent="0.35">
      <c r="B29" s="75">
        <f t="shared" si="5"/>
        <v>0</v>
      </c>
      <c r="C29" s="89" t="str">
        <f t="shared" si="6"/>
        <v/>
      </c>
      <c r="D29" s="76" t="str">
        <f t="shared" si="7"/>
        <v/>
      </c>
      <c r="E29" s="86"/>
      <c r="F29" s="86"/>
      <c r="G29" s="86"/>
      <c r="H29" s="78"/>
      <c r="I29" s="79"/>
      <c r="J29" s="80"/>
      <c r="K29" s="81"/>
      <c r="L29" s="77"/>
      <c r="M29" s="83"/>
      <c r="N29" s="83">
        <f t="shared" si="1"/>
        <v>0</v>
      </c>
      <c r="O29" s="83">
        <f t="shared" si="1"/>
        <v>0</v>
      </c>
      <c r="P29" s="83">
        <f t="shared" si="1"/>
        <v>0</v>
      </c>
      <c r="Q29" s="83">
        <f t="shared" si="1"/>
        <v>0</v>
      </c>
      <c r="R29" s="83">
        <f t="shared" si="1"/>
        <v>0</v>
      </c>
      <c r="S29" s="83">
        <f t="shared" si="1"/>
        <v>0</v>
      </c>
      <c r="T29" s="83"/>
      <c r="U29" s="75">
        <f t="shared" si="8"/>
        <v>0</v>
      </c>
      <c r="V29" s="75">
        <f t="shared" si="2"/>
        <v>0</v>
      </c>
      <c r="W29" s="75">
        <f t="shared" si="9"/>
        <v>0</v>
      </c>
      <c r="X29" s="75">
        <f t="shared" si="10"/>
        <v>0</v>
      </c>
      <c r="Y29" s="75">
        <f t="shared" si="3"/>
        <v>0</v>
      </c>
      <c r="Z29" s="75">
        <f t="shared" si="4"/>
        <v>0</v>
      </c>
    </row>
    <row r="30" spans="2:26" s="84" customFormat="1" ht="19.899999999999999" customHeight="1" x14ac:dyDescent="0.35">
      <c r="B30" s="75">
        <f t="shared" si="5"/>
        <v>0</v>
      </c>
      <c r="C30" s="89" t="str">
        <f t="shared" si="6"/>
        <v/>
      </c>
      <c r="D30" s="76" t="str">
        <f t="shared" si="7"/>
        <v/>
      </c>
      <c r="E30" s="86"/>
      <c r="F30" s="86"/>
      <c r="G30" s="86"/>
      <c r="H30" s="78"/>
      <c r="I30" s="79"/>
      <c r="J30" s="80"/>
      <c r="K30" s="81"/>
      <c r="L30" s="77"/>
      <c r="M30" s="83"/>
      <c r="N30" s="83">
        <f t="shared" si="1"/>
        <v>0</v>
      </c>
      <c r="O30" s="83">
        <f t="shared" si="1"/>
        <v>0</v>
      </c>
      <c r="P30" s="83">
        <f t="shared" si="1"/>
        <v>0</v>
      </c>
      <c r="Q30" s="83">
        <f t="shared" si="1"/>
        <v>0</v>
      </c>
      <c r="R30" s="83">
        <f t="shared" si="1"/>
        <v>0</v>
      </c>
      <c r="S30" s="83">
        <f t="shared" si="1"/>
        <v>0</v>
      </c>
      <c r="T30" s="83"/>
      <c r="U30" s="75">
        <f t="shared" si="8"/>
        <v>0</v>
      </c>
      <c r="V30" s="75">
        <f t="shared" si="2"/>
        <v>0</v>
      </c>
      <c r="W30" s="75">
        <f t="shared" si="9"/>
        <v>0</v>
      </c>
      <c r="X30" s="75">
        <f t="shared" si="10"/>
        <v>0</v>
      </c>
      <c r="Y30" s="75">
        <f t="shared" si="3"/>
        <v>0</v>
      </c>
      <c r="Z30" s="75">
        <f t="shared" si="4"/>
        <v>0</v>
      </c>
    </row>
    <row r="31" spans="2:26" s="84" customFormat="1" ht="19.899999999999999" customHeight="1" x14ac:dyDescent="0.35">
      <c r="B31" s="75">
        <f t="shared" si="5"/>
        <v>0</v>
      </c>
      <c r="C31" s="89" t="str">
        <f t="shared" si="6"/>
        <v/>
      </c>
      <c r="D31" s="76" t="str">
        <f t="shared" si="7"/>
        <v/>
      </c>
      <c r="E31" s="86"/>
      <c r="F31" s="86"/>
      <c r="G31" s="86"/>
      <c r="H31" s="78"/>
      <c r="I31" s="79"/>
      <c r="J31" s="80"/>
      <c r="K31" s="81"/>
      <c r="L31" s="77"/>
      <c r="M31" s="83"/>
      <c r="N31" s="83">
        <f t="shared" si="1"/>
        <v>0</v>
      </c>
      <c r="O31" s="83">
        <f t="shared" si="1"/>
        <v>0</v>
      </c>
      <c r="P31" s="83">
        <f t="shared" si="1"/>
        <v>0</v>
      </c>
      <c r="Q31" s="83">
        <f t="shared" si="1"/>
        <v>0</v>
      </c>
      <c r="R31" s="83">
        <f t="shared" si="1"/>
        <v>0</v>
      </c>
      <c r="S31" s="83">
        <f t="shared" si="1"/>
        <v>0</v>
      </c>
      <c r="T31" s="83"/>
      <c r="U31" s="75">
        <f t="shared" si="8"/>
        <v>0</v>
      </c>
      <c r="V31" s="75">
        <f t="shared" si="2"/>
        <v>0</v>
      </c>
      <c r="W31" s="75">
        <f t="shared" si="9"/>
        <v>0</v>
      </c>
      <c r="X31" s="75">
        <f t="shared" si="10"/>
        <v>0</v>
      </c>
      <c r="Y31" s="75">
        <f t="shared" si="3"/>
        <v>0</v>
      </c>
      <c r="Z31" s="75">
        <f t="shared" si="4"/>
        <v>0</v>
      </c>
    </row>
    <row r="32" spans="2:26" s="84" customFormat="1" ht="19.899999999999999" customHeight="1" x14ac:dyDescent="0.35">
      <c r="B32" s="75">
        <f t="shared" si="5"/>
        <v>0</v>
      </c>
      <c r="C32" s="89" t="str">
        <f t="shared" si="6"/>
        <v/>
      </c>
      <c r="D32" s="76" t="str">
        <f t="shared" si="7"/>
        <v/>
      </c>
      <c r="E32" s="86"/>
      <c r="F32" s="86"/>
      <c r="G32" s="86"/>
      <c r="H32" s="78"/>
      <c r="I32" s="79"/>
      <c r="J32" s="80"/>
      <c r="K32" s="81"/>
      <c r="L32" s="77"/>
      <c r="M32" s="83"/>
      <c r="N32" s="83">
        <f t="shared" si="1"/>
        <v>0</v>
      </c>
      <c r="O32" s="83">
        <f t="shared" si="1"/>
        <v>0</v>
      </c>
      <c r="P32" s="83">
        <f t="shared" si="1"/>
        <v>0</v>
      </c>
      <c r="Q32" s="83">
        <f t="shared" si="1"/>
        <v>0</v>
      </c>
      <c r="R32" s="83">
        <f t="shared" si="1"/>
        <v>0</v>
      </c>
      <c r="S32" s="83">
        <f t="shared" si="1"/>
        <v>0</v>
      </c>
      <c r="T32" s="83"/>
      <c r="U32" s="75">
        <f t="shared" si="8"/>
        <v>0</v>
      </c>
      <c r="V32" s="75">
        <f t="shared" si="2"/>
        <v>0</v>
      </c>
      <c r="W32" s="75">
        <f t="shared" si="9"/>
        <v>0</v>
      </c>
      <c r="X32" s="75">
        <f t="shared" si="10"/>
        <v>0</v>
      </c>
      <c r="Y32" s="75">
        <f t="shared" si="3"/>
        <v>0</v>
      </c>
      <c r="Z32" s="75">
        <f t="shared" si="4"/>
        <v>0</v>
      </c>
    </row>
    <row r="33" spans="2:26" s="84" customFormat="1" ht="19.899999999999999" customHeight="1" x14ac:dyDescent="0.35">
      <c r="B33" s="75">
        <f t="shared" si="5"/>
        <v>0</v>
      </c>
      <c r="C33" s="89" t="str">
        <f t="shared" si="6"/>
        <v/>
      </c>
      <c r="D33" s="76" t="str">
        <f t="shared" si="7"/>
        <v/>
      </c>
      <c r="E33" s="86"/>
      <c r="F33" s="86"/>
      <c r="G33" s="86"/>
      <c r="H33" s="78"/>
      <c r="I33" s="79"/>
      <c r="J33" s="80"/>
      <c r="K33" s="81"/>
      <c r="L33" s="77"/>
      <c r="M33" s="83"/>
      <c r="N33" s="83">
        <f t="shared" si="1"/>
        <v>0</v>
      </c>
      <c r="O33" s="83">
        <f t="shared" si="1"/>
        <v>0</v>
      </c>
      <c r="P33" s="83">
        <f t="shared" si="1"/>
        <v>0</v>
      </c>
      <c r="Q33" s="83">
        <f t="shared" si="1"/>
        <v>0</v>
      </c>
      <c r="R33" s="83">
        <f t="shared" si="1"/>
        <v>0</v>
      </c>
      <c r="S33" s="83">
        <f t="shared" si="1"/>
        <v>0</v>
      </c>
      <c r="T33" s="83"/>
      <c r="U33" s="75">
        <f t="shared" si="8"/>
        <v>0</v>
      </c>
      <c r="V33" s="75">
        <f t="shared" si="2"/>
        <v>0</v>
      </c>
      <c r="W33" s="75">
        <f t="shared" si="9"/>
        <v>0</v>
      </c>
      <c r="X33" s="75">
        <f t="shared" si="10"/>
        <v>0</v>
      </c>
      <c r="Y33" s="75">
        <f t="shared" si="3"/>
        <v>0</v>
      </c>
      <c r="Z33" s="75">
        <f t="shared" si="4"/>
        <v>0</v>
      </c>
    </row>
    <row r="34" spans="2:26" s="84" customFormat="1" ht="19.899999999999999" customHeight="1" x14ac:dyDescent="0.35">
      <c r="B34" s="75">
        <f t="shared" si="5"/>
        <v>0</v>
      </c>
      <c r="C34" s="89" t="str">
        <f t="shared" si="6"/>
        <v/>
      </c>
      <c r="D34" s="76" t="str">
        <f t="shared" si="7"/>
        <v/>
      </c>
      <c r="E34" s="86"/>
      <c r="F34" s="86"/>
      <c r="G34" s="86"/>
      <c r="H34" s="78"/>
      <c r="I34" s="79"/>
      <c r="J34" s="80"/>
      <c r="K34" s="81"/>
      <c r="L34" s="77"/>
      <c r="M34" s="83"/>
      <c r="N34" s="83">
        <f t="shared" si="1"/>
        <v>0</v>
      </c>
      <c r="O34" s="83">
        <f t="shared" si="1"/>
        <v>0</v>
      </c>
      <c r="P34" s="83">
        <f t="shared" si="1"/>
        <v>0</v>
      </c>
      <c r="Q34" s="83">
        <f t="shared" si="1"/>
        <v>0</v>
      </c>
      <c r="R34" s="83">
        <f t="shared" si="1"/>
        <v>0</v>
      </c>
      <c r="S34" s="83">
        <f t="shared" si="1"/>
        <v>0</v>
      </c>
      <c r="T34" s="83"/>
      <c r="U34" s="75">
        <f t="shared" si="8"/>
        <v>0</v>
      </c>
      <c r="V34" s="75">
        <f t="shared" si="2"/>
        <v>0</v>
      </c>
      <c r="W34" s="75">
        <f t="shared" si="9"/>
        <v>0</v>
      </c>
      <c r="X34" s="75">
        <f t="shared" si="10"/>
        <v>0</v>
      </c>
      <c r="Y34" s="75">
        <f t="shared" si="3"/>
        <v>0</v>
      </c>
      <c r="Z34" s="75">
        <f t="shared" si="4"/>
        <v>0</v>
      </c>
    </row>
    <row r="35" spans="2:26" s="84" customFormat="1" ht="19.899999999999999" customHeight="1" x14ac:dyDescent="0.35">
      <c r="B35" s="75">
        <f t="shared" si="5"/>
        <v>0</v>
      </c>
      <c r="C35" s="89" t="str">
        <f t="shared" si="6"/>
        <v/>
      </c>
      <c r="D35" s="76" t="str">
        <f t="shared" si="7"/>
        <v/>
      </c>
      <c r="E35" s="86"/>
      <c r="F35" s="86"/>
      <c r="G35" s="86"/>
      <c r="H35" s="78"/>
      <c r="I35" s="79"/>
      <c r="J35" s="80"/>
      <c r="K35" s="81"/>
      <c r="L35" s="77"/>
      <c r="M35" s="83"/>
      <c r="N35" s="83">
        <f t="shared" si="1"/>
        <v>0</v>
      </c>
      <c r="O35" s="83">
        <f t="shared" si="1"/>
        <v>0</v>
      </c>
      <c r="P35" s="83">
        <f t="shared" si="1"/>
        <v>0</v>
      </c>
      <c r="Q35" s="83">
        <f t="shared" si="1"/>
        <v>0</v>
      </c>
      <c r="R35" s="83">
        <f t="shared" si="1"/>
        <v>0</v>
      </c>
      <c r="S35" s="83">
        <f t="shared" si="1"/>
        <v>0</v>
      </c>
      <c r="T35" s="83"/>
      <c r="U35" s="75">
        <f t="shared" si="8"/>
        <v>0</v>
      </c>
      <c r="V35" s="75">
        <f t="shared" si="2"/>
        <v>0</v>
      </c>
      <c r="W35" s="75">
        <f t="shared" si="9"/>
        <v>0</v>
      </c>
      <c r="X35" s="75">
        <f t="shared" si="10"/>
        <v>0</v>
      </c>
      <c r="Y35" s="75">
        <f t="shared" si="3"/>
        <v>0</v>
      </c>
      <c r="Z35" s="75">
        <f t="shared" si="4"/>
        <v>0</v>
      </c>
    </row>
    <row r="36" spans="2:26" s="84" customFormat="1" ht="19.899999999999999" customHeight="1" x14ac:dyDescent="0.35">
      <c r="B36" s="75">
        <f t="shared" si="5"/>
        <v>0</v>
      </c>
      <c r="C36" s="89" t="str">
        <f t="shared" si="6"/>
        <v/>
      </c>
      <c r="D36" s="76" t="str">
        <f t="shared" si="7"/>
        <v/>
      </c>
      <c r="E36" s="86"/>
      <c r="F36" s="86"/>
      <c r="G36" s="86"/>
      <c r="H36" s="78"/>
      <c r="I36" s="79"/>
      <c r="J36" s="80"/>
      <c r="K36" s="81"/>
      <c r="L36" s="77"/>
      <c r="M36" s="83"/>
      <c r="N36" s="83">
        <f t="shared" si="1"/>
        <v>0</v>
      </c>
      <c r="O36" s="83">
        <f t="shared" si="1"/>
        <v>0</v>
      </c>
      <c r="P36" s="83">
        <f t="shared" si="1"/>
        <v>0</v>
      </c>
      <c r="Q36" s="83">
        <f t="shared" si="1"/>
        <v>0</v>
      </c>
      <c r="R36" s="83">
        <f t="shared" si="1"/>
        <v>0</v>
      </c>
      <c r="S36" s="83">
        <f t="shared" si="1"/>
        <v>0</v>
      </c>
      <c r="T36" s="83"/>
      <c r="U36" s="75">
        <f t="shared" si="8"/>
        <v>0</v>
      </c>
      <c r="V36" s="75">
        <f t="shared" si="2"/>
        <v>0</v>
      </c>
      <c r="W36" s="75">
        <f t="shared" si="9"/>
        <v>0</v>
      </c>
      <c r="X36" s="75">
        <f t="shared" si="10"/>
        <v>0</v>
      </c>
      <c r="Y36" s="75">
        <f t="shared" si="3"/>
        <v>0</v>
      </c>
      <c r="Z36" s="75">
        <f t="shared" si="4"/>
        <v>0</v>
      </c>
    </row>
    <row r="37" spans="2:26" s="84" customFormat="1" ht="19.899999999999999" customHeight="1" x14ac:dyDescent="0.35">
      <c r="B37" s="75">
        <f t="shared" si="5"/>
        <v>0</v>
      </c>
      <c r="C37" s="89" t="str">
        <f t="shared" si="6"/>
        <v/>
      </c>
      <c r="D37" s="76" t="str">
        <f t="shared" si="7"/>
        <v/>
      </c>
      <c r="E37" s="86"/>
      <c r="F37" s="86"/>
      <c r="G37" s="86"/>
      <c r="H37" s="78"/>
      <c r="I37" s="79"/>
      <c r="J37" s="80"/>
      <c r="K37" s="81"/>
      <c r="L37" s="77"/>
      <c r="M37" s="83"/>
      <c r="N37" s="83">
        <f t="shared" si="1"/>
        <v>0</v>
      </c>
      <c r="O37" s="83">
        <f t="shared" si="1"/>
        <v>0</v>
      </c>
      <c r="P37" s="83">
        <f t="shared" si="1"/>
        <v>0</v>
      </c>
      <c r="Q37" s="83">
        <f t="shared" si="1"/>
        <v>0</v>
      </c>
      <c r="R37" s="83">
        <f t="shared" si="1"/>
        <v>0</v>
      </c>
      <c r="S37" s="83">
        <f t="shared" si="1"/>
        <v>0</v>
      </c>
      <c r="T37" s="83"/>
      <c r="U37" s="75">
        <f t="shared" si="8"/>
        <v>0</v>
      </c>
      <c r="V37" s="75">
        <f t="shared" si="2"/>
        <v>0</v>
      </c>
      <c r="W37" s="75">
        <f t="shared" si="9"/>
        <v>0</v>
      </c>
      <c r="X37" s="75">
        <f t="shared" si="10"/>
        <v>0</v>
      </c>
      <c r="Y37" s="75">
        <f t="shared" si="3"/>
        <v>0</v>
      </c>
      <c r="Z37" s="75">
        <f t="shared" si="4"/>
        <v>0</v>
      </c>
    </row>
    <row r="38" spans="2:26" s="84" customFormat="1" ht="19.899999999999999" customHeight="1" x14ac:dyDescent="0.35">
      <c r="B38" s="75">
        <f t="shared" si="5"/>
        <v>0</v>
      </c>
      <c r="C38" s="89" t="str">
        <f t="shared" si="6"/>
        <v/>
      </c>
      <c r="D38" s="76" t="str">
        <f t="shared" si="7"/>
        <v/>
      </c>
      <c r="E38" s="86"/>
      <c r="F38" s="86"/>
      <c r="G38" s="86"/>
      <c r="H38" s="78"/>
      <c r="I38" s="79"/>
      <c r="J38" s="80"/>
      <c r="K38" s="81"/>
      <c r="L38" s="77"/>
      <c r="M38" s="83"/>
      <c r="N38" s="83">
        <f t="shared" si="1"/>
        <v>0</v>
      </c>
      <c r="O38" s="83">
        <f t="shared" si="1"/>
        <v>0</v>
      </c>
      <c r="P38" s="83">
        <f t="shared" si="1"/>
        <v>0</v>
      </c>
      <c r="Q38" s="83">
        <f t="shared" si="1"/>
        <v>0</v>
      </c>
      <c r="R38" s="83">
        <f t="shared" si="1"/>
        <v>0</v>
      </c>
      <c r="S38" s="83">
        <f t="shared" si="1"/>
        <v>0</v>
      </c>
      <c r="T38" s="83"/>
      <c r="U38" s="75">
        <f t="shared" si="8"/>
        <v>0</v>
      </c>
      <c r="V38" s="75">
        <f t="shared" si="2"/>
        <v>0</v>
      </c>
      <c r="W38" s="75">
        <f t="shared" si="9"/>
        <v>0</v>
      </c>
      <c r="X38" s="75">
        <f t="shared" si="10"/>
        <v>0</v>
      </c>
      <c r="Y38" s="75">
        <f t="shared" si="3"/>
        <v>0</v>
      </c>
      <c r="Z38" s="75">
        <f t="shared" si="4"/>
        <v>0</v>
      </c>
    </row>
    <row r="39" spans="2:26" s="84" customFormat="1" ht="19.899999999999999" customHeight="1" x14ac:dyDescent="0.35">
      <c r="B39" s="75">
        <f t="shared" si="5"/>
        <v>0</v>
      </c>
      <c r="C39" s="89" t="str">
        <f t="shared" si="6"/>
        <v/>
      </c>
      <c r="D39" s="76" t="str">
        <f t="shared" si="7"/>
        <v/>
      </c>
      <c r="E39" s="86"/>
      <c r="F39" s="86"/>
      <c r="G39" s="86"/>
      <c r="H39" s="78"/>
      <c r="I39" s="79"/>
      <c r="J39" s="80"/>
      <c r="K39" s="81"/>
      <c r="L39" s="77"/>
      <c r="M39" s="83"/>
      <c r="N39" s="83">
        <f t="shared" si="1"/>
        <v>0</v>
      </c>
      <c r="O39" s="83">
        <f t="shared" si="1"/>
        <v>0</v>
      </c>
      <c r="P39" s="83">
        <f t="shared" si="1"/>
        <v>0</v>
      </c>
      <c r="Q39" s="83">
        <f t="shared" si="1"/>
        <v>0</v>
      </c>
      <c r="R39" s="83">
        <f t="shared" si="1"/>
        <v>0</v>
      </c>
      <c r="S39" s="83">
        <f t="shared" si="1"/>
        <v>0</v>
      </c>
      <c r="T39" s="83"/>
      <c r="U39" s="75">
        <f t="shared" si="8"/>
        <v>0</v>
      </c>
      <c r="V39" s="75">
        <f t="shared" si="2"/>
        <v>0</v>
      </c>
      <c r="W39" s="75">
        <f t="shared" si="9"/>
        <v>0</v>
      </c>
      <c r="X39" s="75">
        <f t="shared" si="10"/>
        <v>0</v>
      </c>
      <c r="Y39" s="75">
        <f t="shared" si="3"/>
        <v>0</v>
      </c>
      <c r="Z39" s="75">
        <f t="shared" si="4"/>
        <v>0</v>
      </c>
    </row>
    <row r="40" spans="2:26" s="84" customFormat="1" ht="19.899999999999999" customHeight="1" x14ac:dyDescent="0.35">
      <c r="B40" s="75">
        <f t="shared" si="5"/>
        <v>0</v>
      </c>
      <c r="C40" s="89" t="str">
        <f t="shared" si="6"/>
        <v/>
      </c>
      <c r="D40" s="76" t="str">
        <f t="shared" si="7"/>
        <v/>
      </c>
      <c r="E40" s="86"/>
      <c r="F40" s="86"/>
      <c r="G40" s="86"/>
      <c r="H40" s="78"/>
      <c r="I40" s="79"/>
      <c r="J40" s="80"/>
      <c r="K40" s="81"/>
      <c r="L40" s="77"/>
      <c r="M40" s="83"/>
      <c r="N40" s="83">
        <f t="shared" si="1"/>
        <v>0</v>
      </c>
      <c r="O40" s="83">
        <f t="shared" si="1"/>
        <v>0</v>
      </c>
      <c r="P40" s="83">
        <f t="shared" si="1"/>
        <v>0</v>
      </c>
      <c r="Q40" s="83">
        <f t="shared" si="1"/>
        <v>0</v>
      </c>
      <c r="R40" s="83">
        <f t="shared" si="1"/>
        <v>0</v>
      </c>
      <c r="S40" s="83">
        <f t="shared" si="1"/>
        <v>0</v>
      </c>
      <c r="T40" s="83"/>
      <c r="U40" s="75">
        <f t="shared" si="8"/>
        <v>0</v>
      </c>
      <c r="V40" s="75">
        <f t="shared" si="2"/>
        <v>0</v>
      </c>
      <c r="W40" s="75">
        <f t="shared" si="9"/>
        <v>0</v>
      </c>
      <c r="X40" s="75">
        <f t="shared" si="10"/>
        <v>0</v>
      </c>
      <c r="Y40" s="75">
        <f t="shared" si="3"/>
        <v>0</v>
      </c>
      <c r="Z40" s="75">
        <f t="shared" si="4"/>
        <v>0</v>
      </c>
    </row>
    <row r="41" spans="2:26" s="84" customFormat="1" ht="19.899999999999999" customHeight="1" x14ac:dyDescent="0.35">
      <c r="B41" s="75">
        <f t="shared" si="5"/>
        <v>0</v>
      </c>
      <c r="C41" s="89" t="str">
        <f t="shared" si="6"/>
        <v/>
      </c>
      <c r="D41" s="76" t="str">
        <f t="shared" si="7"/>
        <v/>
      </c>
      <c r="E41" s="86"/>
      <c r="F41" s="86"/>
      <c r="G41" s="86"/>
      <c r="H41" s="78"/>
      <c r="I41" s="79"/>
      <c r="J41" s="80"/>
      <c r="K41" s="81"/>
      <c r="L41" s="77"/>
      <c r="M41" s="83"/>
      <c r="N41" s="83">
        <f t="shared" si="1"/>
        <v>0</v>
      </c>
      <c r="O41" s="83">
        <f t="shared" si="1"/>
        <v>0</v>
      </c>
      <c r="P41" s="83">
        <f t="shared" si="1"/>
        <v>0</v>
      </c>
      <c r="Q41" s="83">
        <f t="shared" si="1"/>
        <v>0</v>
      </c>
      <c r="R41" s="83">
        <f t="shared" si="1"/>
        <v>0</v>
      </c>
      <c r="S41" s="83">
        <f t="shared" si="1"/>
        <v>0</v>
      </c>
      <c r="T41" s="83"/>
      <c r="U41" s="75">
        <f t="shared" si="8"/>
        <v>0</v>
      </c>
      <c r="V41" s="75">
        <f t="shared" si="2"/>
        <v>0</v>
      </c>
      <c r="W41" s="75">
        <f t="shared" si="9"/>
        <v>0</v>
      </c>
      <c r="X41" s="75">
        <f t="shared" si="10"/>
        <v>0</v>
      </c>
      <c r="Y41" s="75">
        <f t="shared" si="3"/>
        <v>0</v>
      </c>
      <c r="Z41" s="75">
        <f t="shared" si="4"/>
        <v>0</v>
      </c>
    </row>
    <row r="42" spans="2:26" s="84" customFormat="1" ht="19.899999999999999" customHeight="1" x14ac:dyDescent="0.35">
      <c r="B42" s="75">
        <f t="shared" si="5"/>
        <v>0</v>
      </c>
      <c r="C42" s="89" t="str">
        <f t="shared" si="6"/>
        <v/>
      </c>
      <c r="D42" s="76" t="str">
        <f t="shared" si="7"/>
        <v/>
      </c>
      <c r="E42" s="86"/>
      <c r="F42" s="86"/>
      <c r="G42" s="86"/>
      <c r="H42" s="78"/>
      <c r="I42" s="79"/>
      <c r="J42" s="80"/>
      <c r="K42" s="81"/>
      <c r="L42" s="77"/>
      <c r="M42" s="83"/>
      <c r="N42" s="83">
        <f t="shared" si="1"/>
        <v>0</v>
      </c>
      <c r="O42" s="83">
        <f t="shared" si="1"/>
        <v>0</v>
      </c>
      <c r="P42" s="83">
        <f t="shared" si="1"/>
        <v>0</v>
      </c>
      <c r="Q42" s="83">
        <f t="shared" si="1"/>
        <v>0</v>
      </c>
      <c r="R42" s="83">
        <f t="shared" si="1"/>
        <v>0</v>
      </c>
      <c r="S42" s="83">
        <f t="shared" si="1"/>
        <v>0</v>
      </c>
      <c r="T42" s="83"/>
      <c r="U42" s="75">
        <f t="shared" si="8"/>
        <v>0</v>
      </c>
      <c r="V42" s="75">
        <f t="shared" si="2"/>
        <v>0</v>
      </c>
      <c r="W42" s="75">
        <f t="shared" si="9"/>
        <v>0</v>
      </c>
      <c r="X42" s="75">
        <f t="shared" si="10"/>
        <v>0</v>
      </c>
      <c r="Y42" s="75">
        <f t="shared" si="3"/>
        <v>0</v>
      </c>
      <c r="Z42" s="75">
        <f t="shared" si="4"/>
        <v>0</v>
      </c>
    </row>
    <row r="43" spans="2:26" s="84" customFormat="1" ht="19.899999999999999" customHeight="1" x14ac:dyDescent="0.35">
      <c r="B43" s="75">
        <f t="shared" ref="B43:B90" si="11">IF(C43="",0,1)</f>
        <v>0</v>
      </c>
      <c r="C43" s="89" t="str">
        <f t="shared" ref="C43:C90" si="12">IF(SUM(N43:S43)&gt;0,IF(SUM(N43:S43)&lt;6,"X",""),"")</f>
        <v/>
      </c>
      <c r="D43" s="76" t="str">
        <f t="shared" ref="D43:D90" si="13">IF(F$5="","",LEFT(F$5,2))</f>
        <v/>
      </c>
      <c r="E43" s="86"/>
      <c r="F43" s="86"/>
      <c r="G43" s="86"/>
      <c r="H43" s="78"/>
      <c r="I43" s="79"/>
      <c r="J43" s="80"/>
      <c r="K43" s="81"/>
      <c r="L43" s="77"/>
      <c r="M43" s="83"/>
      <c r="N43" s="83">
        <f t="shared" ref="N43:N90" si="14">IF(E43="",0,1)</f>
        <v>0</v>
      </c>
      <c r="O43" s="83">
        <f t="shared" ref="O43:O90" si="15">IF(F43="",0,1)</f>
        <v>0</v>
      </c>
      <c r="P43" s="83">
        <f t="shared" ref="P43:P90" si="16">IF(G43="",0,1)</f>
        <v>0</v>
      </c>
      <c r="Q43" s="83">
        <f t="shared" ref="Q43:Q90" si="17">IF(H43="",0,1)</f>
        <v>0</v>
      </c>
      <c r="R43" s="83">
        <f t="shared" ref="R43:R90" si="18">IF(I43="",0,1)</f>
        <v>0</v>
      </c>
      <c r="S43" s="83">
        <f t="shared" ref="S43:S90" si="19">IF(J43="",0,1)</f>
        <v>0</v>
      </c>
      <c r="T43" s="83"/>
      <c r="U43" s="75">
        <f t="shared" ref="U43:U90" si="20">IF(H43&gt;0,IF(I43=M$18,1,0),0)</f>
        <v>0</v>
      </c>
      <c r="V43" s="75">
        <f t="shared" ref="V43:V90" si="21">IF(U43=1,H43,0)</f>
        <v>0</v>
      </c>
      <c r="W43" s="75">
        <f t="shared" ref="W43:W90" si="22">IF(H43&gt;0,IF(I43=M$19,1,0),0)</f>
        <v>0</v>
      </c>
      <c r="X43" s="75">
        <f t="shared" ref="X43:X90" si="23">IF(W43=1,H43,0)</f>
        <v>0</v>
      </c>
      <c r="Y43" s="75">
        <f t="shared" ref="Y43:Y90" si="24">IF(H43&gt;0,IF(I43=M$19,1,0),0)</f>
        <v>0</v>
      </c>
      <c r="Z43" s="75">
        <f t="shared" ref="Z43:Z90" si="25">IF(Y43=1,H43,0)</f>
        <v>0</v>
      </c>
    </row>
    <row r="44" spans="2:26" x14ac:dyDescent="0.35">
      <c r="B44" s="75">
        <f t="shared" si="11"/>
        <v>0</v>
      </c>
      <c r="C44" s="89" t="str">
        <f t="shared" si="12"/>
        <v/>
      </c>
      <c r="D44" s="76" t="str">
        <f t="shared" si="13"/>
        <v/>
      </c>
      <c r="E44" s="86"/>
      <c r="F44" s="86"/>
      <c r="G44" s="86"/>
      <c r="H44" s="78"/>
      <c r="I44" s="79"/>
      <c r="J44" s="80"/>
      <c r="K44" s="81"/>
      <c r="L44" s="77"/>
      <c r="M44" s="83"/>
      <c r="N44" s="83">
        <f t="shared" si="14"/>
        <v>0</v>
      </c>
      <c r="O44" s="83">
        <f t="shared" si="15"/>
        <v>0</v>
      </c>
      <c r="P44" s="83">
        <f t="shared" si="16"/>
        <v>0</v>
      </c>
      <c r="Q44" s="83">
        <f t="shared" si="17"/>
        <v>0</v>
      </c>
      <c r="R44" s="83">
        <f t="shared" si="18"/>
        <v>0</v>
      </c>
      <c r="S44" s="83">
        <f t="shared" si="19"/>
        <v>0</v>
      </c>
      <c r="T44" s="83"/>
      <c r="U44" s="75">
        <f t="shared" si="20"/>
        <v>0</v>
      </c>
      <c r="V44" s="75">
        <f t="shared" si="21"/>
        <v>0</v>
      </c>
      <c r="W44" s="75">
        <f t="shared" si="22"/>
        <v>0</v>
      </c>
      <c r="X44" s="75">
        <f t="shared" si="23"/>
        <v>0</v>
      </c>
      <c r="Y44" s="75">
        <f t="shared" si="24"/>
        <v>0</v>
      </c>
      <c r="Z44" s="75">
        <f t="shared" si="25"/>
        <v>0</v>
      </c>
    </row>
    <row r="45" spans="2:26" x14ac:dyDescent="0.35">
      <c r="B45" s="75">
        <f t="shared" si="11"/>
        <v>0</v>
      </c>
      <c r="C45" s="89" t="str">
        <f t="shared" si="12"/>
        <v/>
      </c>
      <c r="D45" s="76" t="str">
        <f t="shared" si="13"/>
        <v/>
      </c>
      <c r="E45" s="86"/>
      <c r="F45" s="86"/>
      <c r="G45" s="86"/>
      <c r="H45" s="78"/>
      <c r="I45" s="79"/>
      <c r="J45" s="80"/>
      <c r="K45" s="81"/>
      <c r="L45" s="77"/>
      <c r="M45" s="83"/>
      <c r="N45" s="83">
        <f t="shared" si="14"/>
        <v>0</v>
      </c>
      <c r="O45" s="83">
        <f t="shared" si="15"/>
        <v>0</v>
      </c>
      <c r="P45" s="83">
        <f t="shared" si="16"/>
        <v>0</v>
      </c>
      <c r="Q45" s="83">
        <f t="shared" si="17"/>
        <v>0</v>
      </c>
      <c r="R45" s="83">
        <f t="shared" si="18"/>
        <v>0</v>
      </c>
      <c r="S45" s="83">
        <f t="shared" si="19"/>
        <v>0</v>
      </c>
      <c r="T45" s="83"/>
      <c r="U45" s="75">
        <f t="shared" si="20"/>
        <v>0</v>
      </c>
      <c r="V45" s="75">
        <f t="shared" si="21"/>
        <v>0</v>
      </c>
      <c r="W45" s="75">
        <f t="shared" si="22"/>
        <v>0</v>
      </c>
      <c r="X45" s="75">
        <f t="shared" si="23"/>
        <v>0</v>
      </c>
      <c r="Y45" s="75">
        <f t="shared" si="24"/>
        <v>0</v>
      </c>
      <c r="Z45" s="75">
        <f t="shared" si="25"/>
        <v>0</v>
      </c>
    </row>
    <row r="46" spans="2:26" x14ac:dyDescent="0.35">
      <c r="B46" s="75">
        <f t="shared" si="11"/>
        <v>0</v>
      </c>
      <c r="C46" s="89" t="str">
        <f t="shared" si="12"/>
        <v/>
      </c>
      <c r="D46" s="76" t="str">
        <f t="shared" si="13"/>
        <v/>
      </c>
      <c r="E46" s="86"/>
      <c r="F46" s="86"/>
      <c r="G46" s="86"/>
      <c r="H46" s="78"/>
      <c r="I46" s="79"/>
      <c r="J46" s="80"/>
      <c r="K46" s="81"/>
      <c r="L46" s="77"/>
      <c r="M46" s="83"/>
      <c r="N46" s="83">
        <f t="shared" si="14"/>
        <v>0</v>
      </c>
      <c r="O46" s="83">
        <f t="shared" si="15"/>
        <v>0</v>
      </c>
      <c r="P46" s="83">
        <f t="shared" si="16"/>
        <v>0</v>
      </c>
      <c r="Q46" s="83">
        <f t="shared" si="17"/>
        <v>0</v>
      </c>
      <c r="R46" s="83">
        <f t="shared" si="18"/>
        <v>0</v>
      </c>
      <c r="S46" s="83">
        <f t="shared" si="19"/>
        <v>0</v>
      </c>
      <c r="T46" s="83"/>
      <c r="U46" s="75">
        <f t="shared" si="20"/>
        <v>0</v>
      </c>
      <c r="V46" s="75">
        <f t="shared" si="21"/>
        <v>0</v>
      </c>
      <c r="W46" s="75">
        <f t="shared" si="22"/>
        <v>0</v>
      </c>
      <c r="X46" s="75">
        <f t="shared" si="23"/>
        <v>0</v>
      </c>
      <c r="Y46" s="75">
        <f t="shared" si="24"/>
        <v>0</v>
      </c>
      <c r="Z46" s="75">
        <f t="shared" si="25"/>
        <v>0</v>
      </c>
    </row>
    <row r="47" spans="2:26" x14ac:dyDescent="0.35">
      <c r="B47" s="75">
        <f t="shared" si="11"/>
        <v>0</v>
      </c>
      <c r="C47" s="89" t="str">
        <f t="shared" si="12"/>
        <v/>
      </c>
      <c r="D47" s="76" t="str">
        <f t="shared" si="13"/>
        <v/>
      </c>
      <c r="E47" s="86"/>
      <c r="F47" s="86"/>
      <c r="G47" s="86"/>
      <c r="H47" s="78"/>
      <c r="I47" s="79"/>
      <c r="J47" s="80"/>
      <c r="K47" s="81"/>
      <c r="L47" s="77"/>
      <c r="M47" s="83"/>
      <c r="N47" s="83">
        <f t="shared" si="14"/>
        <v>0</v>
      </c>
      <c r="O47" s="83">
        <f t="shared" si="15"/>
        <v>0</v>
      </c>
      <c r="P47" s="83">
        <f t="shared" si="16"/>
        <v>0</v>
      </c>
      <c r="Q47" s="83">
        <f t="shared" si="17"/>
        <v>0</v>
      </c>
      <c r="R47" s="83">
        <f t="shared" si="18"/>
        <v>0</v>
      </c>
      <c r="S47" s="83">
        <f t="shared" si="19"/>
        <v>0</v>
      </c>
      <c r="T47" s="83"/>
      <c r="U47" s="75">
        <f t="shared" si="20"/>
        <v>0</v>
      </c>
      <c r="V47" s="75">
        <f t="shared" si="21"/>
        <v>0</v>
      </c>
      <c r="W47" s="75">
        <f t="shared" si="22"/>
        <v>0</v>
      </c>
      <c r="X47" s="75">
        <f t="shared" si="23"/>
        <v>0</v>
      </c>
      <c r="Y47" s="75">
        <f t="shared" si="24"/>
        <v>0</v>
      </c>
      <c r="Z47" s="75">
        <f t="shared" si="25"/>
        <v>0</v>
      </c>
    </row>
    <row r="48" spans="2:26" x14ac:dyDescent="0.35">
      <c r="B48" s="75">
        <f t="shared" si="11"/>
        <v>0</v>
      </c>
      <c r="C48" s="89" t="str">
        <f t="shared" si="12"/>
        <v/>
      </c>
      <c r="D48" s="76" t="str">
        <f t="shared" si="13"/>
        <v/>
      </c>
      <c r="E48" s="86"/>
      <c r="F48" s="86"/>
      <c r="G48" s="86"/>
      <c r="H48" s="78"/>
      <c r="I48" s="79"/>
      <c r="J48" s="80"/>
      <c r="K48" s="81"/>
      <c r="L48" s="77"/>
      <c r="M48" s="83"/>
      <c r="N48" s="83">
        <f t="shared" si="14"/>
        <v>0</v>
      </c>
      <c r="O48" s="83">
        <f t="shared" si="15"/>
        <v>0</v>
      </c>
      <c r="P48" s="83">
        <f t="shared" si="16"/>
        <v>0</v>
      </c>
      <c r="Q48" s="83">
        <f t="shared" si="17"/>
        <v>0</v>
      </c>
      <c r="R48" s="83">
        <f t="shared" si="18"/>
        <v>0</v>
      </c>
      <c r="S48" s="83">
        <f t="shared" si="19"/>
        <v>0</v>
      </c>
      <c r="T48" s="83"/>
      <c r="U48" s="75">
        <f t="shared" si="20"/>
        <v>0</v>
      </c>
      <c r="V48" s="75">
        <f t="shared" si="21"/>
        <v>0</v>
      </c>
      <c r="W48" s="75">
        <f t="shared" si="22"/>
        <v>0</v>
      </c>
      <c r="X48" s="75">
        <f t="shared" si="23"/>
        <v>0</v>
      </c>
      <c r="Y48" s="75">
        <f t="shared" si="24"/>
        <v>0</v>
      </c>
      <c r="Z48" s="75">
        <f t="shared" si="25"/>
        <v>0</v>
      </c>
    </row>
    <row r="49" spans="2:26" x14ac:dyDescent="0.35">
      <c r="B49" s="75">
        <f t="shared" si="11"/>
        <v>0</v>
      </c>
      <c r="C49" s="89" t="str">
        <f t="shared" si="12"/>
        <v/>
      </c>
      <c r="D49" s="76" t="str">
        <f t="shared" si="13"/>
        <v/>
      </c>
      <c r="E49" s="86"/>
      <c r="F49" s="86"/>
      <c r="G49" s="86"/>
      <c r="H49" s="78"/>
      <c r="I49" s="79"/>
      <c r="J49" s="80"/>
      <c r="K49" s="81"/>
      <c r="L49" s="77"/>
      <c r="M49" s="83"/>
      <c r="N49" s="83">
        <f t="shared" si="14"/>
        <v>0</v>
      </c>
      <c r="O49" s="83">
        <f t="shared" si="15"/>
        <v>0</v>
      </c>
      <c r="P49" s="83">
        <f t="shared" si="16"/>
        <v>0</v>
      </c>
      <c r="Q49" s="83">
        <f t="shared" si="17"/>
        <v>0</v>
      </c>
      <c r="R49" s="83">
        <f t="shared" si="18"/>
        <v>0</v>
      </c>
      <c r="S49" s="83">
        <f t="shared" si="19"/>
        <v>0</v>
      </c>
      <c r="T49" s="83"/>
      <c r="U49" s="75">
        <f t="shared" si="20"/>
        <v>0</v>
      </c>
      <c r="V49" s="75">
        <f t="shared" si="21"/>
        <v>0</v>
      </c>
      <c r="W49" s="75">
        <f t="shared" si="22"/>
        <v>0</v>
      </c>
      <c r="X49" s="75">
        <f t="shared" si="23"/>
        <v>0</v>
      </c>
      <c r="Y49" s="75">
        <f t="shared" si="24"/>
        <v>0</v>
      </c>
      <c r="Z49" s="75">
        <f t="shared" si="25"/>
        <v>0</v>
      </c>
    </row>
    <row r="50" spans="2:26" x14ac:dyDescent="0.35">
      <c r="B50" s="75">
        <f t="shared" si="11"/>
        <v>0</v>
      </c>
      <c r="C50" s="89" t="str">
        <f t="shared" si="12"/>
        <v/>
      </c>
      <c r="D50" s="76" t="str">
        <f t="shared" si="13"/>
        <v/>
      </c>
      <c r="E50" s="86"/>
      <c r="F50" s="86"/>
      <c r="G50" s="86"/>
      <c r="H50" s="78"/>
      <c r="I50" s="79"/>
      <c r="J50" s="80"/>
      <c r="K50" s="81"/>
      <c r="L50" s="77"/>
      <c r="M50" s="83"/>
      <c r="N50" s="83">
        <f t="shared" si="14"/>
        <v>0</v>
      </c>
      <c r="O50" s="83">
        <f t="shared" si="15"/>
        <v>0</v>
      </c>
      <c r="P50" s="83">
        <f t="shared" si="16"/>
        <v>0</v>
      </c>
      <c r="Q50" s="83">
        <f t="shared" si="17"/>
        <v>0</v>
      </c>
      <c r="R50" s="83">
        <f t="shared" si="18"/>
        <v>0</v>
      </c>
      <c r="S50" s="83">
        <f t="shared" si="19"/>
        <v>0</v>
      </c>
      <c r="T50" s="83"/>
      <c r="U50" s="75">
        <f t="shared" si="20"/>
        <v>0</v>
      </c>
      <c r="V50" s="75">
        <f t="shared" si="21"/>
        <v>0</v>
      </c>
      <c r="W50" s="75">
        <f t="shared" si="22"/>
        <v>0</v>
      </c>
      <c r="X50" s="75">
        <f t="shared" si="23"/>
        <v>0</v>
      </c>
      <c r="Y50" s="75">
        <f t="shared" si="24"/>
        <v>0</v>
      </c>
      <c r="Z50" s="75">
        <f t="shared" si="25"/>
        <v>0</v>
      </c>
    </row>
    <row r="51" spans="2:26" x14ac:dyDescent="0.35">
      <c r="B51" s="75">
        <f t="shared" si="11"/>
        <v>0</v>
      </c>
      <c r="C51" s="89" t="str">
        <f t="shared" si="12"/>
        <v/>
      </c>
      <c r="D51" s="76" t="str">
        <f t="shared" si="13"/>
        <v/>
      </c>
      <c r="E51" s="86"/>
      <c r="F51" s="86"/>
      <c r="G51" s="86"/>
      <c r="H51" s="78"/>
      <c r="I51" s="79"/>
      <c r="J51" s="80"/>
      <c r="K51" s="81"/>
      <c r="L51" s="77"/>
      <c r="M51" s="83"/>
      <c r="N51" s="83">
        <f t="shared" si="14"/>
        <v>0</v>
      </c>
      <c r="O51" s="83">
        <f t="shared" si="15"/>
        <v>0</v>
      </c>
      <c r="P51" s="83">
        <f t="shared" si="16"/>
        <v>0</v>
      </c>
      <c r="Q51" s="83">
        <f t="shared" si="17"/>
        <v>0</v>
      </c>
      <c r="R51" s="83">
        <f t="shared" si="18"/>
        <v>0</v>
      </c>
      <c r="S51" s="83">
        <f t="shared" si="19"/>
        <v>0</v>
      </c>
      <c r="T51" s="83"/>
      <c r="U51" s="75">
        <f t="shared" si="20"/>
        <v>0</v>
      </c>
      <c r="V51" s="75">
        <f t="shared" si="21"/>
        <v>0</v>
      </c>
      <c r="W51" s="75">
        <f t="shared" si="22"/>
        <v>0</v>
      </c>
      <c r="X51" s="75">
        <f t="shared" si="23"/>
        <v>0</v>
      </c>
      <c r="Y51" s="75">
        <f t="shared" si="24"/>
        <v>0</v>
      </c>
      <c r="Z51" s="75">
        <f t="shared" si="25"/>
        <v>0</v>
      </c>
    </row>
    <row r="52" spans="2:26" x14ac:dyDescent="0.35">
      <c r="B52" s="75">
        <f t="shared" si="11"/>
        <v>0</v>
      </c>
      <c r="C52" s="89" t="str">
        <f t="shared" si="12"/>
        <v/>
      </c>
      <c r="D52" s="76" t="str">
        <f t="shared" si="13"/>
        <v/>
      </c>
      <c r="E52" s="86"/>
      <c r="F52" s="86"/>
      <c r="G52" s="86"/>
      <c r="H52" s="78"/>
      <c r="I52" s="79"/>
      <c r="J52" s="80"/>
      <c r="K52" s="81"/>
      <c r="L52" s="77"/>
      <c r="M52" s="83"/>
      <c r="N52" s="83">
        <f t="shared" si="14"/>
        <v>0</v>
      </c>
      <c r="O52" s="83">
        <f t="shared" si="15"/>
        <v>0</v>
      </c>
      <c r="P52" s="83">
        <f t="shared" si="16"/>
        <v>0</v>
      </c>
      <c r="Q52" s="83">
        <f t="shared" si="17"/>
        <v>0</v>
      </c>
      <c r="R52" s="83">
        <f t="shared" si="18"/>
        <v>0</v>
      </c>
      <c r="S52" s="83">
        <f t="shared" si="19"/>
        <v>0</v>
      </c>
      <c r="T52" s="83"/>
      <c r="U52" s="75">
        <f t="shared" si="20"/>
        <v>0</v>
      </c>
      <c r="V52" s="75">
        <f t="shared" si="21"/>
        <v>0</v>
      </c>
      <c r="W52" s="75">
        <f t="shared" si="22"/>
        <v>0</v>
      </c>
      <c r="X52" s="75">
        <f t="shared" si="23"/>
        <v>0</v>
      </c>
      <c r="Y52" s="75">
        <f t="shared" si="24"/>
        <v>0</v>
      </c>
      <c r="Z52" s="75">
        <f t="shared" si="25"/>
        <v>0</v>
      </c>
    </row>
    <row r="53" spans="2:26" x14ac:dyDescent="0.35">
      <c r="B53" s="75">
        <f t="shared" si="11"/>
        <v>0</v>
      </c>
      <c r="C53" s="89" t="str">
        <f t="shared" si="12"/>
        <v/>
      </c>
      <c r="D53" s="76" t="str">
        <f t="shared" si="13"/>
        <v/>
      </c>
      <c r="E53" s="86"/>
      <c r="F53" s="86"/>
      <c r="G53" s="86"/>
      <c r="H53" s="78"/>
      <c r="I53" s="79"/>
      <c r="J53" s="80"/>
      <c r="K53" s="81"/>
      <c r="L53" s="77"/>
      <c r="M53" s="83"/>
      <c r="N53" s="83">
        <f t="shared" si="14"/>
        <v>0</v>
      </c>
      <c r="O53" s="83">
        <f t="shared" si="15"/>
        <v>0</v>
      </c>
      <c r="P53" s="83">
        <f t="shared" si="16"/>
        <v>0</v>
      </c>
      <c r="Q53" s="83">
        <f t="shared" si="17"/>
        <v>0</v>
      </c>
      <c r="R53" s="83">
        <f t="shared" si="18"/>
        <v>0</v>
      </c>
      <c r="S53" s="83">
        <f t="shared" si="19"/>
        <v>0</v>
      </c>
      <c r="T53" s="83"/>
      <c r="U53" s="75">
        <f t="shared" si="20"/>
        <v>0</v>
      </c>
      <c r="V53" s="75">
        <f t="shared" si="21"/>
        <v>0</v>
      </c>
      <c r="W53" s="75">
        <f t="shared" si="22"/>
        <v>0</v>
      </c>
      <c r="X53" s="75">
        <f t="shared" si="23"/>
        <v>0</v>
      </c>
      <c r="Y53" s="75">
        <f t="shared" si="24"/>
        <v>0</v>
      </c>
      <c r="Z53" s="75">
        <f t="shared" si="25"/>
        <v>0</v>
      </c>
    </row>
    <row r="54" spans="2:26" x14ac:dyDescent="0.35">
      <c r="B54" s="75">
        <f t="shared" si="11"/>
        <v>0</v>
      </c>
      <c r="C54" s="89" t="str">
        <f t="shared" si="12"/>
        <v/>
      </c>
      <c r="D54" s="76" t="str">
        <f t="shared" si="13"/>
        <v/>
      </c>
      <c r="E54" s="86"/>
      <c r="F54" s="86"/>
      <c r="G54" s="86"/>
      <c r="H54" s="78"/>
      <c r="I54" s="79"/>
      <c r="J54" s="80"/>
      <c r="K54" s="81"/>
      <c r="L54" s="77"/>
      <c r="M54" s="83"/>
      <c r="N54" s="83">
        <f t="shared" si="14"/>
        <v>0</v>
      </c>
      <c r="O54" s="83">
        <f t="shared" si="15"/>
        <v>0</v>
      </c>
      <c r="P54" s="83">
        <f t="shared" si="16"/>
        <v>0</v>
      </c>
      <c r="Q54" s="83">
        <f t="shared" si="17"/>
        <v>0</v>
      </c>
      <c r="R54" s="83">
        <f t="shared" si="18"/>
        <v>0</v>
      </c>
      <c r="S54" s="83">
        <f t="shared" si="19"/>
        <v>0</v>
      </c>
      <c r="T54" s="83"/>
      <c r="U54" s="75">
        <f t="shared" si="20"/>
        <v>0</v>
      </c>
      <c r="V54" s="75">
        <f t="shared" si="21"/>
        <v>0</v>
      </c>
      <c r="W54" s="75">
        <f t="shared" si="22"/>
        <v>0</v>
      </c>
      <c r="X54" s="75">
        <f t="shared" si="23"/>
        <v>0</v>
      </c>
      <c r="Y54" s="75">
        <f t="shared" si="24"/>
        <v>0</v>
      </c>
      <c r="Z54" s="75">
        <f t="shared" si="25"/>
        <v>0</v>
      </c>
    </row>
    <row r="55" spans="2:26" x14ac:dyDescent="0.35">
      <c r="B55" s="75">
        <f t="shared" si="11"/>
        <v>0</v>
      </c>
      <c r="C55" s="89" t="str">
        <f t="shared" si="12"/>
        <v/>
      </c>
      <c r="D55" s="76" t="str">
        <f t="shared" si="13"/>
        <v/>
      </c>
      <c r="E55" s="86"/>
      <c r="F55" s="86"/>
      <c r="G55" s="86"/>
      <c r="H55" s="78"/>
      <c r="I55" s="79"/>
      <c r="J55" s="80"/>
      <c r="K55" s="81"/>
      <c r="L55" s="77"/>
      <c r="M55" s="83"/>
      <c r="N55" s="83">
        <f t="shared" si="14"/>
        <v>0</v>
      </c>
      <c r="O55" s="83">
        <f t="shared" si="15"/>
        <v>0</v>
      </c>
      <c r="P55" s="83">
        <f t="shared" si="16"/>
        <v>0</v>
      </c>
      <c r="Q55" s="83">
        <f t="shared" si="17"/>
        <v>0</v>
      </c>
      <c r="R55" s="83">
        <f t="shared" si="18"/>
        <v>0</v>
      </c>
      <c r="S55" s="83">
        <f t="shared" si="19"/>
        <v>0</v>
      </c>
      <c r="T55" s="83"/>
      <c r="U55" s="75">
        <f t="shared" si="20"/>
        <v>0</v>
      </c>
      <c r="V55" s="75">
        <f t="shared" si="21"/>
        <v>0</v>
      </c>
      <c r="W55" s="75">
        <f t="shared" si="22"/>
        <v>0</v>
      </c>
      <c r="X55" s="75">
        <f t="shared" si="23"/>
        <v>0</v>
      </c>
      <c r="Y55" s="75">
        <f t="shared" si="24"/>
        <v>0</v>
      </c>
      <c r="Z55" s="75">
        <f t="shared" si="25"/>
        <v>0</v>
      </c>
    </row>
    <row r="56" spans="2:26" x14ac:dyDescent="0.35">
      <c r="B56" s="75">
        <f t="shared" si="11"/>
        <v>0</v>
      </c>
      <c r="C56" s="89" t="str">
        <f t="shared" si="12"/>
        <v/>
      </c>
      <c r="D56" s="76" t="str">
        <f t="shared" si="13"/>
        <v/>
      </c>
      <c r="E56" s="86"/>
      <c r="F56" s="86"/>
      <c r="G56" s="86"/>
      <c r="H56" s="78"/>
      <c r="I56" s="79"/>
      <c r="J56" s="80"/>
      <c r="K56" s="81"/>
      <c r="L56" s="77"/>
      <c r="M56" s="83"/>
      <c r="N56" s="83">
        <f t="shared" si="14"/>
        <v>0</v>
      </c>
      <c r="O56" s="83">
        <f t="shared" si="15"/>
        <v>0</v>
      </c>
      <c r="P56" s="83">
        <f t="shared" si="16"/>
        <v>0</v>
      </c>
      <c r="Q56" s="83">
        <f t="shared" si="17"/>
        <v>0</v>
      </c>
      <c r="R56" s="83">
        <f t="shared" si="18"/>
        <v>0</v>
      </c>
      <c r="S56" s="83">
        <f t="shared" si="19"/>
        <v>0</v>
      </c>
      <c r="T56" s="83"/>
      <c r="U56" s="75">
        <f t="shared" si="20"/>
        <v>0</v>
      </c>
      <c r="V56" s="75">
        <f t="shared" si="21"/>
        <v>0</v>
      </c>
      <c r="W56" s="75">
        <f t="shared" si="22"/>
        <v>0</v>
      </c>
      <c r="X56" s="75">
        <f t="shared" si="23"/>
        <v>0</v>
      </c>
      <c r="Y56" s="75">
        <f t="shared" si="24"/>
        <v>0</v>
      </c>
      <c r="Z56" s="75">
        <f t="shared" si="25"/>
        <v>0</v>
      </c>
    </row>
    <row r="57" spans="2:26" x14ac:dyDescent="0.35">
      <c r="B57" s="75">
        <f t="shared" si="11"/>
        <v>0</v>
      </c>
      <c r="C57" s="89" t="str">
        <f t="shared" si="12"/>
        <v/>
      </c>
      <c r="D57" s="76" t="str">
        <f t="shared" si="13"/>
        <v/>
      </c>
      <c r="E57" s="86"/>
      <c r="F57" s="86"/>
      <c r="G57" s="86"/>
      <c r="H57" s="78"/>
      <c r="I57" s="79"/>
      <c r="J57" s="80"/>
      <c r="K57" s="81"/>
      <c r="L57" s="77"/>
      <c r="M57" s="83"/>
      <c r="N57" s="83">
        <f t="shared" si="14"/>
        <v>0</v>
      </c>
      <c r="O57" s="83">
        <f t="shared" si="15"/>
        <v>0</v>
      </c>
      <c r="P57" s="83">
        <f t="shared" si="16"/>
        <v>0</v>
      </c>
      <c r="Q57" s="83">
        <f t="shared" si="17"/>
        <v>0</v>
      </c>
      <c r="R57" s="83">
        <f t="shared" si="18"/>
        <v>0</v>
      </c>
      <c r="S57" s="83">
        <f t="shared" si="19"/>
        <v>0</v>
      </c>
      <c r="T57" s="83"/>
      <c r="U57" s="75">
        <f t="shared" si="20"/>
        <v>0</v>
      </c>
      <c r="V57" s="75">
        <f t="shared" si="21"/>
        <v>0</v>
      </c>
      <c r="W57" s="75">
        <f t="shared" si="22"/>
        <v>0</v>
      </c>
      <c r="X57" s="75">
        <f t="shared" si="23"/>
        <v>0</v>
      </c>
      <c r="Y57" s="75">
        <f t="shared" si="24"/>
        <v>0</v>
      </c>
      <c r="Z57" s="75">
        <f t="shared" si="25"/>
        <v>0</v>
      </c>
    </row>
    <row r="58" spans="2:26" x14ac:dyDescent="0.35">
      <c r="B58" s="75">
        <f t="shared" si="11"/>
        <v>0</v>
      </c>
      <c r="C58" s="89" t="str">
        <f t="shared" si="12"/>
        <v/>
      </c>
      <c r="D58" s="76" t="str">
        <f t="shared" si="13"/>
        <v/>
      </c>
      <c r="E58" s="86"/>
      <c r="F58" s="86"/>
      <c r="G58" s="86"/>
      <c r="H58" s="78"/>
      <c r="I58" s="79"/>
      <c r="J58" s="80"/>
      <c r="K58" s="81"/>
      <c r="L58" s="77"/>
      <c r="M58" s="83"/>
      <c r="N58" s="83">
        <f t="shared" si="14"/>
        <v>0</v>
      </c>
      <c r="O58" s="83">
        <f t="shared" si="15"/>
        <v>0</v>
      </c>
      <c r="P58" s="83">
        <f t="shared" si="16"/>
        <v>0</v>
      </c>
      <c r="Q58" s="83">
        <f t="shared" si="17"/>
        <v>0</v>
      </c>
      <c r="R58" s="83">
        <f t="shared" si="18"/>
        <v>0</v>
      </c>
      <c r="S58" s="83">
        <f t="shared" si="19"/>
        <v>0</v>
      </c>
      <c r="T58" s="83"/>
      <c r="U58" s="75">
        <f t="shared" si="20"/>
        <v>0</v>
      </c>
      <c r="V58" s="75">
        <f t="shared" si="21"/>
        <v>0</v>
      </c>
      <c r="W58" s="75">
        <f t="shared" si="22"/>
        <v>0</v>
      </c>
      <c r="X58" s="75">
        <f t="shared" si="23"/>
        <v>0</v>
      </c>
      <c r="Y58" s="75">
        <f t="shared" si="24"/>
        <v>0</v>
      </c>
      <c r="Z58" s="75">
        <f t="shared" si="25"/>
        <v>0</v>
      </c>
    </row>
    <row r="59" spans="2:26" x14ac:dyDescent="0.35">
      <c r="B59" s="75">
        <f t="shared" si="11"/>
        <v>0</v>
      </c>
      <c r="C59" s="89" t="str">
        <f t="shared" si="12"/>
        <v/>
      </c>
      <c r="D59" s="76" t="str">
        <f t="shared" si="13"/>
        <v/>
      </c>
      <c r="E59" s="86"/>
      <c r="F59" s="86"/>
      <c r="G59" s="86"/>
      <c r="H59" s="78"/>
      <c r="I59" s="79"/>
      <c r="J59" s="80"/>
      <c r="K59" s="81"/>
      <c r="L59" s="77"/>
      <c r="M59" s="83"/>
      <c r="N59" s="83">
        <f t="shared" si="14"/>
        <v>0</v>
      </c>
      <c r="O59" s="83">
        <f t="shared" si="15"/>
        <v>0</v>
      </c>
      <c r="P59" s="83">
        <f t="shared" si="16"/>
        <v>0</v>
      </c>
      <c r="Q59" s="83">
        <f t="shared" si="17"/>
        <v>0</v>
      </c>
      <c r="R59" s="83">
        <f t="shared" si="18"/>
        <v>0</v>
      </c>
      <c r="S59" s="83">
        <f t="shared" si="19"/>
        <v>0</v>
      </c>
      <c r="T59" s="83"/>
      <c r="U59" s="75">
        <f t="shared" si="20"/>
        <v>0</v>
      </c>
      <c r="V59" s="75">
        <f t="shared" si="21"/>
        <v>0</v>
      </c>
      <c r="W59" s="75">
        <f t="shared" si="22"/>
        <v>0</v>
      </c>
      <c r="X59" s="75">
        <f t="shared" si="23"/>
        <v>0</v>
      </c>
      <c r="Y59" s="75">
        <f t="shared" si="24"/>
        <v>0</v>
      </c>
      <c r="Z59" s="75">
        <f t="shared" si="25"/>
        <v>0</v>
      </c>
    </row>
    <row r="60" spans="2:26" x14ac:dyDescent="0.35">
      <c r="B60" s="75">
        <f t="shared" si="11"/>
        <v>0</v>
      </c>
      <c r="C60" s="89" t="str">
        <f t="shared" si="12"/>
        <v/>
      </c>
      <c r="D60" s="76" t="str">
        <f t="shared" si="13"/>
        <v/>
      </c>
      <c r="E60" s="86"/>
      <c r="F60" s="86"/>
      <c r="G60" s="86"/>
      <c r="H60" s="78"/>
      <c r="I60" s="79"/>
      <c r="J60" s="80"/>
      <c r="K60" s="81"/>
      <c r="L60" s="77"/>
      <c r="M60" s="83"/>
      <c r="N60" s="83">
        <f t="shared" si="14"/>
        <v>0</v>
      </c>
      <c r="O60" s="83">
        <f t="shared" si="15"/>
        <v>0</v>
      </c>
      <c r="P60" s="83">
        <f t="shared" si="16"/>
        <v>0</v>
      </c>
      <c r="Q60" s="83">
        <f t="shared" si="17"/>
        <v>0</v>
      </c>
      <c r="R60" s="83">
        <f t="shared" si="18"/>
        <v>0</v>
      </c>
      <c r="S60" s="83">
        <f t="shared" si="19"/>
        <v>0</v>
      </c>
      <c r="T60" s="83"/>
      <c r="U60" s="75">
        <f t="shared" si="20"/>
        <v>0</v>
      </c>
      <c r="V60" s="75">
        <f t="shared" si="21"/>
        <v>0</v>
      </c>
      <c r="W60" s="75">
        <f t="shared" si="22"/>
        <v>0</v>
      </c>
      <c r="X60" s="75">
        <f t="shared" si="23"/>
        <v>0</v>
      </c>
      <c r="Y60" s="75">
        <f t="shared" si="24"/>
        <v>0</v>
      </c>
      <c r="Z60" s="75">
        <f t="shared" si="25"/>
        <v>0</v>
      </c>
    </row>
    <row r="61" spans="2:26" x14ac:dyDescent="0.35">
      <c r="B61" s="75">
        <f t="shared" si="11"/>
        <v>0</v>
      </c>
      <c r="C61" s="89" t="str">
        <f t="shared" si="12"/>
        <v/>
      </c>
      <c r="D61" s="76" t="str">
        <f t="shared" si="13"/>
        <v/>
      </c>
      <c r="E61" s="86"/>
      <c r="F61" s="86"/>
      <c r="G61" s="86"/>
      <c r="H61" s="78"/>
      <c r="I61" s="79"/>
      <c r="J61" s="80"/>
      <c r="K61" s="81"/>
      <c r="L61" s="77"/>
      <c r="M61" s="83"/>
      <c r="N61" s="83">
        <f t="shared" si="14"/>
        <v>0</v>
      </c>
      <c r="O61" s="83">
        <f t="shared" si="15"/>
        <v>0</v>
      </c>
      <c r="P61" s="83">
        <f t="shared" si="16"/>
        <v>0</v>
      </c>
      <c r="Q61" s="83">
        <f t="shared" si="17"/>
        <v>0</v>
      </c>
      <c r="R61" s="83">
        <f t="shared" si="18"/>
        <v>0</v>
      </c>
      <c r="S61" s="83">
        <f t="shared" si="19"/>
        <v>0</v>
      </c>
      <c r="T61" s="83"/>
      <c r="U61" s="75">
        <f t="shared" si="20"/>
        <v>0</v>
      </c>
      <c r="V61" s="75">
        <f t="shared" si="21"/>
        <v>0</v>
      </c>
      <c r="W61" s="75">
        <f t="shared" si="22"/>
        <v>0</v>
      </c>
      <c r="X61" s="75">
        <f t="shared" si="23"/>
        <v>0</v>
      </c>
      <c r="Y61" s="75">
        <f t="shared" si="24"/>
        <v>0</v>
      </c>
      <c r="Z61" s="75">
        <f t="shared" si="25"/>
        <v>0</v>
      </c>
    </row>
    <row r="62" spans="2:26" x14ac:dyDescent="0.35">
      <c r="B62" s="75">
        <f t="shared" si="11"/>
        <v>0</v>
      </c>
      <c r="C62" s="89" t="str">
        <f t="shared" si="12"/>
        <v/>
      </c>
      <c r="D62" s="76" t="str">
        <f t="shared" si="13"/>
        <v/>
      </c>
      <c r="E62" s="86"/>
      <c r="F62" s="86"/>
      <c r="G62" s="86"/>
      <c r="H62" s="78"/>
      <c r="I62" s="79"/>
      <c r="J62" s="80"/>
      <c r="K62" s="81"/>
      <c r="L62" s="77"/>
      <c r="M62" s="83"/>
      <c r="N62" s="83">
        <f t="shared" si="14"/>
        <v>0</v>
      </c>
      <c r="O62" s="83">
        <f t="shared" si="15"/>
        <v>0</v>
      </c>
      <c r="P62" s="83">
        <f t="shared" si="16"/>
        <v>0</v>
      </c>
      <c r="Q62" s="83">
        <f t="shared" si="17"/>
        <v>0</v>
      </c>
      <c r="R62" s="83">
        <f t="shared" si="18"/>
        <v>0</v>
      </c>
      <c r="S62" s="83">
        <f t="shared" si="19"/>
        <v>0</v>
      </c>
      <c r="T62" s="83"/>
      <c r="U62" s="75">
        <f t="shared" si="20"/>
        <v>0</v>
      </c>
      <c r="V62" s="75">
        <f t="shared" si="21"/>
        <v>0</v>
      </c>
      <c r="W62" s="75">
        <f t="shared" si="22"/>
        <v>0</v>
      </c>
      <c r="X62" s="75">
        <f t="shared" si="23"/>
        <v>0</v>
      </c>
      <c r="Y62" s="75">
        <f t="shared" si="24"/>
        <v>0</v>
      </c>
      <c r="Z62" s="75">
        <f t="shared" si="25"/>
        <v>0</v>
      </c>
    </row>
    <row r="63" spans="2:26" x14ac:dyDescent="0.35">
      <c r="B63" s="75">
        <f t="shared" si="11"/>
        <v>0</v>
      </c>
      <c r="C63" s="89" t="str">
        <f t="shared" si="12"/>
        <v/>
      </c>
      <c r="D63" s="76" t="str">
        <f t="shared" si="13"/>
        <v/>
      </c>
      <c r="E63" s="86"/>
      <c r="F63" s="86"/>
      <c r="G63" s="86"/>
      <c r="H63" s="78"/>
      <c r="I63" s="79"/>
      <c r="J63" s="80"/>
      <c r="K63" s="81"/>
      <c r="L63" s="77"/>
      <c r="M63" s="83"/>
      <c r="N63" s="83">
        <f t="shared" si="14"/>
        <v>0</v>
      </c>
      <c r="O63" s="83">
        <f t="shared" si="15"/>
        <v>0</v>
      </c>
      <c r="P63" s="83">
        <f t="shared" si="16"/>
        <v>0</v>
      </c>
      <c r="Q63" s="83">
        <f t="shared" si="17"/>
        <v>0</v>
      </c>
      <c r="R63" s="83">
        <f t="shared" si="18"/>
        <v>0</v>
      </c>
      <c r="S63" s="83">
        <f t="shared" si="19"/>
        <v>0</v>
      </c>
      <c r="T63" s="83"/>
      <c r="U63" s="75">
        <f t="shared" si="20"/>
        <v>0</v>
      </c>
      <c r="V63" s="75">
        <f t="shared" si="21"/>
        <v>0</v>
      </c>
      <c r="W63" s="75">
        <f t="shared" si="22"/>
        <v>0</v>
      </c>
      <c r="X63" s="75">
        <f t="shared" si="23"/>
        <v>0</v>
      </c>
      <c r="Y63" s="75">
        <f t="shared" si="24"/>
        <v>0</v>
      </c>
      <c r="Z63" s="75">
        <f t="shared" si="25"/>
        <v>0</v>
      </c>
    </row>
    <row r="64" spans="2:26" x14ac:dyDescent="0.35">
      <c r="B64" s="75">
        <f t="shared" si="11"/>
        <v>0</v>
      </c>
      <c r="C64" s="89" t="str">
        <f t="shared" si="12"/>
        <v/>
      </c>
      <c r="D64" s="76" t="str">
        <f t="shared" si="13"/>
        <v/>
      </c>
      <c r="E64" s="86"/>
      <c r="F64" s="86"/>
      <c r="G64" s="86"/>
      <c r="H64" s="78"/>
      <c r="I64" s="79"/>
      <c r="J64" s="80"/>
      <c r="K64" s="81"/>
      <c r="L64" s="77"/>
      <c r="M64" s="83"/>
      <c r="N64" s="83">
        <f t="shared" si="14"/>
        <v>0</v>
      </c>
      <c r="O64" s="83">
        <f t="shared" si="15"/>
        <v>0</v>
      </c>
      <c r="P64" s="83">
        <f t="shared" si="16"/>
        <v>0</v>
      </c>
      <c r="Q64" s="83">
        <f t="shared" si="17"/>
        <v>0</v>
      </c>
      <c r="R64" s="83">
        <f t="shared" si="18"/>
        <v>0</v>
      </c>
      <c r="S64" s="83">
        <f t="shared" si="19"/>
        <v>0</v>
      </c>
      <c r="T64" s="83"/>
      <c r="U64" s="75">
        <f t="shared" si="20"/>
        <v>0</v>
      </c>
      <c r="V64" s="75">
        <f t="shared" si="21"/>
        <v>0</v>
      </c>
      <c r="W64" s="75">
        <f t="shared" si="22"/>
        <v>0</v>
      </c>
      <c r="X64" s="75">
        <f t="shared" si="23"/>
        <v>0</v>
      </c>
      <c r="Y64" s="75">
        <f t="shared" si="24"/>
        <v>0</v>
      </c>
      <c r="Z64" s="75">
        <f t="shared" si="25"/>
        <v>0</v>
      </c>
    </row>
    <row r="65" spans="2:26" x14ac:dyDescent="0.35">
      <c r="B65" s="75">
        <f t="shared" si="11"/>
        <v>0</v>
      </c>
      <c r="C65" s="89" t="str">
        <f t="shared" si="12"/>
        <v/>
      </c>
      <c r="D65" s="76" t="str">
        <f t="shared" si="13"/>
        <v/>
      </c>
      <c r="E65" s="86"/>
      <c r="F65" s="86"/>
      <c r="G65" s="86"/>
      <c r="H65" s="78"/>
      <c r="I65" s="79"/>
      <c r="J65" s="80"/>
      <c r="K65" s="81"/>
      <c r="L65" s="77"/>
      <c r="M65" s="83"/>
      <c r="N65" s="83">
        <f t="shared" si="14"/>
        <v>0</v>
      </c>
      <c r="O65" s="83">
        <f t="shared" si="15"/>
        <v>0</v>
      </c>
      <c r="P65" s="83">
        <f t="shared" si="16"/>
        <v>0</v>
      </c>
      <c r="Q65" s="83">
        <f t="shared" si="17"/>
        <v>0</v>
      </c>
      <c r="R65" s="83">
        <f t="shared" si="18"/>
        <v>0</v>
      </c>
      <c r="S65" s="83">
        <f t="shared" si="19"/>
        <v>0</v>
      </c>
      <c r="T65" s="83"/>
      <c r="U65" s="75">
        <f t="shared" si="20"/>
        <v>0</v>
      </c>
      <c r="V65" s="75">
        <f t="shared" si="21"/>
        <v>0</v>
      </c>
      <c r="W65" s="75">
        <f t="shared" si="22"/>
        <v>0</v>
      </c>
      <c r="X65" s="75">
        <f t="shared" si="23"/>
        <v>0</v>
      </c>
      <c r="Y65" s="75">
        <f t="shared" si="24"/>
        <v>0</v>
      </c>
      <c r="Z65" s="75">
        <f t="shared" si="25"/>
        <v>0</v>
      </c>
    </row>
    <row r="66" spans="2:26" x14ac:dyDescent="0.35">
      <c r="B66" s="75">
        <f t="shared" si="11"/>
        <v>0</v>
      </c>
      <c r="C66" s="89" t="str">
        <f t="shared" si="12"/>
        <v/>
      </c>
      <c r="D66" s="76" t="str">
        <f t="shared" si="13"/>
        <v/>
      </c>
      <c r="E66" s="86"/>
      <c r="F66" s="86"/>
      <c r="G66" s="86"/>
      <c r="H66" s="78"/>
      <c r="I66" s="79"/>
      <c r="J66" s="80"/>
      <c r="K66" s="81"/>
      <c r="L66" s="77"/>
      <c r="M66" s="83"/>
      <c r="N66" s="83">
        <f t="shared" si="14"/>
        <v>0</v>
      </c>
      <c r="O66" s="83">
        <f t="shared" si="15"/>
        <v>0</v>
      </c>
      <c r="P66" s="83">
        <f t="shared" si="16"/>
        <v>0</v>
      </c>
      <c r="Q66" s="83">
        <f t="shared" si="17"/>
        <v>0</v>
      </c>
      <c r="R66" s="83">
        <f t="shared" si="18"/>
        <v>0</v>
      </c>
      <c r="S66" s="83">
        <f t="shared" si="19"/>
        <v>0</v>
      </c>
      <c r="T66" s="83"/>
      <c r="U66" s="75">
        <f t="shared" si="20"/>
        <v>0</v>
      </c>
      <c r="V66" s="75">
        <f t="shared" si="21"/>
        <v>0</v>
      </c>
      <c r="W66" s="75">
        <f t="shared" si="22"/>
        <v>0</v>
      </c>
      <c r="X66" s="75">
        <f t="shared" si="23"/>
        <v>0</v>
      </c>
      <c r="Y66" s="75">
        <f t="shared" si="24"/>
        <v>0</v>
      </c>
      <c r="Z66" s="75">
        <f t="shared" si="25"/>
        <v>0</v>
      </c>
    </row>
    <row r="67" spans="2:26" x14ac:dyDescent="0.35">
      <c r="B67" s="75">
        <f t="shared" si="11"/>
        <v>0</v>
      </c>
      <c r="C67" s="89" t="str">
        <f t="shared" si="12"/>
        <v/>
      </c>
      <c r="D67" s="76" t="str">
        <f t="shared" si="13"/>
        <v/>
      </c>
      <c r="E67" s="86"/>
      <c r="F67" s="86"/>
      <c r="G67" s="86"/>
      <c r="H67" s="78"/>
      <c r="I67" s="79"/>
      <c r="J67" s="80"/>
      <c r="K67" s="81"/>
      <c r="L67" s="77"/>
      <c r="M67" s="83"/>
      <c r="N67" s="83">
        <f t="shared" si="14"/>
        <v>0</v>
      </c>
      <c r="O67" s="83">
        <f t="shared" si="15"/>
        <v>0</v>
      </c>
      <c r="P67" s="83">
        <f t="shared" si="16"/>
        <v>0</v>
      </c>
      <c r="Q67" s="83">
        <f t="shared" si="17"/>
        <v>0</v>
      </c>
      <c r="R67" s="83">
        <f t="shared" si="18"/>
        <v>0</v>
      </c>
      <c r="S67" s="83">
        <f t="shared" si="19"/>
        <v>0</v>
      </c>
      <c r="T67" s="83"/>
      <c r="U67" s="75">
        <f t="shared" si="20"/>
        <v>0</v>
      </c>
      <c r="V67" s="75">
        <f t="shared" si="21"/>
        <v>0</v>
      </c>
      <c r="W67" s="75">
        <f t="shared" si="22"/>
        <v>0</v>
      </c>
      <c r="X67" s="75">
        <f t="shared" si="23"/>
        <v>0</v>
      </c>
      <c r="Y67" s="75">
        <f t="shared" si="24"/>
        <v>0</v>
      </c>
      <c r="Z67" s="75">
        <f t="shared" si="25"/>
        <v>0</v>
      </c>
    </row>
    <row r="68" spans="2:26" x14ac:dyDescent="0.35">
      <c r="B68" s="75">
        <f t="shared" si="11"/>
        <v>0</v>
      </c>
      <c r="C68" s="89" t="str">
        <f t="shared" si="12"/>
        <v/>
      </c>
      <c r="D68" s="76" t="str">
        <f t="shared" si="13"/>
        <v/>
      </c>
      <c r="E68" s="86"/>
      <c r="F68" s="86"/>
      <c r="G68" s="86"/>
      <c r="H68" s="78"/>
      <c r="I68" s="79"/>
      <c r="J68" s="80"/>
      <c r="K68" s="81"/>
      <c r="L68" s="77"/>
      <c r="M68" s="83"/>
      <c r="N68" s="83">
        <f t="shared" si="14"/>
        <v>0</v>
      </c>
      <c r="O68" s="83">
        <f t="shared" si="15"/>
        <v>0</v>
      </c>
      <c r="P68" s="83">
        <f t="shared" si="16"/>
        <v>0</v>
      </c>
      <c r="Q68" s="83">
        <f t="shared" si="17"/>
        <v>0</v>
      </c>
      <c r="R68" s="83">
        <f t="shared" si="18"/>
        <v>0</v>
      </c>
      <c r="S68" s="83">
        <f t="shared" si="19"/>
        <v>0</v>
      </c>
      <c r="T68" s="83"/>
      <c r="U68" s="75">
        <f t="shared" si="20"/>
        <v>0</v>
      </c>
      <c r="V68" s="75">
        <f t="shared" si="21"/>
        <v>0</v>
      </c>
      <c r="W68" s="75">
        <f t="shared" si="22"/>
        <v>0</v>
      </c>
      <c r="X68" s="75">
        <f t="shared" si="23"/>
        <v>0</v>
      </c>
      <c r="Y68" s="75">
        <f t="shared" si="24"/>
        <v>0</v>
      </c>
      <c r="Z68" s="75">
        <f t="shared" si="25"/>
        <v>0</v>
      </c>
    </row>
    <row r="69" spans="2:26" x14ac:dyDescent="0.35">
      <c r="B69" s="75">
        <f t="shared" si="11"/>
        <v>0</v>
      </c>
      <c r="C69" s="89" t="str">
        <f t="shared" si="12"/>
        <v/>
      </c>
      <c r="D69" s="76" t="str">
        <f t="shared" si="13"/>
        <v/>
      </c>
      <c r="E69" s="86"/>
      <c r="F69" s="86"/>
      <c r="G69" s="86"/>
      <c r="H69" s="78"/>
      <c r="I69" s="79"/>
      <c r="J69" s="80"/>
      <c r="K69" s="81"/>
      <c r="L69" s="77"/>
      <c r="M69" s="83"/>
      <c r="N69" s="83">
        <f t="shared" si="14"/>
        <v>0</v>
      </c>
      <c r="O69" s="83">
        <f t="shared" si="15"/>
        <v>0</v>
      </c>
      <c r="P69" s="83">
        <f t="shared" si="16"/>
        <v>0</v>
      </c>
      <c r="Q69" s="83">
        <f t="shared" si="17"/>
        <v>0</v>
      </c>
      <c r="R69" s="83">
        <f t="shared" si="18"/>
        <v>0</v>
      </c>
      <c r="S69" s="83">
        <f t="shared" si="19"/>
        <v>0</v>
      </c>
      <c r="T69" s="83"/>
      <c r="U69" s="75">
        <f t="shared" si="20"/>
        <v>0</v>
      </c>
      <c r="V69" s="75">
        <f t="shared" si="21"/>
        <v>0</v>
      </c>
      <c r="W69" s="75">
        <f t="shared" si="22"/>
        <v>0</v>
      </c>
      <c r="X69" s="75">
        <f t="shared" si="23"/>
        <v>0</v>
      </c>
      <c r="Y69" s="75">
        <f t="shared" si="24"/>
        <v>0</v>
      </c>
      <c r="Z69" s="75">
        <f t="shared" si="25"/>
        <v>0</v>
      </c>
    </row>
    <row r="70" spans="2:26" x14ac:dyDescent="0.35">
      <c r="B70" s="75">
        <f t="shared" si="11"/>
        <v>0</v>
      </c>
      <c r="C70" s="89" t="str">
        <f t="shared" si="12"/>
        <v/>
      </c>
      <c r="D70" s="76" t="str">
        <f t="shared" si="13"/>
        <v/>
      </c>
      <c r="E70" s="86"/>
      <c r="F70" s="86"/>
      <c r="G70" s="86"/>
      <c r="H70" s="78"/>
      <c r="I70" s="79"/>
      <c r="J70" s="80"/>
      <c r="K70" s="81"/>
      <c r="L70" s="77"/>
      <c r="M70" s="83"/>
      <c r="N70" s="83">
        <f t="shared" si="14"/>
        <v>0</v>
      </c>
      <c r="O70" s="83">
        <f t="shared" si="15"/>
        <v>0</v>
      </c>
      <c r="P70" s="83">
        <f t="shared" si="16"/>
        <v>0</v>
      </c>
      <c r="Q70" s="83">
        <f t="shared" si="17"/>
        <v>0</v>
      </c>
      <c r="R70" s="83">
        <f t="shared" si="18"/>
        <v>0</v>
      </c>
      <c r="S70" s="83">
        <f t="shared" si="19"/>
        <v>0</v>
      </c>
      <c r="T70" s="83"/>
      <c r="U70" s="75">
        <f t="shared" si="20"/>
        <v>0</v>
      </c>
      <c r="V70" s="75">
        <f t="shared" si="21"/>
        <v>0</v>
      </c>
      <c r="W70" s="75">
        <f t="shared" si="22"/>
        <v>0</v>
      </c>
      <c r="X70" s="75">
        <f t="shared" si="23"/>
        <v>0</v>
      </c>
      <c r="Y70" s="75">
        <f t="shared" si="24"/>
        <v>0</v>
      </c>
      <c r="Z70" s="75">
        <f t="shared" si="25"/>
        <v>0</v>
      </c>
    </row>
    <row r="71" spans="2:26" x14ac:dyDescent="0.35">
      <c r="B71" s="75">
        <f t="shared" si="11"/>
        <v>0</v>
      </c>
      <c r="C71" s="89" t="str">
        <f t="shared" si="12"/>
        <v/>
      </c>
      <c r="D71" s="76" t="str">
        <f t="shared" si="13"/>
        <v/>
      </c>
      <c r="E71" s="86"/>
      <c r="F71" s="86"/>
      <c r="G71" s="86"/>
      <c r="H71" s="78"/>
      <c r="I71" s="79"/>
      <c r="J71" s="80"/>
      <c r="K71" s="81"/>
      <c r="L71" s="77"/>
      <c r="M71" s="83"/>
      <c r="N71" s="83">
        <f t="shared" si="14"/>
        <v>0</v>
      </c>
      <c r="O71" s="83">
        <f t="shared" si="15"/>
        <v>0</v>
      </c>
      <c r="P71" s="83">
        <f t="shared" si="16"/>
        <v>0</v>
      </c>
      <c r="Q71" s="83">
        <f t="shared" si="17"/>
        <v>0</v>
      </c>
      <c r="R71" s="83">
        <f t="shared" si="18"/>
        <v>0</v>
      </c>
      <c r="S71" s="83">
        <f t="shared" si="19"/>
        <v>0</v>
      </c>
      <c r="T71" s="83"/>
      <c r="U71" s="75">
        <f t="shared" si="20"/>
        <v>0</v>
      </c>
      <c r="V71" s="75">
        <f t="shared" si="21"/>
        <v>0</v>
      </c>
      <c r="W71" s="75">
        <f t="shared" si="22"/>
        <v>0</v>
      </c>
      <c r="X71" s="75">
        <f t="shared" si="23"/>
        <v>0</v>
      </c>
      <c r="Y71" s="75">
        <f t="shared" si="24"/>
        <v>0</v>
      </c>
      <c r="Z71" s="75">
        <f t="shared" si="25"/>
        <v>0</v>
      </c>
    </row>
    <row r="72" spans="2:26" x14ac:dyDescent="0.35">
      <c r="B72" s="75">
        <f t="shared" si="11"/>
        <v>0</v>
      </c>
      <c r="C72" s="89" t="str">
        <f t="shared" si="12"/>
        <v/>
      </c>
      <c r="D72" s="76" t="str">
        <f t="shared" si="13"/>
        <v/>
      </c>
      <c r="E72" s="86"/>
      <c r="F72" s="86"/>
      <c r="G72" s="86"/>
      <c r="H72" s="78"/>
      <c r="I72" s="79"/>
      <c r="J72" s="80"/>
      <c r="K72" s="81"/>
      <c r="L72" s="77"/>
      <c r="M72" s="83"/>
      <c r="N72" s="83">
        <f t="shared" si="14"/>
        <v>0</v>
      </c>
      <c r="O72" s="83">
        <f t="shared" si="15"/>
        <v>0</v>
      </c>
      <c r="P72" s="83">
        <f t="shared" si="16"/>
        <v>0</v>
      </c>
      <c r="Q72" s="83">
        <f t="shared" si="17"/>
        <v>0</v>
      </c>
      <c r="R72" s="83">
        <f t="shared" si="18"/>
        <v>0</v>
      </c>
      <c r="S72" s="83">
        <f t="shared" si="19"/>
        <v>0</v>
      </c>
      <c r="T72" s="83"/>
      <c r="U72" s="75">
        <f t="shared" si="20"/>
        <v>0</v>
      </c>
      <c r="V72" s="75">
        <f t="shared" si="21"/>
        <v>0</v>
      </c>
      <c r="W72" s="75">
        <f t="shared" si="22"/>
        <v>0</v>
      </c>
      <c r="X72" s="75">
        <f t="shared" si="23"/>
        <v>0</v>
      </c>
      <c r="Y72" s="75">
        <f t="shared" si="24"/>
        <v>0</v>
      </c>
      <c r="Z72" s="75">
        <f t="shared" si="25"/>
        <v>0</v>
      </c>
    </row>
    <row r="73" spans="2:26" x14ac:dyDescent="0.35">
      <c r="B73" s="75">
        <f t="shared" si="11"/>
        <v>0</v>
      </c>
      <c r="C73" s="89" t="str">
        <f t="shared" si="12"/>
        <v/>
      </c>
      <c r="D73" s="76" t="str">
        <f t="shared" si="13"/>
        <v/>
      </c>
      <c r="E73" s="86"/>
      <c r="F73" s="86"/>
      <c r="G73" s="86"/>
      <c r="H73" s="78"/>
      <c r="I73" s="79"/>
      <c r="J73" s="80"/>
      <c r="K73" s="81"/>
      <c r="L73" s="77"/>
      <c r="M73" s="83"/>
      <c r="N73" s="83">
        <f t="shared" si="14"/>
        <v>0</v>
      </c>
      <c r="O73" s="83">
        <f t="shared" si="15"/>
        <v>0</v>
      </c>
      <c r="P73" s="83">
        <f t="shared" si="16"/>
        <v>0</v>
      </c>
      <c r="Q73" s="83">
        <f t="shared" si="17"/>
        <v>0</v>
      </c>
      <c r="R73" s="83">
        <f t="shared" si="18"/>
        <v>0</v>
      </c>
      <c r="S73" s="83">
        <f t="shared" si="19"/>
        <v>0</v>
      </c>
      <c r="T73" s="83"/>
      <c r="U73" s="75">
        <f t="shared" si="20"/>
        <v>0</v>
      </c>
      <c r="V73" s="75">
        <f t="shared" si="21"/>
        <v>0</v>
      </c>
      <c r="W73" s="75">
        <f t="shared" si="22"/>
        <v>0</v>
      </c>
      <c r="X73" s="75">
        <f t="shared" si="23"/>
        <v>0</v>
      </c>
      <c r="Y73" s="75">
        <f t="shared" si="24"/>
        <v>0</v>
      </c>
      <c r="Z73" s="75">
        <f t="shared" si="25"/>
        <v>0</v>
      </c>
    </row>
    <row r="74" spans="2:26" x14ac:dyDescent="0.35">
      <c r="B74" s="75">
        <f t="shared" si="11"/>
        <v>0</v>
      </c>
      <c r="C74" s="89" t="str">
        <f t="shared" si="12"/>
        <v/>
      </c>
      <c r="D74" s="76" t="str">
        <f t="shared" si="13"/>
        <v/>
      </c>
      <c r="E74" s="86"/>
      <c r="F74" s="86"/>
      <c r="G74" s="86"/>
      <c r="H74" s="78"/>
      <c r="I74" s="79"/>
      <c r="J74" s="80"/>
      <c r="K74" s="81"/>
      <c r="L74" s="77"/>
      <c r="M74" s="83"/>
      <c r="N74" s="83">
        <f t="shared" si="14"/>
        <v>0</v>
      </c>
      <c r="O74" s="83">
        <f t="shared" si="15"/>
        <v>0</v>
      </c>
      <c r="P74" s="83">
        <f t="shared" si="16"/>
        <v>0</v>
      </c>
      <c r="Q74" s="83">
        <f t="shared" si="17"/>
        <v>0</v>
      </c>
      <c r="R74" s="83">
        <f t="shared" si="18"/>
        <v>0</v>
      </c>
      <c r="S74" s="83">
        <f t="shared" si="19"/>
        <v>0</v>
      </c>
      <c r="T74" s="83"/>
      <c r="U74" s="75">
        <f t="shared" si="20"/>
        <v>0</v>
      </c>
      <c r="V74" s="75">
        <f t="shared" si="21"/>
        <v>0</v>
      </c>
      <c r="W74" s="75">
        <f t="shared" si="22"/>
        <v>0</v>
      </c>
      <c r="X74" s="75">
        <f t="shared" si="23"/>
        <v>0</v>
      </c>
      <c r="Y74" s="75">
        <f t="shared" si="24"/>
        <v>0</v>
      </c>
      <c r="Z74" s="75">
        <f t="shared" si="25"/>
        <v>0</v>
      </c>
    </row>
    <row r="75" spans="2:26" x14ac:dyDescent="0.35">
      <c r="B75" s="75">
        <f t="shared" si="11"/>
        <v>0</v>
      </c>
      <c r="C75" s="89" t="str">
        <f t="shared" si="12"/>
        <v/>
      </c>
      <c r="D75" s="76" t="str">
        <f t="shared" si="13"/>
        <v/>
      </c>
      <c r="E75" s="86"/>
      <c r="F75" s="86"/>
      <c r="G75" s="86"/>
      <c r="H75" s="78"/>
      <c r="I75" s="79"/>
      <c r="J75" s="80"/>
      <c r="K75" s="81"/>
      <c r="L75" s="77"/>
      <c r="M75" s="83"/>
      <c r="N75" s="83">
        <f t="shared" si="14"/>
        <v>0</v>
      </c>
      <c r="O75" s="83">
        <f t="shared" si="15"/>
        <v>0</v>
      </c>
      <c r="P75" s="83">
        <f t="shared" si="16"/>
        <v>0</v>
      </c>
      <c r="Q75" s="83">
        <f t="shared" si="17"/>
        <v>0</v>
      </c>
      <c r="R75" s="83">
        <f t="shared" si="18"/>
        <v>0</v>
      </c>
      <c r="S75" s="83">
        <f t="shared" si="19"/>
        <v>0</v>
      </c>
      <c r="T75" s="83"/>
      <c r="U75" s="75">
        <f t="shared" si="20"/>
        <v>0</v>
      </c>
      <c r="V75" s="75">
        <f t="shared" si="21"/>
        <v>0</v>
      </c>
      <c r="W75" s="75">
        <f t="shared" si="22"/>
        <v>0</v>
      </c>
      <c r="X75" s="75">
        <f t="shared" si="23"/>
        <v>0</v>
      </c>
      <c r="Y75" s="75">
        <f t="shared" si="24"/>
        <v>0</v>
      </c>
      <c r="Z75" s="75">
        <f t="shared" si="25"/>
        <v>0</v>
      </c>
    </row>
    <row r="76" spans="2:26" x14ac:dyDescent="0.35">
      <c r="B76" s="75">
        <f t="shared" si="11"/>
        <v>0</v>
      </c>
      <c r="C76" s="89" t="str">
        <f t="shared" si="12"/>
        <v/>
      </c>
      <c r="D76" s="76" t="str">
        <f t="shared" si="13"/>
        <v/>
      </c>
      <c r="E76" s="86"/>
      <c r="F76" s="86"/>
      <c r="G76" s="86"/>
      <c r="H76" s="78"/>
      <c r="I76" s="79"/>
      <c r="J76" s="80"/>
      <c r="K76" s="81"/>
      <c r="L76" s="77"/>
      <c r="M76" s="83"/>
      <c r="N76" s="83">
        <f t="shared" si="14"/>
        <v>0</v>
      </c>
      <c r="O76" s="83">
        <f t="shared" si="15"/>
        <v>0</v>
      </c>
      <c r="P76" s="83">
        <f t="shared" si="16"/>
        <v>0</v>
      </c>
      <c r="Q76" s="83">
        <f t="shared" si="17"/>
        <v>0</v>
      </c>
      <c r="R76" s="83">
        <f t="shared" si="18"/>
        <v>0</v>
      </c>
      <c r="S76" s="83">
        <f t="shared" si="19"/>
        <v>0</v>
      </c>
      <c r="T76" s="83"/>
      <c r="U76" s="75">
        <f t="shared" si="20"/>
        <v>0</v>
      </c>
      <c r="V76" s="75">
        <f t="shared" si="21"/>
        <v>0</v>
      </c>
      <c r="W76" s="75">
        <f t="shared" si="22"/>
        <v>0</v>
      </c>
      <c r="X76" s="75">
        <f t="shared" si="23"/>
        <v>0</v>
      </c>
      <c r="Y76" s="75">
        <f t="shared" si="24"/>
        <v>0</v>
      </c>
      <c r="Z76" s="75">
        <f t="shared" si="25"/>
        <v>0</v>
      </c>
    </row>
    <row r="77" spans="2:26" x14ac:dyDescent="0.35">
      <c r="B77" s="75">
        <f t="shared" si="11"/>
        <v>0</v>
      </c>
      <c r="C77" s="89" t="str">
        <f t="shared" si="12"/>
        <v/>
      </c>
      <c r="D77" s="76" t="str">
        <f t="shared" si="13"/>
        <v/>
      </c>
      <c r="E77" s="86"/>
      <c r="F77" s="86"/>
      <c r="G77" s="86"/>
      <c r="H77" s="78"/>
      <c r="I77" s="79"/>
      <c r="J77" s="80"/>
      <c r="K77" s="81"/>
      <c r="L77" s="77"/>
      <c r="M77" s="83"/>
      <c r="N77" s="83">
        <f t="shared" si="14"/>
        <v>0</v>
      </c>
      <c r="O77" s="83">
        <f t="shared" si="15"/>
        <v>0</v>
      </c>
      <c r="P77" s="83">
        <f t="shared" si="16"/>
        <v>0</v>
      </c>
      <c r="Q77" s="83">
        <f t="shared" si="17"/>
        <v>0</v>
      </c>
      <c r="R77" s="83">
        <f t="shared" si="18"/>
        <v>0</v>
      </c>
      <c r="S77" s="83">
        <f t="shared" si="19"/>
        <v>0</v>
      </c>
      <c r="T77" s="83"/>
      <c r="U77" s="75">
        <f t="shared" si="20"/>
        <v>0</v>
      </c>
      <c r="V77" s="75">
        <f t="shared" si="21"/>
        <v>0</v>
      </c>
      <c r="W77" s="75">
        <f t="shared" si="22"/>
        <v>0</v>
      </c>
      <c r="X77" s="75">
        <f t="shared" si="23"/>
        <v>0</v>
      </c>
      <c r="Y77" s="75">
        <f t="shared" si="24"/>
        <v>0</v>
      </c>
      <c r="Z77" s="75">
        <f t="shared" si="25"/>
        <v>0</v>
      </c>
    </row>
    <row r="78" spans="2:26" x14ac:dyDescent="0.35">
      <c r="B78" s="75">
        <f t="shared" si="11"/>
        <v>0</v>
      </c>
      <c r="C78" s="89" t="str">
        <f t="shared" si="12"/>
        <v/>
      </c>
      <c r="D78" s="76" t="str">
        <f t="shared" si="13"/>
        <v/>
      </c>
      <c r="E78" s="86"/>
      <c r="F78" s="86"/>
      <c r="G78" s="86"/>
      <c r="H78" s="78"/>
      <c r="I78" s="79"/>
      <c r="J78" s="80"/>
      <c r="K78" s="81"/>
      <c r="L78" s="77"/>
      <c r="M78" s="83"/>
      <c r="N78" s="83">
        <f t="shared" si="14"/>
        <v>0</v>
      </c>
      <c r="O78" s="83">
        <f t="shared" si="15"/>
        <v>0</v>
      </c>
      <c r="P78" s="83">
        <f t="shared" si="16"/>
        <v>0</v>
      </c>
      <c r="Q78" s="83">
        <f t="shared" si="17"/>
        <v>0</v>
      </c>
      <c r="R78" s="83">
        <f t="shared" si="18"/>
        <v>0</v>
      </c>
      <c r="S78" s="83">
        <f t="shared" si="19"/>
        <v>0</v>
      </c>
      <c r="T78" s="83"/>
      <c r="U78" s="75">
        <f t="shared" si="20"/>
        <v>0</v>
      </c>
      <c r="V78" s="75">
        <f t="shared" si="21"/>
        <v>0</v>
      </c>
      <c r="W78" s="75">
        <f t="shared" si="22"/>
        <v>0</v>
      </c>
      <c r="X78" s="75">
        <f t="shared" si="23"/>
        <v>0</v>
      </c>
      <c r="Y78" s="75">
        <f t="shared" si="24"/>
        <v>0</v>
      </c>
      <c r="Z78" s="75">
        <f t="shared" si="25"/>
        <v>0</v>
      </c>
    </row>
    <row r="79" spans="2:26" x14ac:dyDescent="0.35">
      <c r="B79" s="75">
        <f t="shared" si="11"/>
        <v>0</v>
      </c>
      <c r="C79" s="89" t="str">
        <f t="shared" si="12"/>
        <v/>
      </c>
      <c r="D79" s="76" t="str">
        <f t="shared" si="13"/>
        <v/>
      </c>
      <c r="E79" s="86"/>
      <c r="F79" s="86"/>
      <c r="G79" s="86"/>
      <c r="H79" s="78"/>
      <c r="I79" s="79"/>
      <c r="J79" s="80"/>
      <c r="K79" s="81"/>
      <c r="L79" s="77"/>
      <c r="M79" s="83"/>
      <c r="N79" s="83">
        <f t="shared" si="14"/>
        <v>0</v>
      </c>
      <c r="O79" s="83">
        <f t="shared" si="15"/>
        <v>0</v>
      </c>
      <c r="P79" s="83">
        <f t="shared" si="16"/>
        <v>0</v>
      </c>
      <c r="Q79" s="83">
        <f t="shared" si="17"/>
        <v>0</v>
      </c>
      <c r="R79" s="83">
        <f t="shared" si="18"/>
        <v>0</v>
      </c>
      <c r="S79" s="83">
        <f t="shared" si="19"/>
        <v>0</v>
      </c>
      <c r="T79" s="83"/>
      <c r="U79" s="75">
        <f t="shared" si="20"/>
        <v>0</v>
      </c>
      <c r="V79" s="75">
        <f t="shared" si="21"/>
        <v>0</v>
      </c>
      <c r="W79" s="75">
        <f t="shared" si="22"/>
        <v>0</v>
      </c>
      <c r="X79" s="75">
        <f t="shared" si="23"/>
        <v>0</v>
      </c>
      <c r="Y79" s="75">
        <f t="shared" si="24"/>
        <v>0</v>
      </c>
      <c r="Z79" s="75">
        <f t="shared" si="25"/>
        <v>0</v>
      </c>
    </row>
    <row r="80" spans="2:26" x14ac:dyDescent="0.35">
      <c r="B80" s="75">
        <f t="shared" si="11"/>
        <v>0</v>
      </c>
      <c r="C80" s="89" t="str">
        <f t="shared" si="12"/>
        <v/>
      </c>
      <c r="D80" s="76" t="str">
        <f t="shared" si="13"/>
        <v/>
      </c>
      <c r="E80" s="86"/>
      <c r="F80" s="86"/>
      <c r="G80" s="86"/>
      <c r="H80" s="78"/>
      <c r="I80" s="79"/>
      <c r="J80" s="80"/>
      <c r="K80" s="81"/>
      <c r="L80" s="77"/>
      <c r="M80" s="83"/>
      <c r="N80" s="83">
        <f t="shared" si="14"/>
        <v>0</v>
      </c>
      <c r="O80" s="83">
        <f t="shared" si="15"/>
        <v>0</v>
      </c>
      <c r="P80" s="83">
        <f t="shared" si="16"/>
        <v>0</v>
      </c>
      <c r="Q80" s="83">
        <f t="shared" si="17"/>
        <v>0</v>
      </c>
      <c r="R80" s="83">
        <f t="shared" si="18"/>
        <v>0</v>
      </c>
      <c r="S80" s="83">
        <f t="shared" si="19"/>
        <v>0</v>
      </c>
      <c r="T80" s="83"/>
      <c r="U80" s="75">
        <f t="shared" si="20"/>
        <v>0</v>
      </c>
      <c r="V80" s="75">
        <f t="shared" si="21"/>
        <v>0</v>
      </c>
      <c r="W80" s="75">
        <f t="shared" si="22"/>
        <v>0</v>
      </c>
      <c r="X80" s="75">
        <f t="shared" si="23"/>
        <v>0</v>
      </c>
      <c r="Y80" s="75">
        <f t="shared" si="24"/>
        <v>0</v>
      </c>
      <c r="Z80" s="75">
        <f t="shared" si="25"/>
        <v>0</v>
      </c>
    </row>
    <row r="81" spans="2:26" x14ac:dyDescent="0.35">
      <c r="B81" s="75">
        <f t="shared" si="11"/>
        <v>0</v>
      </c>
      <c r="C81" s="89" t="str">
        <f t="shared" si="12"/>
        <v/>
      </c>
      <c r="D81" s="76" t="str">
        <f t="shared" si="13"/>
        <v/>
      </c>
      <c r="E81" s="86"/>
      <c r="F81" s="86"/>
      <c r="G81" s="86"/>
      <c r="H81" s="78"/>
      <c r="I81" s="79"/>
      <c r="J81" s="80"/>
      <c r="K81" s="81"/>
      <c r="L81" s="77"/>
      <c r="M81" s="83"/>
      <c r="N81" s="83">
        <f t="shared" si="14"/>
        <v>0</v>
      </c>
      <c r="O81" s="83">
        <f t="shared" si="15"/>
        <v>0</v>
      </c>
      <c r="P81" s="83">
        <f t="shared" si="16"/>
        <v>0</v>
      </c>
      <c r="Q81" s="83">
        <f t="shared" si="17"/>
        <v>0</v>
      </c>
      <c r="R81" s="83">
        <f t="shared" si="18"/>
        <v>0</v>
      </c>
      <c r="S81" s="83">
        <f t="shared" si="19"/>
        <v>0</v>
      </c>
      <c r="T81" s="83"/>
      <c r="U81" s="75">
        <f t="shared" si="20"/>
        <v>0</v>
      </c>
      <c r="V81" s="75">
        <f t="shared" si="21"/>
        <v>0</v>
      </c>
      <c r="W81" s="75">
        <f t="shared" si="22"/>
        <v>0</v>
      </c>
      <c r="X81" s="75">
        <f t="shared" si="23"/>
        <v>0</v>
      </c>
      <c r="Y81" s="75">
        <f t="shared" si="24"/>
        <v>0</v>
      </c>
      <c r="Z81" s="75">
        <f t="shared" si="25"/>
        <v>0</v>
      </c>
    </row>
    <row r="82" spans="2:26" x14ac:dyDescent="0.35">
      <c r="B82" s="75">
        <f t="shared" si="11"/>
        <v>0</v>
      </c>
      <c r="C82" s="89" t="str">
        <f t="shared" si="12"/>
        <v/>
      </c>
      <c r="D82" s="76" t="str">
        <f t="shared" si="13"/>
        <v/>
      </c>
      <c r="E82" s="86"/>
      <c r="F82" s="86"/>
      <c r="G82" s="86"/>
      <c r="H82" s="78"/>
      <c r="I82" s="79"/>
      <c r="J82" s="80"/>
      <c r="K82" s="81"/>
      <c r="L82" s="77"/>
      <c r="M82" s="83"/>
      <c r="N82" s="83">
        <f t="shared" si="14"/>
        <v>0</v>
      </c>
      <c r="O82" s="83">
        <f t="shared" si="15"/>
        <v>0</v>
      </c>
      <c r="P82" s="83">
        <f t="shared" si="16"/>
        <v>0</v>
      </c>
      <c r="Q82" s="83">
        <f t="shared" si="17"/>
        <v>0</v>
      </c>
      <c r="R82" s="83">
        <f t="shared" si="18"/>
        <v>0</v>
      </c>
      <c r="S82" s="83">
        <f t="shared" si="19"/>
        <v>0</v>
      </c>
      <c r="T82" s="83"/>
      <c r="U82" s="75">
        <f t="shared" si="20"/>
        <v>0</v>
      </c>
      <c r="V82" s="75">
        <f t="shared" si="21"/>
        <v>0</v>
      </c>
      <c r="W82" s="75">
        <f t="shared" si="22"/>
        <v>0</v>
      </c>
      <c r="X82" s="75">
        <f t="shared" si="23"/>
        <v>0</v>
      </c>
      <c r="Y82" s="75">
        <f t="shared" si="24"/>
        <v>0</v>
      </c>
      <c r="Z82" s="75">
        <f t="shared" si="25"/>
        <v>0</v>
      </c>
    </row>
    <row r="83" spans="2:26" x14ac:dyDescent="0.35">
      <c r="B83" s="75">
        <f t="shared" si="11"/>
        <v>0</v>
      </c>
      <c r="C83" s="89" t="str">
        <f t="shared" si="12"/>
        <v/>
      </c>
      <c r="D83" s="76" t="str">
        <f t="shared" si="13"/>
        <v/>
      </c>
      <c r="E83" s="86"/>
      <c r="F83" s="86"/>
      <c r="G83" s="86"/>
      <c r="H83" s="78"/>
      <c r="I83" s="79"/>
      <c r="J83" s="80"/>
      <c r="K83" s="81"/>
      <c r="L83" s="77"/>
      <c r="M83" s="83"/>
      <c r="N83" s="83">
        <f t="shared" si="14"/>
        <v>0</v>
      </c>
      <c r="O83" s="83">
        <f t="shared" si="15"/>
        <v>0</v>
      </c>
      <c r="P83" s="83">
        <f t="shared" si="16"/>
        <v>0</v>
      </c>
      <c r="Q83" s="83">
        <f t="shared" si="17"/>
        <v>0</v>
      </c>
      <c r="R83" s="83">
        <f t="shared" si="18"/>
        <v>0</v>
      </c>
      <c r="S83" s="83">
        <f t="shared" si="19"/>
        <v>0</v>
      </c>
      <c r="T83" s="83"/>
      <c r="U83" s="75">
        <f t="shared" si="20"/>
        <v>0</v>
      </c>
      <c r="V83" s="75">
        <f t="shared" si="21"/>
        <v>0</v>
      </c>
      <c r="W83" s="75">
        <f t="shared" si="22"/>
        <v>0</v>
      </c>
      <c r="X83" s="75">
        <f t="shared" si="23"/>
        <v>0</v>
      </c>
      <c r="Y83" s="75">
        <f t="shared" si="24"/>
        <v>0</v>
      </c>
      <c r="Z83" s="75">
        <f t="shared" si="25"/>
        <v>0</v>
      </c>
    </row>
    <row r="84" spans="2:26" x14ac:dyDescent="0.35">
      <c r="B84" s="75">
        <f t="shared" si="11"/>
        <v>0</v>
      </c>
      <c r="C84" s="89" t="str">
        <f t="shared" si="12"/>
        <v/>
      </c>
      <c r="D84" s="76" t="str">
        <f t="shared" si="13"/>
        <v/>
      </c>
      <c r="E84" s="86"/>
      <c r="F84" s="86"/>
      <c r="G84" s="86"/>
      <c r="H84" s="78"/>
      <c r="I84" s="79"/>
      <c r="J84" s="80"/>
      <c r="K84" s="81"/>
      <c r="L84" s="77"/>
      <c r="M84" s="83"/>
      <c r="N84" s="83">
        <f t="shared" si="14"/>
        <v>0</v>
      </c>
      <c r="O84" s="83">
        <f t="shared" si="15"/>
        <v>0</v>
      </c>
      <c r="P84" s="83">
        <f t="shared" si="16"/>
        <v>0</v>
      </c>
      <c r="Q84" s="83">
        <f t="shared" si="17"/>
        <v>0</v>
      </c>
      <c r="R84" s="83">
        <f t="shared" si="18"/>
        <v>0</v>
      </c>
      <c r="S84" s="83">
        <f t="shared" si="19"/>
        <v>0</v>
      </c>
      <c r="T84" s="83"/>
      <c r="U84" s="75">
        <f t="shared" si="20"/>
        <v>0</v>
      </c>
      <c r="V84" s="75">
        <f t="shared" si="21"/>
        <v>0</v>
      </c>
      <c r="W84" s="75">
        <f t="shared" si="22"/>
        <v>0</v>
      </c>
      <c r="X84" s="75">
        <f t="shared" si="23"/>
        <v>0</v>
      </c>
      <c r="Y84" s="75">
        <f t="shared" si="24"/>
        <v>0</v>
      </c>
      <c r="Z84" s="75">
        <f t="shared" si="25"/>
        <v>0</v>
      </c>
    </row>
    <row r="85" spans="2:26" x14ac:dyDescent="0.35">
      <c r="B85" s="75">
        <f t="shared" si="11"/>
        <v>0</v>
      </c>
      <c r="C85" s="89" t="str">
        <f t="shared" si="12"/>
        <v/>
      </c>
      <c r="D85" s="76" t="str">
        <f t="shared" si="13"/>
        <v/>
      </c>
      <c r="E85" s="86"/>
      <c r="F85" s="86"/>
      <c r="G85" s="86"/>
      <c r="H85" s="78"/>
      <c r="I85" s="79"/>
      <c r="J85" s="80"/>
      <c r="K85" s="81"/>
      <c r="L85" s="77"/>
      <c r="M85" s="83"/>
      <c r="N85" s="83">
        <f t="shared" si="14"/>
        <v>0</v>
      </c>
      <c r="O85" s="83">
        <f t="shared" si="15"/>
        <v>0</v>
      </c>
      <c r="P85" s="83">
        <f t="shared" si="16"/>
        <v>0</v>
      </c>
      <c r="Q85" s="83">
        <f t="shared" si="17"/>
        <v>0</v>
      </c>
      <c r="R85" s="83">
        <f t="shared" si="18"/>
        <v>0</v>
      </c>
      <c r="S85" s="83">
        <f t="shared" si="19"/>
        <v>0</v>
      </c>
      <c r="T85" s="83"/>
      <c r="U85" s="75">
        <f t="shared" si="20"/>
        <v>0</v>
      </c>
      <c r="V85" s="75">
        <f t="shared" si="21"/>
        <v>0</v>
      </c>
      <c r="W85" s="75">
        <f t="shared" si="22"/>
        <v>0</v>
      </c>
      <c r="X85" s="75">
        <f t="shared" si="23"/>
        <v>0</v>
      </c>
      <c r="Y85" s="75">
        <f t="shared" si="24"/>
        <v>0</v>
      </c>
      <c r="Z85" s="75">
        <f t="shared" si="25"/>
        <v>0</v>
      </c>
    </row>
    <row r="86" spans="2:26" x14ac:dyDescent="0.35">
      <c r="B86" s="75">
        <f t="shared" si="11"/>
        <v>0</v>
      </c>
      <c r="C86" s="89" t="str">
        <f t="shared" si="12"/>
        <v/>
      </c>
      <c r="D86" s="76" t="str">
        <f t="shared" si="13"/>
        <v/>
      </c>
      <c r="E86" s="86"/>
      <c r="F86" s="86"/>
      <c r="G86" s="86"/>
      <c r="H86" s="78"/>
      <c r="I86" s="79"/>
      <c r="J86" s="80"/>
      <c r="K86" s="81"/>
      <c r="L86" s="77"/>
      <c r="M86" s="83"/>
      <c r="N86" s="83">
        <f t="shared" si="14"/>
        <v>0</v>
      </c>
      <c r="O86" s="83">
        <f t="shared" si="15"/>
        <v>0</v>
      </c>
      <c r="P86" s="83">
        <f t="shared" si="16"/>
        <v>0</v>
      </c>
      <c r="Q86" s="83">
        <f t="shared" si="17"/>
        <v>0</v>
      </c>
      <c r="R86" s="83">
        <f t="shared" si="18"/>
        <v>0</v>
      </c>
      <c r="S86" s="83">
        <f t="shared" si="19"/>
        <v>0</v>
      </c>
      <c r="T86" s="83"/>
      <c r="U86" s="75">
        <f t="shared" si="20"/>
        <v>0</v>
      </c>
      <c r="V86" s="75">
        <f t="shared" si="21"/>
        <v>0</v>
      </c>
      <c r="W86" s="75">
        <f t="shared" si="22"/>
        <v>0</v>
      </c>
      <c r="X86" s="75">
        <f t="shared" si="23"/>
        <v>0</v>
      </c>
      <c r="Y86" s="75">
        <f t="shared" si="24"/>
        <v>0</v>
      </c>
      <c r="Z86" s="75">
        <f t="shared" si="25"/>
        <v>0</v>
      </c>
    </row>
    <row r="87" spans="2:26" x14ac:dyDescent="0.35">
      <c r="B87" s="75">
        <f t="shared" si="11"/>
        <v>0</v>
      </c>
      <c r="C87" s="89" t="str">
        <f t="shared" si="12"/>
        <v/>
      </c>
      <c r="D87" s="76" t="str">
        <f t="shared" si="13"/>
        <v/>
      </c>
      <c r="E87" s="86"/>
      <c r="F87" s="86"/>
      <c r="G87" s="86"/>
      <c r="H87" s="78"/>
      <c r="I87" s="79"/>
      <c r="J87" s="80"/>
      <c r="K87" s="81"/>
      <c r="L87" s="77"/>
      <c r="M87" s="83"/>
      <c r="N87" s="83">
        <f t="shared" si="14"/>
        <v>0</v>
      </c>
      <c r="O87" s="83">
        <f t="shared" si="15"/>
        <v>0</v>
      </c>
      <c r="P87" s="83">
        <f t="shared" si="16"/>
        <v>0</v>
      </c>
      <c r="Q87" s="83">
        <f t="shared" si="17"/>
        <v>0</v>
      </c>
      <c r="R87" s="83">
        <f t="shared" si="18"/>
        <v>0</v>
      </c>
      <c r="S87" s="83">
        <f t="shared" si="19"/>
        <v>0</v>
      </c>
      <c r="T87" s="83"/>
      <c r="U87" s="75">
        <f t="shared" si="20"/>
        <v>0</v>
      </c>
      <c r="V87" s="75">
        <f t="shared" si="21"/>
        <v>0</v>
      </c>
      <c r="W87" s="75">
        <f t="shared" si="22"/>
        <v>0</v>
      </c>
      <c r="X87" s="75">
        <f t="shared" si="23"/>
        <v>0</v>
      </c>
      <c r="Y87" s="75">
        <f t="shared" si="24"/>
        <v>0</v>
      </c>
      <c r="Z87" s="75">
        <f t="shared" si="25"/>
        <v>0</v>
      </c>
    </row>
    <row r="88" spans="2:26" x14ac:dyDescent="0.35">
      <c r="B88" s="75">
        <f t="shared" si="11"/>
        <v>0</v>
      </c>
      <c r="C88" s="89" t="str">
        <f t="shared" si="12"/>
        <v/>
      </c>
      <c r="D88" s="76" t="str">
        <f t="shared" si="13"/>
        <v/>
      </c>
      <c r="E88" s="86"/>
      <c r="F88" s="86"/>
      <c r="G88" s="86"/>
      <c r="H88" s="78"/>
      <c r="I88" s="79"/>
      <c r="J88" s="80"/>
      <c r="K88" s="81"/>
      <c r="L88" s="77"/>
      <c r="M88" s="83"/>
      <c r="N88" s="83">
        <f t="shared" si="14"/>
        <v>0</v>
      </c>
      <c r="O88" s="83">
        <f t="shared" si="15"/>
        <v>0</v>
      </c>
      <c r="P88" s="83">
        <f t="shared" si="16"/>
        <v>0</v>
      </c>
      <c r="Q88" s="83">
        <f t="shared" si="17"/>
        <v>0</v>
      </c>
      <c r="R88" s="83">
        <f t="shared" si="18"/>
        <v>0</v>
      </c>
      <c r="S88" s="83">
        <f t="shared" si="19"/>
        <v>0</v>
      </c>
      <c r="T88" s="83"/>
      <c r="U88" s="75">
        <f t="shared" si="20"/>
        <v>0</v>
      </c>
      <c r="V88" s="75">
        <f t="shared" si="21"/>
        <v>0</v>
      </c>
      <c r="W88" s="75">
        <f t="shared" si="22"/>
        <v>0</v>
      </c>
      <c r="X88" s="75">
        <f t="shared" si="23"/>
        <v>0</v>
      </c>
      <c r="Y88" s="75">
        <f t="shared" si="24"/>
        <v>0</v>
      </c>
      <c r="Z88" s="75">
        <f t="shared" si="25"/>
        <v>0</v>
      </c>
    </row>
    <row r="89" spans="2:26" x14ac:dyDescent="0.35">
      <c r="B89" s="75">
        <f t="shared" si="11"/>
        <v>0</v>
      </c>
      <c r="C89" s="89" t="str">
        <f t="shared" si="12"/>
        <v/>
      </c>
      <c r="D89" s="76" t="str">
        <f t="shared" si="13"/>
        <v/>
      </c>
      <c r="E89" s="86"/>
      <c r="F89" s="86"/>
      <c r="G89" s="86"/>
      <c r="H89" s="78"/>
      <c r="I89" s="79"/>
      <c r="J89" s="80"/>
      <c r="K89" s="81"/>
      <c r="L89" s="77"/>
      <c r="M89" s="83"/>
      <c r="N89" s="83">
        <f t="shared" si="14"/>
        <v>0</v>
      </c>
      <c r="O89" s="83">
        <f t="shared" si="15"/>
        <v>0</v>
      </c>
      <c r="P89" s="83">
        <f t="shared" si="16"/>
        <v>0</v>
      </c>
      <c r="Q89" s="83">
        <f t="shared" si="17"/>
        <v>0</v>
      </c>
      <c r="R89" s="83">
        <f t="shared" si="18"/>
        <v>0</v>
      </c>
      <c r="S89" s="83">
        <f t="shared" si="19"/>
        <v>0</v>
      </c>
      <c r="T89" s="83"/>
      <c r="U89" s="75">
        <f t="shared" si="20"/>
        <v>0</v>
      </c>
      <c r="V89" s="75">
        <f t="shared" si="21"/>
        <v>0</v>
      </c>
      <c r="W89" s="75">
        <f t="shared" si="22"/>
        <v>0</v>
      </c>
      <c r="X89" s="75">
        <f t="shared" si="23"/>
        <v>0</v>
      </c>
      <c r="Y89" s="75">
        <f t="shared" si="24"/>
        <v>0</v>
      </c>
      <c r="Z89" s="75">
        <f t="shared" si="25"/>
        <v>0</v>
      </c>
    </row>
    <row r="90" spans="2:26" x14ac:dyDescent="0.35">
      <c r="B90" s="75">
        <f t="shared" si="11"/>
        <v>0</v>
      </c>
      <c r="C90" s="89" t="str">
        <f t="shared" si="12"/>
        <v/>
      </c>
      <c r="D90" s="76" t="str">
        <f t="shared" si="13"/>
        <v/>
      </c>
      <c r="E90" s="86"/>
      <c r="F90" s="86"/>
      <c r="G90" s="86"/>
      <c r="H90" s="78"/>
      <c r="I90" s="79"/>
      <c r="J90" s="80"/>
      <c r="K90" s="81"/>
      <c r="L90" s="77"/>
      <c r="M90" s="83"/>
      <c r="N90" s="83">
        <f t="shared" si="14"/>
        <v>0</v>
      </c>
      <c r="O90" s="83">
        <f t="shared" si="15"/>
        <v>0</v>
      </c>
      <c r="P90" s="83">
        <f t="shared" si="16"/>
        <v>0</v>
      </c>
      <c r="Q90" s="83">
        <f t="shared" si="17"/>
        <v>0</v>
      </c>
      <c r="R90" s="83">
        <f t="shared" si="18"/>
        <v>0</v>
      </c>
      <c r="S90" s="83">
        <f t="shared" si="19"/>
        <v>0</v>
      </c>
      <c r="T90" s="83"/>
      <c r="U90" s="75">
        <f t="shared" si="20"/>
        <v>0</v>
      </c>
      <c r="V90" s="75">
        <f t="shared" si="21"/>
        <v>0</v>
      </c>
      <c r="W90" s="75">
        <f t="shared" si="22"/>
        <v>0</v>
      </c>
      <c r="X90" s="75">
        <f t="shared" si="23"/>
        <v>0</v>
      </c>
      <c r="Y90" s="75">
        <f t="shared" si="24"/>
        <v>0</v>
      </c>
      <c r="Z90" s="75">
        <f t="shared" si="25"/>
        <v>0</v>
      </c>
    </row>
  </sheetData>
  <sheetProtection algorithmName="SHA-512" hashValue="9qP0eSh2OMnn3Io8S4gz5pejKd9SqbPGuY4pyy48yGjopAJSKEJGnE+CTTkp0FwSyKsuI2xB7L9cJUaej15r2A==" saltValue="mMCOzExWvaOVS/qVBmqplA==" spinCount="100000" sheet="1" selectLockedCells="1"/>
  <mergeCells count="11">
    <mergeCell ref="O16:S16"/>
    <mergeCell ref="U16:V16"/>
    <mergeCell ref="W16:X16"/>
    <mergeCell ref="Y16:Z16"/>
    <mergeCell ref="N17:S17"/>
    <mergeCell ref="U15:Z15"/>
    <mergeCell ref="C2:L2"/>
    <mergeCell ref="H5:J5"/>
    <mergeCell ref="E7:F7"/>
    <mergeCell ref="C12:L12"/>
    <mergeCell ref="C14:L14"/>
  </mergeCells>
  <dataValidations count="3">
    <dataValidation type="whole" operator="greaterThanOrEqual" allowBlank="1" showInputMessage="1" showErrorMessage="1" sqref="H18:H90" xr:uid="{6719569B-48B0-4126-948C-DA7338AB7286}">
      <formula1>0</formula1>
    </dataValidation>
    <dataValidation operator="greaterThan" allowBlank="1" showInputMessage="1" showErrorMessage="1" sqref="J18:L90" xr:uid="{FEB5B6D7-CCD4-4EB2-9212-64810DE1F2FD}"/>
    <dataValidation type="list" showInputMessage="1" showErrorMessage="1" sqref="I18:I90" xr:uid="{16DF20B6-7702-4172-90F6-992526F2E8E9}">
      <formula1>$M$17:$M$19</formula1>
    </dataValidation>
  </dataValidations>
  <printOptions horizontalCentered="1"/>
  <pageMargins left="0.2" right="0.2" top="0.25" bottom="0.25" header="0.3" footer="0.3"/>
  <pageSetup scale="37" fitToHeight="3" orientation="landscape"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2:Z90"/>
  <sheetViews>
    <sheetView showGridLines="0" view="pageBreakPreview" zoomScale="85" zoomScaleNormal="100" zoomScaleSheetLayoutView="85" workbookViewId="0">
      <selection activeCell="I17" sqref="I17"/>
    </sheetView>
  </sheetViews>
  <sheetFormatPr defaultRowHeight="14.5" x14ac:dyDescent="0.35"/>
  <cols>
    <col min="2" max="2" width="5.54296875" style="11" hidden="1" customWidth="1"/>
    <col min="3" max="4" width="4.26953125" customWidth="1"/>
    <col min="5" max="5" width="30.54296875" customWidth="1"/>
    <col min="6" max="6" width="40.54296875" customWidth="1"/>
    <col min="7" max="7" width="22.54296875" customWidth="1"/>
    <col min="8" max="8" width="13.7265625" customWidth="1"/>
    <col min="9" max="9" width="19.26953125" customWidth="1"/>
    <col min="10" max="10" width="13.7265625" customWidth="1"/>
    <col min="11" max="11" width="18.26953125" customWidth="1"/>
    <col min="12" max="12" width="22" customWidth="1"/>
    <col min="13" max="13" width="19.7265625" style="7" hidden="1" customWidth="1"/>
    <col min="14" max="19" width="2.7265625" style="7" hidden="1" customWidth="1"/>
    <col min="20" max="20" width="1.7265625" style="7" hidden="1" customWidth="1"/>
    <col min="21" max="22" width="8.7265625" style="11" hidden="1" customWidth="1"/>
    <col min="23" max="26" width="9.26953125" style="11" hidden="1" customWidth="1"/>
  </cols>
  <sheetData>
    <row r="2" spans="2:26" ht="17.5" thickBot="1" x14ac:dyDescent="0.45">
      <c r="B2" s="7"/>
      <c r="C2" s="111" t="s">
        <v>67</v>
      </c>
      <c r="D2" s="111"/>
      <c r="E2" s="111"/>
      <c r="F2" s="111"/>
      <c r="G2" s="111"/>
      <c r="H2" s="111"/>
      <c r="I2" s="111"/>
      <c r="J2" s="111"/>
      <c r="K2" s="111"/>
      <c r="L2" s="111"/>
    </row>
    <row r="4" spans="2:26" x14ac:dyDescent="0.35">
      <c r="B4" s="7"/>
      <c r="E4" s="16" t="s">
        <v>65</v>
      </c>
      <c r="F4" t="str">
        <f>IF(Summary!D4="","",Summary!D4)</f>
        <v/>
      </c>
    </row>
    <row r="5" spans="2:26" x14ac:dyDescent="0.35">
      <c r="B5" s="7"/>
      <c r="E5" s="16" t="s">
        <v>15</v>
      </c>
      <c r="F5" t="str">
        <f>IF(Summary!D15="","",Summary!D15)</f>
        <v/>
      </c>
      <c r="H5" s="116" t="s">
        <v>73</v>
      </c>
      <c r="I5" s="116"/>
      <c r="J5" s="116"/>
      <c r="K5" s="43"/>
      <c r="L5" s="16"/>
    </row>
    <row r="6" spans="2:26" x14ac:dyDescent="0.35">
      <c r="B6" s="7"/>
      <c r="H6" s="44" t="s">
        <v>170</v>
      </c>
      <c r="I6" s="44" t="s">
        <v>69</v>
      </c>
      <c r="J6" s="44" t="s">
        <v>74</v>
      </c>
      <c r="K6" s="6"/>
    </row>
    <row r="7" spans="2:26" x14ac:dyDescent="0.35">
      <c r="B7" s="21">
        <f>IF(E7="",0,1)</f>
        <v>0</v>
      </c>
      <c r="E7" s="99" t="str">
        <f>IF(B15&gt;0,IF(F5="","ERROR! Indicate the state of experience on the 'Summary' tab",""),"")</f>
        <v/>
      </c>
      <c r="F7" s="99"/>
      <c r="G7" s="5" t="s">
        <v>42</v>
      </c>
      <c r="H7" s="2">
        <f>W16</f>
        <v>0</v>
      </c>
      <c r="I7" s="2">
        <f>U16</f>
        <v>0</v>
      </c>
      <c r="J7" s="2">
        <f>SUM(H7:I7)</f>
        <v>0</v>
      </c>
    </row>
    <row r="8" spans="2:26" x14ac:dyDescent="0.35">
      <c r="B8" s="7"/>
      <c r="G8" s="5" t="s">
        <v>43</v>
      </c>
      <c r="H8" s="2">
        <f>X16</f>
        <v>0</v>
      </c>
      <c r="I8" s="2">
        <f>V16</f>
        <v>0</v>
      </c>
      <c r="J8" s="2">
        <f>SUM(H8:I8)</f>
        <v>0</v>
      </c>
    </row>
    <row r="11" spans="2:26" ht="15.5" x14ac:dyDescent="0.35">
      <c r="C11" s="117" t="str">
        <f>IF(F5="","",CONCATENATE("Indicate the general contractor experience of ",F4," in ",F5,"  in the cells below."))</f>
        <v/>
      </c>
      <c r="D11" s="117"/>
      <c r="E11" s="117"/>
      <c r="F11" s="117"/>
      <c r="G11" s="117"/>
      <c r="H11" s="117"/>
      <c r="I11" s="117"/>
      <c r="J11" s="117"/>
      <c r="K11" s="117"/>
      <c r="L11" s="117"/>
    </row>
    <row r="13" spans="2:26" x14ac:dyDescent="0.35">
      <c r="B13" s="21">
        <f>IF(C13="",0,1)</f>
        <v>0</v>
      </c>
      <c r="C13" s="113" t="str">
        <f>IF(B16&gt;0,"ERROR! Incomplete data entry in cells denoted by 'X' below","")</f>
        <v/>
      </c>
      <c r="D13" s="113"/>
      <c r="E13" s="113"/>
      <c r="F13" s="113"/>
      <c r="G13" s="113"/>
      <c r="H13" s="113"/>
      <c r="I13" s="113"/>
      <c r="J13" s="113"/>
      <c r="K13" s="113"/>
      <c r="L13" s="113"/>
    </row>
    <row r="14" spans="2:26" ht="15" thickBot="1" x14ac:dyDescent="0.4">
      <c r="U14" s="112" t="s">
        <v>71</v>
      </c>
      <c r="V14" s="112"/>
      <c r="W14" s="112"/>
      <c r="X14" s="112"/>
      <c r="Y14" s="112"/>
      <c r="Z14" s="112"/>
    </row>
    <row r="15" spans="2:26" ht="56.5" thickBot="1" x14ac:dyDescent="0.4">
      <c r="B15" s="19">
        <f>SUM(B17:B43)</f>
        <v>0</v>
      </c>
      <c r="C15" s="87" t="s">
        <v>41</v>
      </c>
      <c r="D15" s="87" t="s">
        <v>11</v>
      </c>
      <c r="E15" s="85" t="s">
        <v>0</v>
      </c>
      <c r="F15" s="85" t="s">
        <v>31</v>
      </c>
      <c r="G15" s="85" t="s">
        <v>16</v>
      </c>
      <c r="H15" s="47" t="s">
        <v>14</v>
      </c>
      <c r="I15" s="47" t="s">
        <v>13</v>
      </c>
      <c r="J15" s="47" t="s">
        <v>72</v>
      </c>
      <c r="K15" s="47" t="s">
        <v>103</v>
      </c>
      <c r="L15" s="47" t="s">
        <v>102</v>
      </c>
      <c r="M15" s="8" t="s">
        <v>17</v>
      </c>
      <c r="O15" s="112" t="s">
        <v>32</v>
      </c>
      <c r="P15" s="112"/>
      <c r="Q15" s="112"/>
      <c r="R15" s="112"/>
      <c r="S15" s="112"/>
      <c r="U15" s="114" t="str">
        <f>M17</f>
        <v>Under Construction</v>
      </c>
      <c r="V15" s="114"/>
      <c r="W15" s="114" t="str">
        <f>M18</f>
        <v>Complete</v>
      </c>
      <c r="X15" s="114"/>
      <c r="Y15" s="114">
        <f>M19</f>
        <v>0</v>
      </c>
      <c r="Z15" s="114"/>
    </row>
    <row r="16" spans="2:26" x14ac:dyDescent="0.35">
      <c r="C16" s="88"/>
      <c r="D16" s="88"/>
      <c r="H16" s="74">
        <f>SUM(H17:H90)</f>
        <v>0</v>
      </c>
      <c r="I16" s="5"/>
      <c r="J16" s="6"/>
      <c r="K16" s="6"/>
      <c r="N16" s="110"/>
      <c r="O16" s="110"/>
      <c r="P16" s="110"/>
      <c r="Q16" s="110"/>
      <c r="R16" s="110"/>
      <c r="S16" s="110"/>
      <c r="U16" s="19">
        <f>SUM(U17:U90)</f>
        <v>0</v>
      </c>
      <c r="V16" s="19">
        <f t="shared" ref="V16:Z16" si="0">SUM(V17:V90)</f>
        <v>0</v>
      </c>
      <c r="W16" s="19">
        <f t="shared" si="0"/>
        <v>0</v>
      </c>
      <c r="X16" s="19">
        <f t="shared" si="0"/>
        <v>0</v>
      </c>
      <c r="Y16" s="19">
        <f t="shared" si="0"/>
        <v>0</v>
      </c>
      <c r="Z16" s="19">
        <f t="shared" si="0"/>
        <v>0</v>
      </c>
    </row>
    <row r="17" spans="2:26" s="84" customFormat="1" ht="19.899999999999999" customHeight="1" x14ac:dyDescent="0.35">
      <c r="B17" s="75">
        <f>IF(C17="",0,1)</f>
        <v>0</v>
      </c>
      <c r="C17" s="89" t="str">
        <f>IF(SUM(N17:S17)&gt;0,IF(SUM(N17:S17)&lt;6,"X",""),"")</f>
        <v/>
      </c>
      <c r="D17" s="76" t="str">
        <f>IF(F$5="","",LEFT(F$5,2))</f>
        <v/>
      </c>
      <c r="E17" s="86"/>
      <c r="F17" s="86"/>
      <c r="G17" s="86"/>
      <c r="H17" s="78"/>
      <c r="I17" s="79"/>
      <c r="J17" s="80"/>
      <c r="K17" s="81"/>
      <c r="L17" s="77"/>
      <c r="M17" s="82" t="s">
        <v>69</v>
      </c>
      <c r="N17" s="83">
        <f t="shared" ref="N17:S41" si="1">IF(E17="",0,1)</f>
        <v>0</v>
      </c>
      <c r="O17" s="83">
        <f t="shared" si="1"/>
        <v>0</v>
      </c>
      <c r="P17" s="83">
        <f t="shared" si="1"/>
        <v>0</v>
      </c>
      <c r="Q17" s="83">
        <f t="shared" si="1"/>
        <v>0</v>
      </c>
      <c r="R17" s="83">
        <f t="shared" si="1"/>
        <v>0</v>
      </c>
      <c r="S17" s="83">
        <f t="shared" si="1"/>
        <v>0</v>
      </c>
      <c r="T17" s="83"/>
      <c r="U17" s="75">
        <f>IF(H17&gt;0,IF(I17=M$17,1,0),0)</f>
        <v>0</v>
      </c>
      <c r="V17" s="75">
        <f t="shared" ref="V17:V41" si="2">IF(U17=1,H17,0)</f>
        <v>0</v>
      </c>
      <c r="W17" s="75">
        <f t="shared" ref="W17:W41" si="3">IF(H17&gt;0,IF(I17=M$18,1,0),0)</f>
        <v>0</v>
      </c>
      <c r="X17" s="75">
        <f t="shared" ref="X17:X41" si="4">IF(W17=1,H17,0)</f>
        <v>0</v>
      </c>
      <c r="Y17" s="75">
        <f t="shared" ref="Y17:Y41" si="5">IF(H17&gt;0,IF(I17=M$19,1,0),0)</f>
        <v>0</v>
      </c>
      <c r="Z17" s="75">
        <f t="shared" ref="Z17:Z41" si="6">IF(Y17=1,H17,0)</f>
        <v>0</v>
      </c>
    </row>
    <row r="18" spans="2:26" s="84" customFormat="1" ht="19.899999999999999" customHeight="1" x14ac:dyDescent="0.35">
      <c r="B18" s="75">
        <f t="shared" ref="B18:B41" si="7">IF(C18="",0,1)</f>
        <v>0</v>
      </c>
      <c r="C18" s="89" t="str">
        <f t="shared" ref="C18:C41" si="8">IF(SUM(N18:S18)&gt;0,IF(SUM(N18:S18)&lt;6,"X",""),"")</f>
        <v/>
      </c>
      <c r="D18" s="76" t="str">
        <f t="shared" ref="D18:D41" si="9">IF(F$5="","",LEFT(F$5,2))</f>
        <v/>
      </c>
      <c r="E18" s="86"/>
      <c r="F18" s="86"/>
      <c r="G18" s="86"/>
      <c r="H18" s="78"/>
      <c r="I18" s="79"/>
      <c r="J18" s="80"/>
      <c r="K18" s="81"/>
      <c r="L18" s="77"/>
      <c r="M18" s="82" t="s">
        <v>70</v>
      </c>
      <c r="N18" s="83">
        <f t="shared" si="1"/>
        <v>0</v>
      </c>
      <c r="O18" s="83">
        <f t="shared" si="1"/>
        <v>0</v>
      </c>
      <c r="P18" s="83">
        <f t="shared" si="1"/>
        <v>0</v>
      </c>
      <c r="Q18" s="83">
        <f t="shared" si="1"/>
        <v>0</v>
      </c>
      <c r="R18" s="83">
        <f t="shared" si="1"/>
        <v>0</v>
      </c>
      <c r="S18" s="83">
        <f t="shared" si="1"/>
        <v>0</v>
      </c>
      <c r="T18" s="83"/>
      <c r="U18" s="75">
        <f t="shared" ref="U18:U41" si="10">IF(H18&gt;0,IF(I18=M$17,1,0),0)</f>
        <v>0</v>
      </c>
      <c r="V18" s="75">
        <f t="shared" si="2"/>
        <v>0</v>
      </c>
      <c r="W18" s="75">
        <f t="shared" si="3"/>
        <v>0</v>
      </c>
      <c r="X18" s="75">
        <f t="shared" si="4"/>
        <v>0</v>
      </c>
      <c r="Y18" s="75">
        <f t="shared" si="5"/>
        <v>0</v>
      </c>
      <c r="Z18" s="75">
        <f t="shared" si="6"/>
        <v>0</v>
      </c>
    </row>
    <row r="19" spans="2:26" s="84" customFormat="1" ht="19.899999999999999" customHeight="1" x14ac:dyDescent="0.35">
      <c r="B19" s="75">
        <f t="shared" si="7"/>
        <v>0</v>
      </c>
      <c r="C19" s="89" t="str">
        <f t="shared" si="8"/>
        <v/>
      </c>
      <c r="D19" s="76" t="str">
        <f t="shared" si="9"/>
        <v/>
      </c>
      <c r="E19" s="86"/>
      <c r="F19" s="86"/>
      <c r="G19" s="86"/>
      <c r="H19" s="78"/>
      <c r="I19" s="79"/>
      <c r="J19" s="80"/>
      <c r="K19" s="81"/>
      <c r="L19" s="77"/>
      <c r="M19" s="82"/>
      <c r="N19" s="83">
        <f t="shared" si="1"/>
        <v>0</v>
      </c>
      <c r="O19" s="83">
        <f t="shared" si="1"/>
        <v>0</v>
      </c>
      <c r="P19" s="83">
        <f t="shared" si="1"/>
        <v>0</v>
      </c>
      <c r="Q19" s="83">
        <f t="shared" si="1"/>
        <v>0</v>
      </c>
      <c r="R19" s="83">
        <f t="shared" si="1"/>
        <v>0</v>
      </c>
      <c r="S19" s="83">
        <f t="shared" si="1"/>
        <v>0</v>
      </c>
      <c r="T19" s="83"/>
      <c r="U19" s="75">
        <f t="shared" si="10"/>
        <v>0</v>
      </c>
      <c r="V19" s="75">
        <f t="shared" si="2"/>
        <v>0</v>
      </c>
      <c r="W19" s="75">
        <f t="shared" si="3"/>
        <v>0</v>
      </c>
      <c r="X19" s="75">
        <f t="shared" si="4"/>
        <v>0</v>
      </c>
      <c r="Y19" s="75">
        <f t="shared" si="5"/>
        <v>0</v>
      </c>
      <c r="Z19" s="75">
        <f t="shared" si="6"/>
        <v>0</v>
      </c>
    </row>
    <row r="20" spans="2:26" s="84" customFormat="1" ht="19.899999999999999" customHeight="1" x14ac:dyDescent="0.35">
      <c r="B20" s="75">
        <f t="shared" si="7"/>
        <v>0</v>
      </c>
      <c r="C20" s="89" t="str">
        <f t="shared" si="8"/>
        <v/>
      </c>
      <c r="D20" s="76" t="str">
        <f t="shared" si="9"/>
        <v/>
      </c>
      <c r="E20" s="86"/>
      <c r="F20" s="86"/>
      <c r="G20" s="86"/>
      <c r="H20" s="78"/>
      <c r="I20" s="79"/>
      <c r="J20" s="80"/>
      <c r="K20" s="81"/>
      <c r="L20" s="77"/>
      <c r="M20" s="83"/>
      <c r="N20" s="83">
        <f t="shared" si="1"/>
        <v>0</v>
      </c>
      <c r="O20" s="83">
        <f t="shared" si="1"/>
        <v>0</v>
      </c>
      <c r="P20" s="83">
        <f t="shared" si="1"/>
        <v>0</v>
      </c>
      <c r="Q20" s="83">
        <f t="shared" si="1"/>
        <v>0</v>
      </c>
      <c r="R20" s="83">
        <f t="shared" si="1"/>
        <v>0</v>
      </c>
      <c r="S20" s="83">
        <f t="shared" si="1"/>
        <v>0</v>
      </c>
      <c r="T20" s="83"/>
      <c r="U20" s="75">
        <f t="shared" si="10"/>
        <v>0</v>
      </c>
      <c r="V20" s="75">
        <f t="shared" si="2"/>
        <v>0</v>
      </c>
      <c r="W20" s="75">
        <f t="shared" si="3"/>
        <v>0</v>
      </c>
      <c r="X20" s="75">
        <f t="shared" si="4"/>
        <v>0</v>
      </c>
      <c r="Y20" s="75">
        <f t="shared" si="5"/>
        <v>0</v>
      </c>
      <c r="Z20" s="75">
        <f t="shared" si="6"/>
        <v>0</v>
      </c>
    </row>
    <row r="21" spans="2:26" s="84" customFormat="1" ht="19.899999999999999" customHeight="1" x14ac:dyDescent="0.35">
      <c r="B21" s="75">
        <f t="shared" si="7"/>
        <v>0</v>
      </c>
      <c r="C21" s="89" t="str">
        <f t="shared" si="8"/>
        <v/>
      </c>
      <c r="D21" s="76" t="str">
        <f t="shared" si="9"/>
        <v/>
      </c>
      <c r="E21" s="86"/>
      <c r="F21" s="86"/>
      <c r="G21" s="86"/>
      <c r="H21" s="78"/>
      <c r="I21" s="79"/>
      <c r="J21" s="80"/>
      <c r="K21" s="81"/>
      <c r="L21" s="77"/>
      <c r="M21" s="83"/>
      <c r="N21" s="83">
        <f t="shared" si="1"/>
        <v>0</v>
      </c>
      <c r="O21" s="83">
        <f t="shared" si="1"/>
        <v>0</v>
      </c>
      <c r="P21" s="83">
        <f t="shared" si="1"/>
        <v>0</v>
      </c>
      <c r="Q21" s="83">
        <f t="shared" si="1"/>
        <v>0</v>
      </c>
      <c r="R21" s="83">
        <f t="shared" si="1"/>
        <v>0</v>
      </c>
      <c r="S21" s="83">
        <f t="shared" si="1"/>
        <v>0</v>
      </c>
      <c r="T21" s="83"/>
      <c r="U21" s="75">
        <f t="shared" si="10"/>
        <v>0</v>
      </c>
      <c r="V21" s="75">
        <f t="shared" si="2"/>
        <v>0</v>
      </c>
      <c r="W21" s="75">
        <f t="shared" si="3"/>
        <v>0</v>
      </c>
      <c r="X21" s="75">
        <f t="shared" si="4"/>
        <v>0</v>
      </c>
      <c r="Y21" s="75">
        <f t="shared" si="5"/>
        <v>0</v>
      </c>
      <c r="Z21" s="75">
        <f t="shared" si="6"/>
        <v>0</v>
      </c>
    </row>
    <row r="22" spans="2:26" s="84" customFormat="1" ht="19.899999999999999" customHeight="1" x14ac:dyDescent="0.35">
      <c r="B22" s="75">
        <f t="shared" si="7"/>
        <v>0</v>
      </c>
      <c r="C22" s="89" t="str">
        <f t="shared" si="8"/>
        <v/>
      </c>
      <c r="D22" s="76" t="str">
        <f t="shared" si="9"/>
        <v/>
      </c>
      <c r="E22" s="86"/>
      <c r="F22" s="86"/>
      <c r="G22" s="86"/>
      <c r="H22" s="78"/>
      <c r="I22" s="79"/>
      <c r="J22" s="80"/>
      <c r="K22" s="81"/>
      <c r="L22" s="77"/>
      <c r="M22" s="83"/>
      <c r="N22" s="83">
        <f t="shared" si="1"/>
        <v>0</v>
      </c>
      <c r="O22" s="83">
        <f t="shared" si="1"/>
        <v>0</v>
      </c>
      <c r="P22" s="83">
        <f t="shared" si="1"/>
        <v>0</v>
      </c>
      <c r="Q22" s="83">
        <f t="shared" si="1"/>
        <v>0</v>
      </c>
      <c r="R22" s="83">
        <f t="shared" si="1"/>
        <v>0</v>
      </c>
      <c r="S22" s="83">
        <f t="shared" si="1"/>
        <v>0</v>
      </c>
      <c r="T22" s="83"/>
      <c r="U22" s="75">
        <f t="shared" si="10"/>
        <v>0</v>
      </c>
      <c r="V22" s="75">
        <f t="shared" si="2"/>
        <v>0</v>
      </c>
      <c r="W22" s="75">
        <f t="shared" si="3"/>
        <v>0</v>
      </c>
      <c r="X22" s="75">
        <f t="shared" si="4"/>
        <v>0</v>
      </c>
      <c r="Y22" s="75">
        <f t="shared" si="5"/>
        <v>0</v>
      </c>
      <c r="Z22" s="75">
        <f t="shared" si="6"/>
        <v>0</v>
      </c>
    </row>
    <row r="23" spans="2:26" s="84" customFormat="1" ht="19.899999999999999" customHeight="1" x14ac:dyDescent="0.35">
      <c r="B23" s="75">
        <f t="shared" si="7"/>
        <v>0</v>
      </c>
      <c r="C23" s="89" t="str">
        <f t="shared" si="8"/>
        <v/>
      </c>
      <c r="D23" s="76" t="str">
        <f t="shared" si="9"/>
        <v/>
      </c>
      <c r="E23" s="86"/>
      <c r="F23" s="86"/>
      <c r="G23" s="86"/>
      <c r="H23" s="78"/>
      <c r="I23" s="79"/>
      <c r="J23" s="80"/>
      <c r="K23" s="81"/>
      <c r="L23" s="77"/>
      <c r="M23" s="83"/>
      <c r="N23" s="83">
        <f t="shared" si="1"/>
        <v>0</v>
      </c>
      <c r="O23" s="83">
        <f t="shared" si="1"/>
        <v>0</v>
      </c>
      <c r="P23" s="83">
        <f t="shared" si="1"/>
        <v>0</v>
      </c>
      <c r="Q23" s="83">
        <f t="shared" si="1"/>
        <v>0</v>
      </c>
      <c r="R23" s="83">
        <f t="shared" si="1"/>
        <v>0</v>
      </c>
      <c r="S23" s="83">
        <f t="shared" si="1"/>
        <v>0</v>
      </c>
      <c r="T23" s="83"/>
      <c r="U23" s="75">
        <f t="shared" si="10"/>
        <v>0</v>
      </c>
      <c r="V23" s="75">
        <f t="shared" si="2"/>
        <v>0</v>
      </c>
      <c r="W23" s="75">
        <f t="shared" si="3"/>
        <v>0</v>
      </c>
      <c r="X23" s="75">
        <f t="shared" si="4"/>
        <v>0</v>
      </c>
      <c r="Y23" s="75">
        <f t="shared" si="5"/>
        <v>0</v>
      </c>
      <c r="Z23" s="75">
        <f t="shared" si="6"/>
        <v>0</v>
      </c>
    </row>
    <row r="24" spans="2:26" s="84" customFormat="1" ht="19.899999999999999" customHeight="1" x14ac:dyDescent="0.35">
      <c r="B24" s="75">
        <f t="shared" si="7"/>
        <v>0</v>
      </c>
      <c r="C24" s="89" t="str">
        <f t="shared" si="8"/>
        <v/>
      </c>
      <c r="D24" s="76" t="str">
        <f t="shared" si="9"/>
        <v/>
      </c>
      <c r="E24" s="86"/>
      <c r="F24" s="86"/>
      <c r="G24" s="86"/>
      <c r="H24" s="78"/>
      <c r="I24" s="79"/>
      <c r="J24" s="80"/>
      <c r="K24" s="81"/>
      <c r="L24" s="77"/>
      <c r="M24" s="83"/>
      <c r="N24" s="83">
        <f t="shared" si="1"/>
        <v>0</v>
      </c>
      <c r="O24" s="83">
        <f t="shared" si="1"/>
        <v>0</v>
      </c>
      <c r="P24" s="83">
        <f t="shared" si="1"/>
        <v>0</v>
      </c>
      <c r="Q24" s="83">
        <f t="shared" si="1"/>
        <v>0</v>
      </c>
      <c r="R24" s="83">
        <f t="shared" si="1"/>
        <v>0</v>
      </c>
      <c r="S24" s="83">
        <f t="shared" si="1"/>
        <v>0</v>
      </c>
      <c r="T24" s="83"/>
      <c r="U24" s="75">
        <f t="shared" si="10"/>
        <v>0</v>
      </c>
      <c r="V24" s="75">
        <f t="shared" si="2"/>
        <v>0</v>
      </c>
      <c r="W24" s="75">
        <f t="shared" si="3"/>
        <v>0</v>
      </c>
      <c r="X24" s="75">
        <f t="shared" si="4"/>
        <v>0</v>
      </c>
      <c r="Y24" s="75">
        <f t="shared" si="5"/>
        <v>0</v>
      </c>
      <c r="Z24" s="75">
        <f t="shared" si="6"/>
        <v>0</v>
      </c>
    </row>
    <row r="25" spans="2:26" s="84" customFormat="1" ht="19.899999999999999" customHeight="1" x14ac:dyDescent="0.35">
      <c r="B25" s="75">
        <f t="shared" si="7"/>
        <v>0</v>
      </c>
      <c r="C25" s="89" t="str">
        <f t="shared" si="8"/>
        <v/>
      </c>
      <c r="D25" s="76" t="str">
        <f t="shared" si="9"/>
        <v/>
      </c>
      <c r="E25" s="86"/>
      <c r="F25" s="86"/>
      <c r="G25" s="86"/>
      <c r="H25" s="78"/>
      <c r="I25" s="79"/>
      <c r="J25" s="80"/>
      <c r="K25" s="81"/>
      <c r="L25" s="77"/>
      <c r="M25" s="83"/>
      <c r="N25" s="83">
        <f t="shared" si="1"/>
        <v>0</v>
      </c>
      <c r="O25" s="83">
        <f t="shared" si="1"/>
        <v>0</v>
      </c>
      <c r="P25" s="83">
        <f t="shared" si="1"/>
        <v>0</v>
      </c>
      <c r="Q25" s="83">
        <f t="shared" si="1"/>
        <v>0</v>
      </c>
      <c r="R25" s="83">
        <f t="shared" si="1"/>
        <v>0</v>
      </c>
      <c r="S25" s="83">
        <f t="shared" si="1"/>
        <v>0</v>
      </c>
      <c r="T25" s="83"/>
      <c r="U25" s="75">
        <f t="shared" si="10"/>
        <v>0</v>
      </c>
      <c r="V25" s="75">
        <f t="shared" si="2"/>
        <v>0</v>
      </c>
      <c r="W25" s="75">
        <f t="shared" si="3"/>
        <v>0</v>
      </c>
      <c r="X25" s="75">
        <f t="shared" si="4"/>
        <v>0</v>
      </c>
      <c r="Y25" s="75">
        <f t="shared" si="5"/>
        <v>0</v>
      </c>
      <c r="Z25" s="75">
        <f t="shared" si="6"/>
        <v>0</v>
      </c>
    </row>
    <row r="26" spans="2:26" s="84" customFormat="1" ht="19.899999999999999" customHeight="1" x14ac:dyDescent="0.35">
      <c r="B26" s="75">
        <f t="shared" si="7"/>
        <v>0</v>
      </c>
      <c r="C26" s="89" t="str">
        <f t="shared" si="8"/>
        <v/>
      </c>
      <c r="D26" s="76" t="str">
        <f t="shared" si="9"/>
        <v/>
      </c>
      <c r="E26" s="86"/>
      <c r="F26" s="86"/>
      <c r="G26" s="86"/>
      <c r="H26" s="78"/>
      <c r="I26" s="79"/>
      <c r="J26" s="80"/>
      <c r="K26" s="81"/>
      <c r="L26" s="77"/>
      <c r="M26" s="83"/>
      <c r="N26" s="83">
        <f t="shared" si="1"/>
        <v>0</v>
      </c>
      <c r="O26" s="83">
        <f t="shared" si="1"/>
        <v>0</v>
      </c>
      <c r="P26" s="83">
        <f t="shared" si="1"/>
        <v>0</v>
      </c>
      <c r="Q26" s="83">
        <f t="shared" si="1"/>
        <v>0</v>
      </c>
      <c r="R26" s="83">
        <f t="shared" si="1"/>
        <v>0</v>
      </c>
      <c r="S26" s="83">
        <f t="shared" si="1"/>
        <v>0</v>
      </c>
      <c r="T26" s="83"/>
      <c r="U26" s="75">
        <f t="shared" si="10"/>
        <v>0</v>
      </c>
      <c r="V26" s="75">
        <f t="shared" si="2"/>
        <v>0</v>
      </c>
      <c r="W26" s="75">
        <f t="shared" si="3"/>
        <v>0</v>
      </c>
      <c r="X26" s="75">
        <f t="shared" si="4"/>
        <v>0</v>
      </c>
      <c r="Y26" s="75">
        <f t="shared" si="5"/>
        <v>0</v>
      </c>
      <c r="Z26" s="75">
        <f t="shared" si="6"/>
        <v>0</v>
      </c>
    </row>
    <row r="27" spans="2:26" s="84" customFormat="1" ht="19.899999999999999" customHeight="1" x14ac:dyDescent="0.35">
      <c r="B27" s="75">
        <f t="shared" si="7"/>
        <v>0</v>
      </c>
      <c r="C27" s="89" t="str">
        <f t="shared" si="8"/>
        <v/>
      </c>
      <c r="D27" s="76" t="str">
        <f t="shared" si="9"/>
        <v/>
      </c>
      <c r="E27" s="86"/>
      <c r="F27" s="86"/>
      <c r="G27" s="86"/>
      <c r="H27" s="78"/>
      <c r="I27" s="79"/>
      <c r="J27" s="80"/>
      <c r="K27" s="81"/>
      <c r="L27" s="77"/>
      <c r="M27" s="83"/>
      <c r="N27" s="83">
        <f t="shared" si="1"/>
        <v>0</v>
      </c>
      <c r="O27" s="83">
        <f t="shared" si="1"/>
        <v>0</v>
      </c>
      <c r="P27" s="83">
        <f t="shared" si="1"/>
        <v>0</v>
      </c>
      <c r="Q27" s="83">
        <f t="shared" si="1"/>
        <v>0</v>
      </c>
      <c r="R27" s="83">
        <f t="shared" si="1"/>
        <v>0</v>
      </c>
      <c r="S27" s="83">
        <f t="shared" si="1"/>
        <v>0</v>
      </c>
      <c r="T27" s="83"/>
      <c r="U27" s="75">
        <f t="shared" si="10"/>
        <v>0</v>
      </c>
      <c r="V27" s="75">
        <f t="shared" si="2"/>
        <v>0</v>
      </c>
      <c r="W27" s="75">
        <f t="shared" si="3"/>
        <v>0</v>
      </c>
      <c r="X27" s="75">
        <f t="shared" si="4"/>
        <v>0</v>
      </c>
      <c r="Y27" s="75">
        <f t="shared" si="5"/>
        <v>0</v>
      </c>
      <c r="Z27" s="75">
        <f t="shared" si="6"/>
        <v>0</v>
      </c>
    </row>
    <row r="28" spans="2:26" s="84" customFormat="1" ht="19.899999999999999" customHeight="1" x14ac:dyDescent="0.35">
      <c r="B28" s="75">
        <f t="shared" si="7"/>
        <v>0</v>
      </c>
      <c r="C28" s="89" t="str">
        <f t="shared" si="8"/>
        <v/>
      </c>
      <c r="D28" s="76" t="str">
        <f t="shared" si="9"/>
        <v/>
      </c>
      <c r="E28" s="86"/>
      <c r="F28" s="86"/>
      <c r="G28" s="86"/>
      <c r="H28" s="78"/>
      <c r="I28" s="79"/>
      <c r="J28" s="80"/>
      <c r="K28" s="81"/>
      <c r="L28" s="77"/>
      <c r="M28" s="83"/>
      <c r="N28" s="83">
        <f t="shared" si="1"/>
        <v>0</v>
      </c>
      <c r="O28" s="83">
        <f t="shared" si="1"/>
        <v>0</v>
      </c>
      <c r="P28" s="83">
        <f t="shared" si="1"/>
        <v>0</v>
      </c>
      <c r="Q28" s="83">
        <f t="shared" si="1"/>
        <v>0</v>
      </c>
      <c r="R28" s="83">
        <f t="shared" si="1"/>
        <v>0</v>
      </c>
      <c r="S28" s="83">
        <f t="shared" si="1"/>
        <v>0</v>
      </c>
      <c r="T28" s="83"/>
      <c r="U28" s="75">
        <f t="shared" si="10"/>
        <v>0</v>
      </c>
      <c r="V28" s="75">
        <f t="shared" si="2"/>
        <v>0</v>
      </c>
      <c r="W28" s="75">
        <f t="shared" si="3"/>
        <v>0</v>
      </c>
      <c r="X28" s="75">
        <f t="shared" si="4"/>
        <v>0</v>
      </c>
      <c r="Y28" s="75">
        <f t="shared" si="5"/>
        <v>0</v>
      </c>
      <c r="Z28" s="75">
        <f t="shared" si="6"/>
        <v>0</v>
      </c>
    </row>
    <row r="29" spans="2:26" s="84" customFormat="1" ht="19.899999999999999" customHeight="1" x14ac:dyDescent="0.35">
      <c r="B29" s="75">
        <f t="shared" si="7"/>
        <v>0</v>
      </c>
      <c r="C29" s="89" t="str">
        <f t="shared" si="8"/>
        <v/>
      </c>
      <c r="D29" s="76" t="str">
        <f t="shared" si="9"/>
        <v/>
      </c>
      <c r="E29" s="86"/>
      <c r="F29" s="86"/>
      <c r="G29" s="86"/>
      <c r="H29" s="78"/>
      <c r="I29" s="79"/>
      <c r="J29" s="80"/>
      <c r="K29" s="81"/>
      <c r="L29" s="77"/>
      <c r="M29" s="83"/>
      <c r="N29" s="83">
        <f t="shared" si="1"/>
        <v>0</v>
      </c>
      <c r="O29" s="83">
        <f t="shared" si="1"/>
        <v>0</v>
      </c>
      <c r="P29" s="83">
        <f t="shared" si="1"/>
        <v>0</v>
      </c>
      <c r="Q29" s="83">
        <f t="shared" si="1"/>
        <v>0</v>
      </c>
      <c r="R29" s="83">
        <f t="shared" si="1"/>
        <v>0</v>
      </c>
      <c r="S29" s="83">
        <f t="shared" si="1"/>
        <v>0</v>
      </c>
      <c r="T29" s="83"/>
      <c r="U29" s="75">
        <f t="shared" si="10"/>
        <v>0</v>
      </c>
      <c r="V29" s="75">
        <f t="shared" si="2"/>
        <v>0</v>
      </c>
      <c r="W29" s="75">
        <f t="shared" si="3"/>
        <v>0</v>
      </c>
      <c r="X29" s="75">
        <f t="shared" si="4"/>
        <v>0</v>
      </c>
      <c r="Y29" s="75">
        <f t="shared" si="5"/>
        <v>0</v>
      </c>
      <c r="Z29" s="75">
        <f t="shared" si="6"/>
        <v>0</v>
      </c>
    </row>
    <row r="30" spans="2:26" s="84" customFormat="1" ht="19.899999999999999" customHeight="1" x14ac:dyDescent="0.35">
      <c r="B30" s="75">
        <f t="shared" si="7"/>
        <v>0</v>
      </c>
      <c r="C30" s="89" t="str">
        <f t="shared" si="8"/>
        <v/>
      </c>
      <c r="D30" s="76" t="str">
        <f t="shared" si="9"/>
        <v/>
      </c>
      <c r="E30" s="86"/>
      <c r="F30" s="86"/>
      <c r="G30" s="86"/>
      <c r="H30" s="78"/>
      <c r="I30" s="79"/>
      <c r="J30" s="80"/>
      <c r="K30" s="81"/>
      <c r="L30" s="77"/>
      <c r="M30" s="83"/>
      <c r="N30" s="83">
        <f t="shared" si="1"/>
        <v>0</v>
      </c>
      <c r="O30" s="83">
        <f t="shared" si="1"/>
        <v>0</v>
      </c>
      <c r="P30" s="83">
        <f t="shared" si="1"/>
        <v>0</v>
      </c>
      <c r="Q30" s="83">
        <f t="shared" si="1"/>
        <v>0</v>
      </c>
      <c r="R30" s="83">
        <f t="shared" si="1"/>
        <v>0</v>
      </c>
      <c r="S30" s="83">
        <f t="shared" si="1"/>
        <v>0</v>
      </c>
      <c r="T30" s="83"/>
      <c r="U30" s="75">
        <f t="shared" si="10"/>
        <v>0</v>
      </c>
      <c r="V30" s="75">
        <f t="shared" si="2"/>
        <v>0</v>
      </c>
      <c r="W30" s="75">
        <f t="shared" si="3"/>
        <v>0</v>
      </c>
      <c r="X30" s="75">
        <f t="shared" si="4"/>
        <v>0</v>
      </c>
      <c r="Y30" s="75">
        <f t="shared" si="5"/>
        <v>0</v>
      </c>
      <c r="Z30" s="75">
        <f t="shared" si="6"/>
        <v>0</v>
      </c>
    </row>
    <row r="31" spans="2:26" s="84" customFormat="1" ht="19.899999999999999" customHeight="1" x14ac:dyDescent="0.35">
      <c r="B31" s="75">
        <f t="shared" si="7"/>
        <v>0</v>
      </c>
      <c r="C31" s="89" t="str">
        <f t="shared" si="8"/>
        <v/>
      </c>
      <c r="D31" s="76" t="str">
        <f t="shared" si="9"/>
        <v/>
      </c>
      <c r="E31" s="86"/>
      <c r="F31" s="86"/>
      <c r="G31" s="86"/>
      <c r="H31" s="78"/>
      <c r="I31" s="79"/>
      <c r="J31" s="80"/>
      <c r="K31" s="81"/>
      <c r="L31" s="77"/>
      <c r="M31" s="83"/>
      <c r="N31" s="83">
        <f t="shared" si="1"/>
        <v>0</v>
      </c>
      <c r="O31" s="83">
        <f t="shared" si="1"/>
        <v>0</v>
      </c>
      <c r="P31" s="83">
        <f t="shared" si="1"/>
        <v>0</v>
      </c>
      <c r="Q31" s="83">
        <f t="shared" si="1"/>
        <v>0</v>
      </c>
      <c r="R31" s="83">
        <f t="shared" si="1"/>
        <v>0</v>
      </c>
      <c r="S31" s="83">
        <f t="shared" si="1"/>
        <v>0</v>
      </c>
      <c r="T31" s="83"/>
      <c r="U31" s="75">
        <f t="shared" si="10"/>
        <v>0</v>
      </c>
      <c r="V31" s="75">
        <f t="shared" si="2"/>
        <v>0</v>
      </c>
      <c r="W31" s="75">
        <f t="shared" si="3"/>
        <v>0</v>
      </c>
      <c r="X31" s="75">
        <f t="shared" si="4"/>
        <v>0</v>
      </c>
      <c r="Y31" s="75">
        <f t="shared" si="5"/>
        <v>0</v>
      </c>
      <c r="Z31" s="75">
        <f t="shared" si="6"/>
        <v>0</v>
      </c>
    </row>
    <row r="32" spans="2:26" s="84" customFormat="1" ht="19.899999999999999" customHeight="1" x14ac:dyDescent="0.35">
      <c r="B32" s="75">
        <f t="shared" si="7"/>
        <v>0</v>
      </c>
      <c r="C32" s="89" t="str">
        <f t="shared" si="8"/>
        <v/>
      </c>
      <c r="D32" s="76" t="str">
        <f t="shared" si="9"/>
        <v/>
      </c>
      <c r="E32" s="86"/>
      <c r="F32" s="86"/>
      <c r="G32" s="86"/>
      <c r="H32" s="78"/>
      <c r="I32" s="79"/>
      <c r="J32" s="80"/>
      <c r="K32" s="81"/>
      <c r="L32" s="77"/>
      <c r="M32" s="83"/>
      <c r="N32" s="83">
        <f t="shared" si="1"/>
        <v>0</v>
      </c>
      <c r="O32" s="83">
        <f t="shared" si="1"/>
        <v>0</v>
      </c>
      <c r="P32" s="83">
        <f t="shared" si="1"/>
        <v>0</v>
      </c>
      <c r="Q32" s="83">
        <f t="shared" si="1"/>
        <v>0</v>
      </c>
      <c r="R32" s="83">
        <f t="shared" si="1"/>
        <v>0</v>
      </c>
      <c r="S32" s="83">
        <f t="shared" si="1"/>
        <v>0</v>
      </c>
      <c r="T32" s="83"/>
      <c r="U32" s="75">
        <f t="shared" si="10"/>
        <v>0</v>
      </c>
      <c r="V32" s="75">
        <f t="shared" si="2"/>
        <v>0</v>
      </c>
      <c r="W32" s="75">
        <f t="shared" si="3"/>
        <v>0</v>
      </c>
      <c r="X32" s="75">
        <f t="shared" si="4"/>
        <v>0</v>
      </c>
      <c r="Y32" s="75">
        <f t="shared" si="5"/>
        <v>0</v>
      </c>
      <c r="Z32" s="75">
        <f t="shared" si="6"/>
        <v>0</v>
      </c>
    </row>
    <row r="33" spans="2:26" s="84" customFormat="1" ht="19.899999999999999" customHeight="1" x14ac:dyDescent="0.35">
      <c r="B33" s="75">
        <f t="shared" si="7"/>
        <v>0</v>
      </c>
      <c r="C33" s="89" t="str">
        <f t="shared" si="8"/>
        <v/>
      </c>
      <c r="D33" s="76" t="str">
        <f t="shared" si="9"/>
        <v/>
      </c>
      <c r="E33" s="86"/>
      <c r="F33" s="86"/>
      <c r="G33" s="86"/>
      <c r="H33" s="78"/>
      <c r="I33" s="79"/>
      <c r="J33" s="80"/>
      <c r="K33" s="81"/>
      <c r="L33" s="77"/>
      <c r="M33" s="83"/>
      <c r="N33" s="83">
        <f t="shared" si="1"/>
        <v>0</v>
      </c>
      <c r="O33" s="83">
        <f t="shared" si="1"/>
        <v>0</v>
      </c>
      <c r="P33" s="83">
        <f t="shared" si="1"/>
        <v>0</v>
      </c>
      <c r="Q33" s="83">
        <f t="shared" si="1"/>
        <v>0</v>
      </c>
      <c r="R33" s="83">
        <f t="shared" si="1"/>
        <v>0</v>
      </c>
      <c r="S33" s="83">
        <f t="shared" si="1"/>
        <v>0</v>
      </c>
      <c r="T33" s="83"/>
      <c r="U33" s="75">
        <f t="shared" si="10"/>
        <v>0</v>
      </c>
      <c r="V33" s="75">
        <f t="shared" si="2"/>
        <v>0</v>
      </c>
      <c r="W33" s="75">
        <f t="shared" si="3"/>
        <v>0</v>
      </c>
      <c r="X33" s="75">
        <f t="shared" si="4"/>
        <v>0</v>
      </c>
      <c r="Y33" s="75">
        <f t="shared" si="5"/>
        <v>0</v>
      </c>
      <c r="Z33" s="75">
        <f t="shared" si="6"/>
        <v>0</v>
      </c>
    </row>
    <row r="34" spans="2:26" s="84" customFormat="1" ht="19.899999999999999" customHeight="1" x14ac:dyDescent="0.35">
      <c r="B34" s="75">
        <f t="shared" si="7"/>
        <v>0</v>
      </c>
      <c r="C34" s="89" t="str">
        <f t="shared" si="8"/>
        <v/>
      </c>
      <c r="D34" s="76" t="str">
        <f t="shared" si="9"/>
        <v/>
      </c>
      <c r="E34" s="86"/>
      <c r="F34" s="86"/>
      <c r="G34" s="86"/>
      <c r="H34" s="78"/>
      <c r="I34" s="79"/>
      <c r="J34" s="80"/>
      <c r="K34" s="81"/>
      <c r="L34" s="77"/>
      <c r="M34" s="83"/>
      <c r="N34" s="83">
        <f t="shared" si="1"/>
        <v>0</v>
      </c>
      <c r="O34" s="83">
        <f t="shared" si="1"/>
        <v>0</v>
      </c>
      <c r="P34" s="83">
        <f t="shared" si="1"/>
        <v>0</v>
      </c>
      <c r="Q34" s="83">
        <f t="shared" si="1"/>
        <v>0</v>
      </c>
      <c r="R34" s="83">
        <f t="shared" si="1"/>
        <v>0</v>
      </c>
      <c r="S34" s="83">
        <f t="shared" si="1"/>
        <v>0</v>
      </c>
      <c r="T34" s="83"/>
      <c r="U34" s="75">
        <f t="shared" si="10"/>
        <v>0</v>
      </c>
      <c r="V34" s="75">
        <f t="shared" si="2"/>
        <v>0</v>
      </c>
      <c r="W34" s="75">
        <f t="shared" si="3"/>
        <v>0</v>
      </c>
      <c r="X34" s="75">
        <f t="shared" si="4"/>
        <v>0</v>
      </c>
      <c r="Y34" s="75">
        <f t="shared" si="5"/>
        <v>0</v>
      </c>
      <c r="Z34" s="75">
        <f t="shared" si="6"/>
        <v>0</v>
      </c>
    </row>
    <row r="35" spans="2:26" s="84" customFormat="1" ht="19.899999999999999" customHeight="1" x14ac:dyDescent="0.35">
      <c r="B35" s="75">
        <f t="shared" si="7"/>
        <v>0</v>
      </c>
      <c r="C35" s="89" t="str">
        <f t="shared" si="8"/>
        <v/>
      </c>
      <c r="D35" s="76" t="str">
        <f t="shared" si="9"/>
        <v/>
      </c>
      <c r="E35" s="86"/>
      <c r="F35" s="86"/>
      <c r="G35" s="86"/>
      <c r="H35" s="78"/>
      <c r="I35" s="79"/>
      <c r="J35" s="80"/>
      <c r="K35" s="81"/>
      <c r="L35" s="77"/>
      <c r="M35" s="83"/>
      <c r="N35" s="83">
        <f t="shared" si="1"/>
        <v>0</v>
      </c>
      <c r="O35" s="83">
        <f t="shared" si="1"/>
        <v>0</v>
      </c>
      <c r="P35" s="83">
        <f t="shared" si="1"/>
        <v>0</v>
      </c>
      <c r="Q35" s="83">
        <f t="shared" si="1"/>
        <v>0</v>
      </c>
      <c r="R35" s="83">
        <f t="shared" si="1"/>
        <v>0</v>
      </c>
      <c r="S35" s="83">
        <f t="shared" si="1"/>
        <v>0</v>
      </c>
      <c r="T35" s="83"/>
      <c r="U35" s="75">
        <f t="shared" si="10"/>
        <v>0</v>
      </c>
      <c r="V35" s="75">
        <f t="shared" si="2"/>
        <v>0</v>
      </c>
      <c r="W35" s="75">
        <f t="shared" si="3"/>
        <v>0</v>
      </c>
      <c r="X35" s="75">
        <f t="shared" si="4"/>
        <v>0</v>
      </c>
      <c r="Y35" s="75">
        <f t="shared" si="5"/>
        <v>0</v>
      </c>
      <c r="Z35" s="75">
        <f t="shared" si="6"/>
        <v>0</v>
      </c>
    </row>
    <row r="36" spans="2:26" s="84" customFormat="1" ht="19.899999999999999" customHeight="1" x14ac:dyDescent="0.35">
      <c r="B36" s="75">
        <f t="shared" si="7"/>
        <v>0</v>
      </c>
      <c r="C36" s="89" t="str">
        <f t="shared" si="8"/>
        <v/>
      </c>
      <c r="D36" s="76" t="str">
        <f t="shared" si="9"/>
        <v/>
      </c>
      <c r="E36" s="86"/>
      <c r="F36" s="86"/>
      <c r="G36" s="86"/>
      <c r="H36" s="78"/>
      <c r="I36" s="79"/>
      <c r="J36" s="80"/>
      <c r="K36" s="81"/>
      <c r="L36" s="77"/>
      <c r="M36" s="83"/>
      <c r="N36" s="83">
        <f t="shared" si="1"/>
        <v>0</v>
      </c>
      <c r="O36" s="83">
        <f t="shared" si="1"/>
        <v>0</v>
      </c>
      <c r="P36" s="83">
        <f t="shared" si="1"/>
        <v>0</v>
      </c>
      <c r="Q36" s="83">
        <f t="shared" si="1"/>
        <v>0</v>
      </c>
      <c r="R36" s="83">
        <f t="shared" si="1"/>
        <v>0</v>
      </c>
      <c r="S36" s="83">
        <f t="shared" si="1"/>
        <v>0</v>
      </c>
      <c r="T36" s="83"/>
      <c r="U36" s="75">
        <f t="shared" si="10"/>
        <v>0</v>
      </c>
      <c r="V36" s="75">
        <f t="shared" si="2"/>
        <v>0</v>
      </c>
      <c r="W36" s="75">
        <f t="shared" si="3"/>
        <v>0</v>
      </c>
      <c r="X36" s="75">
        <f t="shared" si="4"/>
        <v>0</v>
      </c>
      <c r="Y36" s="75">
        <f t="shared" si="5"/>
        <v>0</v>
      </c>
      <c r="Z36" s="75">
        <f t="shared" si="6"/>
        <v>0</v>
      </c>
    </row>
    <row r="37" spans="2:26" s="84" customFormat="1" ht="19.899999999999999" customHeight="1" x14ac:dyDescent="0.35">
      <c r="B37" s="75">
        <f t="shared" si="7"/>
        <v>0</v>
      </c>
      <c r="C37" s="89" t="str">
        <f t="shared" si="8"/>
        <v/>
      </c>
      <c r="D37" s="76" t="str">
        <f t="shared" si="9"/>
        <v/>
      </c>
      <c r="E37" s="86"/>
      <c r="F37" s="86"/>
      <c r="G37" s="86"/>
      <c r="H37" s="78"/>
      <c r="I37" s="79"/>
      <c r="J37" s="80"/>
      <c r="K37" s="81"/>
      <c r="L37" s="77"/>
      <c r="M37" s="83"/>
      <c r="N37" s="83">
        <f t="shared" si="1"/>
        <v>0</v>
      </c>
      <c r="O37" s="83">
        <f t="shared" si="1"/>
        <v>0</v>
      </c>
      <c r="P37" s="83">
        <f t="shared" si="1"/>
        <v>0</v>
      </c>
      <c r="Q37" s="83">
        <f t="shared" si="1"/>
        <v>0</v>
      </c>
      <c r="R37" s="83">
        <f t="shared" si="1"/>
        <v>0</v>
      </c>
      <c r="S37" s="83">
        <f t="shared" si="1"/>
        <v>0</v>
      </c>
      <c r="T37" s="83"/>
      <c r="U37" s="75">
        <f t="shared" si="10"/>
        <v>0</v>
      </c>
      <c r="V37" s="75">
        <f t="shared" si="2"/>
        <v>0</v>
      </c>
      <c r="W37" s="75">
        <f t="shared" si="3"/>
        <v>0</v>
      </c>
      <c r="X37" s="75">
        <f t="shared" si="4"/>
        <v>0</v>
      </c>
      <c r="Y37" s="75">
        <f t="shared" si="5"/>
        <v>0</v>
      </c>
      <c r="Z37" s="75">
        <f t="shared" si="6"/>
        <v>0</v>
      </c>
    </row>
    <row r="38" spans="2:26" s="84" customFormat="1" ht="19.899999999999999" customHeight="1" x14ac:dyDescent="0.35">
      <c r="B38" s="75">
        <f t="shared" si="7"/>
        <v>0</v>
      </c>
      <c r="C38" s="89" t="str">
        <f t="shared" si="8"/>
        <v/>
      </c>
      <c r="D38" s="76" t="str">
        <f t="shared" si="9"/>
        <v/>
      </c>
      <c r="E38" s="86"/>
      <c r="F38" s="86"/>
      <c r="G38" s="86"/>
      <c r="H38" s="78"/>
      <c r="I38" s="79"/>
      <c r="J38" s="80"/>
      <c r="K38" s="81"/>
      <c r="L38" s="77"/>
      <c r="M38" s="83"/>
      <c r="N38" s="83">
        <f t="shared" si="1"/>
        <v>0</v>
      </c>
      <c r="O38" s="83">
        <f t="shared" si="1"/>
        <v>0</v>
      </c>
      <c r="P38" s="83">
        <f t="shared" si="1"/>
        <v>0</v>
      </c>
      <c r="Q38" s="83">
        <f t="shared" si="1"/>
        <v>0</v>
      </c>
      <c r="R38" s="83">
        <f t="shared" si="1"/>
        <v>0</v>
      </c>
      <c r="S38" s="83">
        <f t="shared" si="1"/>
        <v>0</v>
      </c>
      <c r="T38" s="83"/>
      <c r="U38" s="75">
        <f t="shared" si="10"/>
        <v>0</v>
      </c>
      <c r="V38" s="75">
        <f t="shared" si="2"/>
        <v>0</v>
      </c>
      <c r="W38" s="75">
        <f t="shared" si="3"/>
        <v>0</v>
      </c>
      <c r="X38" s="75">
        <f t="shared" si="4"/>
        <v>0</v>
      </c>
      <c r="Y38" s="75">
        <f t="shared" si="5"/>
        <v>0</v>
      </c>
      <c r="Z38" s="75">
        <f t="shared" si="6"/>
        <v>0</v>
      </c>
    </row>
    <row r="39" spans="2:26" s="84" customFormat="1" ht="19.899999999999999" customHeight="1" x14ac:dyDescent="0.35">
      <c r="B39" s="75">
        <f t="shared" si="7"/>
        <v>0</v>
      </c>
      <c r="C39" s="89" t="str">
        <f t="shared" si="8"/>
        <v/>
      </c>
      <c r="D39" s="76" t="str">
        <f t="shared" si="9"/>
        <v/>
      </c>
      <c r="E39" s="86"/>
      <c r="F39" s="86"/>
      <c r="G39" s="86"/>
      <c r="H39" s="78"/>
      <c r="I39" s="79"/>
      <c r="J39" s="80"/>
      <c r="K39" s="81"/>
      <c r="L39" s="77"/>
      <c r="M39" s="83"/>
      <c r="N39" s="83">
        <f t="shared" si="1"/>
        <v>0</v>
      </c>
      <c r="O39" s="83">
        <f t="shared" si="1"/>
        <v>0</v>
      </c>
      <c r="P39" s="83">
        <f t="shared" si="1"/>
        <v>0</v>
      </c>
      <c r="Q39" s="83">
        <f t="shared" si="1"/>
        <v>0</v>
      </c>
      <c r="R39" s="83">
        <f t="shared" si="1"/>
        <v>0</v>
      </c>
      <c r="S39" s="83">
        <f t="shared" si="1"/>
        <v>0</v>
      </c>
      <c r="T39" s="83"/>
      <c r="U39" s="75">
        <f t="shared" si="10"/>
        <v>0</v>
      </c>
      <c r="V39" s="75">
        <f t="shared" si="2"/>
        <v>0</v>
      </c>
      <c r="W39" s="75">
        <f t="shared" si="3"/>
        <v>0</v>
      </c>
      <c r="X39" s="75">
        <f t="shared" si="4"/>
        <v>0</v>
      </c>
      <c r="Y39" s="75">
        <f t="shared" si="5"/>
        <v>0</v>
      </c>
      <c r="Z39" s="75">
        <f t="shared" si="6"/>
        <v>0</v>
      </c>
    </row>
    <row r="40" spans="2:26" s="84" customFormat="1" ht="19.899999999999999" customHeight="1" x14ac:dyDescent="0.35">
      <c r="B40" s="75">
        <f t="shared" si="7"/>
        <v>0</v>
      </c>
      <c r="C40" s="89" t="str">
        <f t="shared" si="8"/>
        <v/>
      </c>
      <c r="D40" s="76" t="str">
        <f t="shared" si="9"/>
        <v/>
      </c>
      <c r="E40" s="86"/>
      <c r="F40" s="86"/>
      <c r="G40" s="86"/>
      <c r="H40" s="78"/>
      <c r="I40" s="79"/>
      <c r="J40" s="80"/>
      <c r="K40" s="81"/>
      <c r="L40" s="77"/>
      <c r="M40" s="83"/>
      <c r="N40" s="83">
        <f t="shared" si="1"/>
        <v>0</v>
      </c>
      <c r="O40" s="83">
        <f t="shared" si="1"/>
        <v>0</v>
      </c>
      <c r="P40" s="83">
        <f t="shared" si="1"/>
        <v>0</v>
      </c>
      <c r="Q40" s="83">
        <f t="shared" si="1"/>
        <v>0</v>
      </c>
      <c r="R40" s="83">
        <f t="shared" si="1"/>
        <v>0</v>
      </c>
      <c r="S40" s="83">
        <f t="shared" si="1"/>
        <v>0</v>
      </c>
      <c r="T40" s="83"/>
      <c r="U40" s="75">
        <f t="shared" si="10"/>
        <v>0</v>
      </c>
      <c r="V40" s="75">
        <f t="shared" si="2"/>
        <v>0</v>
      </c>
      <c r="W40" s="75">
        <f t="shared" si="3"/>
        <v>0</v>
      </c>
      <c r="X40" s="75">
        <f t="shared" si="4"/>
        <v>0</v>
      </c>
      <c r="Y40" s="75">
        <f t="shared" si="5"/>
        <v>0</v>
      </c>
      <c r="Z40" s="75">
        <f t="shared" si="6"/>
        <v>0</v>
      </c>
    </row>
    <row r="41" spans="2:26" s="84" customFormat="1" ht="19.899999999999999" customHeight="1" x14ac:dyDescent="0.35">
      <c r="B41" s="75">
        <f t="shared" si="7"/>
        <v>0</v>
      </c>
      <c r="C41" s="89" t="str">
        <f t="shared" si="8"/>
        <v/>
      </c>
      <c r="D41" s="76" t="str">
        <f t="shared" si="9"/>
        <v/>
      </c>
      <c r="E41" s="86"/>
      <c r="F41" s="86"/>
      <c r="G41" s="86"/>
      <c r="H41" s="78"/>
      <c r="I41" s="79"/>
      <c r="J41" s="80"/>
      <c r="K41" s="81"/>
      <c r="L41" s="77"/>
      <c r="M41" s="83"/>
      <c r="N41" s="83">
        <f t="shared" si="1"/>
        <v>0</v>
      </c>
      <c r="O41" s="83">
        <f t="shared" si="1"/>
        <v>0</v>
      </c>
      <c r="P41" s="83">
        <f t="shared" si="1"/>
        <v>0</v>
      </c>
      <c r="Q41" s="83">
        <f t="shared" si="1"/>
        <v>0</v>
      </c>
      <c r="R41" s="83">
        <f t="shared" si="1"/>
        <v>0</v>
      </c>
      <c r="S41" s="83">
        <f t="shared" si="1"/>
        <v>0</v>
      </c>
      <c r="T41" s="83"/>
      <c r="U41" s="75">
        <f t="shared" si="10"/>
        <v>0</v>
      </c>
      <c r="V41" s="75">
        <f t="shared" si="2"/>
        <v>0</v>
      </c>
      <c r="W41" s="75">
        <f t="shared" si="3"/>
        <v>0</v>
      </c>
      <c r="X41" s="75">
        <f t="shared" si="4"/>
        <v>0</v>
      </c>
      <c r="Y41" s="75">
        <f t="shared" si="5"/>
        <v>0</v>
      </c>
      <c r="Z41" s="75">
        <f t="shared" si="6"/>
        <v>0</v>
      </c>
    </row>
    <row r="42" spans="2:26" s="84" customFormat="1" ht="19.899999999999999" customHeight="1" x14ac:dyDescent="0.35">
      <c r="B42" s="75">
        <f t="shared" ref="B42:B90" si="11">IF(C42="",0,1)</f>
        <v>0</v>
      </c>
      <c r="C42" s="89" t="str">
        <f t="shared" ref="C42:C90" si="12">IF(SUM(N42:S42)&gt;0,IF(SUM(N42:S42)&lt;6,"X",""),"")</f>
        <v/>
      </c>
      <c r="D42" s="76" t="str">
        <f t="shared" ref="D42:D90" si="13">IF(F$5="","",LEFT(F$5,2))</f>
        <v/>
      </c>
      <c r="E42" s="86"/>
      <c r="F42" s="86"/>
      <c r="G42" s="86"/>
      <c r="H42" s="78"/>
      <c r="I42" s="79"/>
      <c r="J42" s="80"/>
      <c r="K42" s="81"/>
      <c r="L42" s="77"/>
      <c r="M42" s="83"/>
      <c r="N42" s="83">
        <f t="shared" ref="N42:N90" si="14">IF(E42="",0,1)</f>
        <v>0</v>
      </c>
      <c r="O42" s="83">
        <f t="shared" ref="O42:O90" si="15">IF(F42="",0,1)</f>
        <v>0</v>
      </c>
      <c r="P42" s="83">
        <f t="shared" ref="P42:P90" si="16">IF(G42="",0,1)</f>
        <v>0</v>
      </c>
      <c r="Q42" s="83">
        <f t="shared" ref="Q42:Q90" si="17">IF(H42="",0,1)</f>
        <v>0</v>
      </c>
      <c r="R42" s="83">
        <f t="shared" ref="R42:R90" si="18">IF(I42="",0,1)</f>
        <v>0</v>
      </c>
      <c r="S42" s="83">
        <f t="shared" ref="S42:S90" si="19">IF(J42="",0,1)</f>
        <v>0</v>
      </c>
      <c r="T42" s="83"/>
      <c r="U42" s="75">
        <f t="shared" ref="U42:U90" si="20">IF(H42&gt;0,IF(I42=M$17,1,0),0)</f>
        <v>0</v>
      </c>
      <c r="V42" s="75">
        <f t="shared" ref="V42:V90" si="21">IF(U42=1,H42,0)</f>
        <v>0</v>
      </c>
      <c r="W42" s="75">
        <f t="shared" ref="W42:W90" si="22">IF(H42&gt;0,IF(I42=M$18,1,0),0)</f>
        <v>0</v>
      </c>
      <c r="X42" s="75">
        <f t="shared" ref="X42:X90" si="23">IF(W42=1,H42,0)</f>
        <v>0</v>
      </c>
      <c r="Y42" s="75">
        <f t="shared" ref="Y42:Y90" si="24">IF(H42&gt;0,IF(I42=M$19,1,0),0)</f>
        <v>0</v>
      </c>
      <c r="Z42" s="75">
        <f t="shared" ref="Z42:Z90" si="25">IF(Y42=1,H42,0)</f>
        <v>0</v>
      </c>
    </row>
    <row r="43" spans="2:26" s="84" customFormat="1" ht="19.899999999999999" customHeight="1" x14ac:dyDescent="0.35">
      <c r="B43" s="75">
        <f t="shared" si="11"/>
        <v>0</v>
      </c>
      <c r="C43" s="89" t="str">
        <f t="shared" si="12"/>
        <v/>
      </c>
      <c r="D43" s="76" t="str">
        <f t="shared" si="13"/>
        <v/>
      </c>
      <c r="E43" s="86"/>
      <c r="F43" s="86"/>
      <c r="G43" s="86"/>
      <c r="H43" s="78"/>
      <c r="I43" s="79"/>
      <c r="J43" s="80"/>
      <c r="K43" s="81"/>
      <c r="L43" s="77"/>
      <c r="M43" s="83"/>
      <c r="N43" s="83">
        <f t="shared" si="14"/>
        <v>0</v>
      </c>
      <c r="O43" s="83">
        <f t="shared" si="15"/>
        <v>0</v>
      </c>
      <c r="P43" s="83">
        <f t="shared" si="16"/>
        <v>0</v>
      </c>
      <c r="Q43" s="83">
        <f t="shared" si="17"/>
        <v>0</v>
      </c>
      <c r="R43" s="83">
        <f t="shared" si="18"/>
        <v>0</v>
      </c>
      <c r="S43" s="83">
        <f t="shared" si="19"/>
        <v>0</v>
      </c>
      <c r="T43" s="83"/>
      <c r="U43" s="75">
        <f t="shared" si="20"/>
        <v>0</v>
      </c>
      <c r="V43" s="75">
        <f t="shared" si="21"/>
        <v>0</v>
      </c>
      <c r="W43" s="75">
        <f t="shared" si="22"/>
        <v>0</v>
      </c>
      <c r="X43" s="75">
        <f t="shared" si="23"/>
        <v>0</v>
      </c>
      <c r="Y43" s="75">
        <f t="shared" si="24"/>
        <v>0</v>
      </c>
      <c r="Z43" s="75">
        <f t="shared" si="25"/>
        <v>0</v>
      </c>
    </row>
    <row r="44" spans="2:26" x14ac:dyDescent="0.35">
      <c r="B44" s="75">
        <f t="shared" si="11"/>
        <v>0</v>
      </c>
      <c r="C44" s="89" t="str">
        <f t="shared" si="12"/>
        <v/>
      </c>
      <c r="D44" s="76" t="str">
        <f t="shared" si="13"/>
        <v/>
      </c>
      <c r="E44" s="86"/>
      <c r="F44" s="86"/>
      <c r="G44" s="86"/>
      <c r="H44" s="78"/>
      <c r="I44" s="79"/>
      <c r="J44" s="80"/>
      <c r="K44" s="81"/>
      <c r="L44" s="77"/>
      <c r="M44" s="83"/>
      <c r="N44" s="83">
        <f t="shared" si="14"/>
        <v>0</v>
      </c>
      <c r="O44" s="83">
        <f t="shared" si="15"/>
        <v>0</v>
      </c>
      <c r="P44" s="83">
        <f t="shared" si="16"/>
        <v>0</v>
      </c>
      <c r="Q44" s="83">
        <f t="shared" si="17"/>
        <v>0</v>
      </c>
      <c r="R44" s="83">
        <f t="shared" si="18"/>
        <v>0</v>
      </c>
      <c r="S44" s="83">
        <f t="shared" si="19"/>
        <v>0</v>
      </c>
      <c r="T44" s="83"/>
      <c r="U44" s="75">
        <f t="shared" si="20"/>
        <v>0</v>
      </c>
      <c r="V44" s="75">
        <f t="shared" si="21"/>
        <v>0</v>
      </c>
      <c r="W44" s="75">
        <f t="shared" si="22"/>
        <v>0</v>
      </c>
      <c r="X44" s="75">
        <f t="shared" si="23"/>
        <v>0</v>
      </c>
      <c r="Y44" s="75">
        <f t="shared" si="24"/>
        <v>0</v>
      </c>
      <c r="Z44" s="75">
        <f t="shared" si="25"/>
        <v>0</v>
      </c>
    </row>
    <row r="45" spans="2:26" x14ac:dyDescent="0.35">
      <c r="B45" s="75">
        <f t="shared" si="11"/>
        <v>0</v>
      </c>
      <c r="C45" s="89" t="str">
        <f t="shared" si="12"/>
        <v/>
      </c>
      <c r="D45" s="76" t="str">
        <f t="shared" si="13"/>
        <v/>
      </c>
      <c r="E45" s="86"/>
      <c r="F45" s="86"/>
      <c r="G45" s="86"/>
      <c r="H45" s="78"/>
      <c r="I45" s="79"/>
      <c r="J45" s="80"/>
      <c r="K45" s="81"/>
      <c r="L45" s="77"/>
      <c r="M45" s="83"/>
      <c r="N45" s="83">
        <f t="shared" si="14"/>
        <v>0</v>
      </c>
      <c r="O45" s="83">
        <f t="shared" si="15"/>
        <v>0</v>
      </c>
      <c r="P45" s="83">
        <f t="shared" si="16"/>
        <v>0</v>
      </c>
      <c r="Q45" s="83">
        <f t="shared" si="17"/>
        <v>0</v>
      </c>
      <c r="R45" s="83">
        <f t="shared" si="18"/>
        <v>0</v>
      </c>
      <c r="S45" s="83">
        <f t="shared" si="19"/>
        <v>0</v>
      </c>
      <c r="T45" s="83"/>
      <c r="U45" s="75">
        <f t="shared" si="20"/>
        <v>0</v>
      </c>
      <c r="V45" s="75">
        <f t="shared" si="21"/>
        <v>0</v>
      </c>
      <c r="W45" s="75">
        <f t="shared" si="22"/>
        <v>0</v>
      </c>
      <c r="X45" s="75">
        <f t="shared" si="23"/>
        <v>0</v>
      </c>
      <c r="Y45" s="75">
        <f t="shared" si="24"/>
        <v>0</v>
      </c>
      <c r="Z45" s="75">
        <f t="shared" si="25"/>
        <v>0</v>
      </c>
    </row>
    <row r="46" spans="2:26" x14ac:dyDescent="0.35">
      <c r="B46" s="75">
        <f t="shared" si="11"/>
        <v>0</v>
      </c>
      <c r="C46" s="89" t="str">
        <f t="shared" si="12"/>
        <v/>
      </c>
      <c r="D46" s="76" t="str">
        <f t="shared" si="13"/>
        <v/>
      </c>
      <c r="E46" s="86"/>
      <c r="F46" s="86"/>
      <c r="G46" s="86"/>
      <c r="H46" s="78"/>
      <c r="I46" s="79"/>
      <c r="J46" s="80"/>
      <c r="K46" s="81"/>
      <c r="L46" s="77"/>
      <c r="M46" s="83"/>
      <c r="N46" s="83">
        <f t="shared" si="14"/>
        <v>0</v>
      </c>
      <c r="O46" s="83">
        <f t="shared" si="15"/>
        <v>0</v>
      </c>
      <c r="P46" s="83">
        <f t="shared" si="16"/>
        <v>0</v>
      </c>
      <c r="Q46" s="83">
        <f t="shared" si="17"/>
        <v>0</v>
      </c>
      <c r="R46" s="83">
        <f t="shared" si="18"/>
        <v>0</v>
      </c>
      <c r="S46" s="83">
        <f t="shared" si="19"/>
        <v>0</v>
      </c>
      <c r="T46" s="83"/>
      <c r="U46" s="75">
        <f t="shared" si="20"/>
        <v>0</v>
      </c>
      <c r="V46" s="75">
        <f t="shared" si="21"/>
        <v>0</v>
      </c>
      <c r="W46" s="75">
        <f t="shared" si="22"/>
        <v>0</v>
      </c>
      <c r="X46" s="75">
        <f t="shared" si="23"/>
        <v>0</v>
      </c>
      <c r="Y46" s="75">
        <f t="shared" si="24"/>
        <v>0</v>
      </c>
      <c r="Z46" s="75">
        <f t="shared" si="25"/>
        <v>0</v>
      </c>
    </row>
    <row r="47" spans="2:26" x14ac:dyDescent="0.35">
      <c r="B47" s="75">
        <f t="shared" si="11"/>
        <v>0</v>
      </c>
      <c r="C47" s="89" t="str">
        <f t="shared" si="12"/>
        <v/>
      </c>
      <c r="D47" s="76" t="str">
        <f t="shared" si="13"/>
        <v/>
      </c>
      <c r="E47" s="86"/>
      <c r="F47" s="86"/>
      <c r="G47" s="86"/>
      <c r="H47" s="78"/>
      <c r="I47" s="79"/>
      <c r="J47" s="80"/>
      <c r="K47" s="81"/>
      <c r="L47" s="77"/>
      <c r="M47" s="83"/>
      <c r="N47" s="83">
        <f t="shared" si="14"/>
        <v>0</v>
      </c>
      <c r="O47" s="83">
        <f t="shared" si="15"/>
        <v>0</v>
      </c>
      <c r="P47" s="83">
        <f t="shared" si="16"/>
        <v>0</v>
      </c>
      <c r="Q47" s="83">
        <f t="shared" si="17"/>
        <v>0</v>
      </c>
      <c r="R47" s="83">
        <f t="shared" si="18"/>
        <v>0</v>
      </c>
      <c r="S47" s="83">
        <f t="shared" si="19"/>
        <v>0</v>
      </c>
      <c r="T47" s="83"/>
      <c r="U47" s="75">
        <f t="shared" si="20"/>
        <v>0</v>
      </c>
      <c r="V47" s="75">
        <f t="shared" si="21"/>
        <v>0</v>
      </c>
      <c r="W47" s="75">
        <f t="shared" si="22"/>
        <v>0</v>
      </c>
      <c r="X47" s="75">
        <f t="shared" si="23"/>
        <v>0</v>
      </c>
      <c r="Y47" s="75">
        <f t="shared" si="24"/>
        <v>0</v>
      </c>
      <c r="Z47" s="75">
        <f t="shared" si="25"/>
        <v>0</v>
      </c>
    </row>
    <row r="48" spans="2:26" x14ac:dyDescent="0.35">
      <c r="B48" s="75">
        <f t="shared" si="11"/>
        <v>0</v>
      </c>
      <c r="C48" s="89" t="str">
        <f t="shared" si="12"/>
        <v/>
      </c>
      <c r="D48" s="76" t="str">
        <f t="shared" si="13"/>
        <v/>
      </c>
      <c r="E48" s="86"/>
      <c r="F48" s="86"/>
      <c r="G48" s="86"/>
      <c r="H48" s="78"/>
      <c r="I48" s="79"/>
      <c r="J48" s="80"/>
      <c r="K48" s="81"/>
      <c r="L48" s="77"/>
      <c r="M48" s="83"/>
      <c r="N48" s="83">
        <f t="shared" si="14"/>
        <v>0</v>
      </c>
      <c r="O48" s="83">
        <f t="shared" si="15"/>
        <v>0</v>
      </c>
      <c r="P48" s="83">
        <f t="shared" si="16"/>
        <v>0</v>
      </c>
      <c r="Q48" s="83">
        <f t="shared" si="17"/>
        <v>0</v>
      </c>
      <c r="R48" s="83">
        <f t="shared" si="18"/>
        <v>0</v>
      </c>
      <c r="S48" s="83">
        <f t="shared" si="19"/>
        <v>0</v>
      </c>
      <c r="T48" s="83"/>
      <c r="U48" s="75">
        <f t="shared" si="20"/>
        <v>0</v>
      </c>
      <c r="V48" s="75">
        <f t="shared" si="21"/>
        <v>0</v>
      </c>
      <c r="W48" s="75">
        <f t="shared" si="22"/>
        <v>0</v>
      </c>
      <c r="X48" s="75">
        <f t="shared" si="23"/>
        <v>0</v>
      </c>
      <c r="Y48" s="75">
        <f t="shared" si="24"/>
        <v>0</v>
      </c>
      <c r="Z48" s="75">
        <f t="shared" si="25"/>
        <v>0</v>
      </c>
    </row>
    <row r="49" spans="2:26" x14ac:dyDescent="0.35">
      <c r="B49" s="75">
        <f t="shared" si="11"/>
        <v>0</v>
      </c>
      <c r="C49" s="89" t="str">
        <f t="shared" si="12"/>
        <v/>
      </c>
      <c r="D49" s="76" t="str">
        <f t="shared" si="13"/>
        <v/>
      </c>
      <c r="E49" s="86"/>
      <c r="F49" s="86"/>
      <c r="G49" s="86"/>
      <c r="H49" s="78"/>
      <c r="I49" s="79"/>
      <c r="J49" s="80"/>
      <c r="K49" s="81"/>
      <c r="L49" s="77"/>
      <c r="M49" s="83"/>
      <c r="N49" s="83">
        <f t="shared" si="14"/>
        <v>0</v>
      </c>
      <c r="O49" s="83">
        <f t="shared" si="15"/>
        <v>0</v>
      </c>
      <c r="P49" s="83">
        <f t="shared" si="16"/>
        <v>0</v>
      </c>
      <c r="Q49" s="83">
        <f t="shared" si="17"/>
        <v>0</v>
      </c>
      <c r="R49" s="83">
        <f t="shared" si="18"/>
        <v>0</v>
      </c>
      <c r="S49" s="83">
        <f t="shared" si="19"/>
        <v>0</v>
      </c>
      <c r="T49" s="83"/>
      <c r="U49" s="75">
        <f t="shared" si="20"/>
        <v>0</v>
      </c>
      <c r="V49" s="75">
        <f t="shared" si="21"/>
        <v>0</v>
      </c>
      <c r="W49" s="75">
        <f t="shared" si="22"/>
        <v>0</v>
      </c>
      <c r="X49" s="75">
        <f t="shared" si="23"/>
        <v>0</v>
      </c>
      <c r="Y49" s="75">
        <f t="shared" si="24"/>
        <v>0</v>
      </c>
      <c r="Z49" s="75">
        <f t="shared" si="25"/>
        <v>0</v>
      </c>
    </row>
    <row r="50" spans="2:26" x14ac:dyDescent="0.35">
      <c r="B50" s="75">
        <f t="shared" si="11"/>
        <v>0</v>
      </c>
      <c r="C50" s="89" t="str">
        <f t="shared" si="12"/>
        <v/>
      </c>
      <c r="D50" s="76" t="str">
        <f t="shared" si="13"/>
        <v/>
      </c>
      <c r="E50" s="86"/>
      <c r="F50" s="86"/>
      <c r="G50" s="86"/>
      <c r="H50" s="78"/>
      <c r="I50" s="79"/>
      <c r="J50" s="80"/>
      <c r="K50" s="81"/>
      <c r="L50" s="77"/>
      <c r="M50" s="83"/>
      <c r="N50" s="83">
        <f t="shared" si="14"/>
        <v>0</v>
      </c>
      <c r="O50" s="83">
        <f t="shared" si="15"/>
        <v>0</v>
      </c>
      <c r="P50" s="83">
        <f t="shared" si="16"/>
        <v>0</v>
      </c>
      <c r="Q50" s="83">
        <f t="shared" si="17"/>
        <v>0</v>
      </c>
      <c r="R50" s="83">
        <f t="shared" si="18"/>
        <v>0</v>
      </c>
      <c r="S50" s="83">
        <f t="shared" si="19"/>
        <v>0</v>
      </c>
      <c r="T50" s="83"/>
      <c r="U50" s="75">
        <f t="shared" si="20"/>
        <v>0</v>
      </c>
      <c r="V50" s="75">
        <f t="shared" si="21"/>
        <v>0</v>
      </c>
      <c r="W50" s="75">
        <f t="shared" si="22"/>
        <v>0</v>
      </c>
      <c r="X50" s="75">
        <f t="shared" si="23"/>
        <v>0</v>
      </c>
      <c r="Y50" s="75">
        <f t="shared" si="24"/>
        <v>0</v>
      </c>
      <c r="Z50" s="75">
        <f t="shared" si="25"/>
        <v>0</v>
      </c>
    </row>
    <row r="51" spans="2:26" x14ac:dyDescent="0.35">
      <c r="B51" s="75">
        <f t="shared" si="11"/>
        <v>0</v>
      </c>
      <c r="C51" s="89" t="str">
        <f t="shared" si="12"/>
        <v/>
      </c>
      <c r="D51" s="76" t="str">
        <f t="shared" si="13"/>
        <v/>
      </c>
      <c r="E51" s="86"/>
      <c r="F51" s="86"/>
      <c r="G51" s="86"/>
      <c r="H51" s="78"/>
      <c r="I51" s="79"/>
      <c r="J51" s="80"/>
      <c r="K51" s="81"/>
      <c r="L51" s="77"/>
      <c r="M51" s="83"/>
      <c r="N51" s="83">
        <f t="shared" si="14"/>
        <v>0</v>
      </c>
      <c r="O51" s="83">
        <f t="shared" si="15"/>
        <v>0</v>
      </c>
      <c r="P51" s="83">
        <f t="shared" si="16"/>
        <v>0</v>
      </c>
      <c r="Q51" s="83">
        <f t="shared" si="17"/>
        <v>0</v>
      </c>
      <c r="R51" s="83">
        <f t="shared" si="18"/>
        <v>0</v>
      </c>
      <c r="S51" s="83">
        <f t="shared" si="19"/>
        <v>0</v>
      </c>
      <c r="T51" s="83"/>
      <c r="U51" s="75">
        <f t="shared" si="20"/>
        <v>0</v>
      </c>
      <c r="V51" s="75">
        <f t="shared" si="21"/>
        <v>0</v>
      </c>
      <c r="W51" s="75">
        <f t="shared" si="22"/>
        <v>0</v>
      </c>
      <c r="X51" s="75">
        <f t="shared" si="23"/>
        <v>0</v>
      </c>
      <c r="Y51" s="75">
        <f t="shared" si="24"/>
        <v>0</v>
      </c>
      <c r="Z51" s="75">
        <f t="shared" si="25"/>
        <v>0</v>
      </c>
    </row>
    <row r="52" spans="2:26" x14ac:dyDescent="0.35">
      <c r="B52" s="75">
        <f t="shared" si="11"/>
        <v>0</v>
      </c>
      <c r="C52" s="89" t="str">
        <f t="shared" si="12"/>
        <v/>
      </c>
      <c r="D52" s="76" t="str">
        <f t="shared" si="13"/>
        <v/>
      </c>
      <c r="E52" s="86"/>
      <c r="F52" s="86"/>
      <c r="G52" s="86"/>
      <c r="H52" s="78"/>
      <c r="I52" s="79"/>
      <c r="J52" s="80"/>
      <c r="K52" s="81"/>
      <c r="L52" s="77"/>
      <c r="M52" s="83"/>
      <c r="N52" s="83">
        <f t="shared" si="14"/>
        <v>0</v>
      </c>
      <c r="O52" s="83">
        <f t="shared" si="15"/>
        <v>0</v>
      </c>
      <c r="P52" s="83">
        <f t="shared" si="16"/>
        <v>0</v>
      </c>
      <c r="Q52" s="83">
        <f t="shared" si="17"/>
        <v>0</v>
      </c>
      <c r="R52" s="83">
        <f t="shared" si="18"/>
        <v>0</v>
      </c>
      <c r="S52" s="83">
        <f t="shared" si="19"/>
        <v>0</v>
      </c>
      <c r="T52" s="83"/>
      <c r="U52" s="75">
        <f t="shared" si="20"/>
        <v>0</v>
      </c>
      <c r="V52" s="75">
        <f t="shared" si="21"/>
        <v>0</v>
      </c>
      <c r="W52" s="75">
        <f t="shared" si="22"/>
        <v>0</v>
      </c>
      <c r="X52" s="75">
        <f t="shared" si="23"/>
        <v>0</v>
      </c>
      <c r="Y52" s="75">
        <f t="shared" si="24"/>
        <v>0</v>
      </c>
      <c r="Z52" s="75">
        <f t="shared" si="25"/>
        <v>0</v>
      </c>
    </row>
    <row r="53" spans="2:26" x14ac:dyDescent="0.35">
      <c r="B53" s="75">
        <f t="shared" si="11"/>
        <v>0</v>
      </c>
      <c r="C53" s="89" t="str">
        <f t="shared" si="12"/>
        <v/>
      </c>
      <c r="D53" s="76" t="str">
        <f t="shared" si="13"/>
        <v/>
      </c>
      <c r="E53" s="86"/>
      <c r="F53" s="86"/>
      <c r="G53" s="86"/>
      <c r="H53" s="78"/>
      <c r="I53" s="79"/>
      <c r="J53" s="80"/>
      <c r="K53" s="81"/>
      <c r="L53" s="77"/>
      <c r="M53" s="83"/>
      <c r="N53" s="83">
        <f t="shared" si="14"/>
        <v>0</v>
      </c>
      <c r="O53" s="83">
        <f t="shared" si="15"/>
        <v>0</v>
      </c>
      <c r="P53" s="83">
        <f t="shared" si="16"/>
        <v>0</v>
      </c>
      <c r="Q53" s="83">
        <f t="shared" si="17"/>
        <v>0</v>
      </c>
      <c r="R53" s="83">
        <f t="shared" si="18"/>
        <v>0</v>
      </c>
      <c r="S53" s="83">
        <f t="shared" si="19"/>
        <v>0</v>
      </c>
      <c r="T53" s="83"/>
      <c r="U53" s="75">
        <f t="shared" si="20"/>
        <v>0</v>
      </c>
      <c r="V53" s="75">
        <f t="shared" si="21"/>
        <v>0</v>
      </c>
      <c r="W53" s="75">
        <f t="shared" si="22"/>
        <v>0</v>
      </c>
      <c r="X53" s="75">
        <f t="shared" si="23"/>
        <v>0</v>
      </c>
      <c r="Y53" s="75">
        <f t="shared" si="24"/>
        <v>0</v>
      </c>
      <c r="Z53" s="75">
        <f t="shared" si="25"/>
        <v>0</v>
      </c>
    </row>
    <row r="54" spans="2:26" x14ac:dyDescent="0.35">
      <c r="B54" s="75">
        <f t="shared" si="11"/>
        <v>0</v>
      </c>
      <c r="C54" s="89" t="str">
        <f t="shared" si="12"/>
        <v/>
      </c>
      <c r="D54" s="76" t="str">
        <f t="shared" si="13"/>
        <v/>
      </c>
      <c r="E54" s="86"/>
      <c r="F54" s="86"/>
      <c r="G54" s="86"/>
      <c r="H54" s="78"/>
      <c r="I54" s="79"/>
      <c r="J54" s="80"/>
      <c r="K54" s="81"/>
      <c r="L54" s="77"/>
      <c r="M54" s="83"/>
      <c r="N54" s="83">
        <f t="shared" si="14"/>
        <v>0</v>
      </c>
      <c r="O54" s="83">
        <f t="shared" si="15"/>
        <v>0</v>
      </c>
      <c r="P54" s="83">
        <f t="shared" si="16"/>
        <v>0</v>
      </c>
      <c r="Q54" s="83">
        <f t="shared" si="17"/>
        <v>0</v>
      </c>
      <c r="R54" s="83">
        <f t="shared" si="18"/>
        <v>0</v>
      </c>
      <c r="S54" s="83">
        <f t="shared" si="19"/>
        <v>0</v>
      </c>
      <c r="T54" s="83"/>
      <c r="U54" s="75">
        <f t="shared" si="20"/>
        <v>0</v>
      </c>
      <c r="V54" s="75">
        <f t="shared" si="21"/>
        <v>0</v>
      </c>
      <c r="W54" s="75">
        <f t="shared" si="22"/>
        <v>0</v>
      </c>
      <c r="X54" s="75">
        <f t="shared" si="23"/>
        <v>0</v>
      </c>
      <c r="Y54" s="75">
        <f t="shared" si="24"/>
        <v>0</v>
      </c>
      <c r="Z54" s="75">
        <f t="shared" si="25"/>
        <v>0</v>
      </c>
    </row>
    <row r="55" spans="2:26" x14ac:dyDescent="0.35">
      <c r="B55" s="75">
        <f t="shared" si="11"/>
        <v>0</v>
      </c>
      <c r="C55" s="89" t="str">
        <f t="shared" si="12"/>
        <v/>
      </c>
      <c r="D55" s="76" t="str">
        <f t="shared" si="13"/>
        <v/>
      </c>
      <c r="E55" s="86"/>
      <c r="F55" s="86"/>
      <c r="G55" s="86"/>
      <c r="H55" s="78"/>
      <c r="I55" s="79"/>
      <c r="J55" s="80"/>
      <c r="K55" s="81"/>
      <c r="L55" s="77"/>
      <c r="M55" s="83"/>
      <c r="N55" s="83">
        <f t="shared" si="14"/>
        <v>0</v>
      </c>
      <c r="O55" s="83">
        <f t="shared" si="15"/>
        <v>0</v>
      </c>
      <c r="P55" s="83">
        <f t="shared" si="16"/>
        <v>0</v>
      </c>
      <c r="Q55" s="83">
        <f t="shared" si="17"/>
        <v>0</v>
      </c>
      <c r="R55" s="83">
        <f t="shared" si="18"/>
        <v>0</v>
      </c>
      <c r="S55" s="83">
        <f t="shared" si="19"/>
        <v>0</v>
      </c>
      <c r="T55" s="83"/>
      <c r="U55" s="75">
        <f t="shared" si="20"/>
        <v>0</v>
      </c>
      <c r="V55" s="75">
        <f t="shared" si="21"/>
        <v>0</v>
      </c>
      <c r="W55" s="75">
        <f t="shared" si="22"/>
        <v>0</v>
      </c>
      <c r="X55" s="75">
        <f t="shared" si="23"/>
        <v>0</v>
      </c>
      <c r="Y55" s="75">
        <f t="shared" si="24"/>
        <v>0</v>
      </c>
      <c r="Z55" s="75">
        <f t="shared" si="25"/>
        <v>0</v>
      </c>
    </row>
    <row r="56" spans="2:26" x14ac:dyDescent="0.35">
      <c r="B56" s="75">
        <f t="shared" si="11"/>
        <v>0</v>
      </c>
      <c r="C56" s="89" t="str">
        <f t="shared" si="12"/>
        <v/>
      </c>
      <c r="D56" s="76" t="str">
        <f t="shared" si="13"/>
        <v/>
      </c>
      <c r="E56" s="86"/>
      <c r="F56" s="86"/>
      <c r="G56" s="86"/>
      <c r="H56" s="78"/>
      <c r="I56" s="79"/>
      <c r="J56" s="80"/>
      <c r="K56" s="81"/>
      <c r="L56" s="77"/>
      <c r="M56" s="83"/>
      <c r="N56" s="83">
        <f t="shared" si="14"/>
        <v>0</v>
      </c>
      <c r="O56" s="83">
        <f t="shared" si="15"/>
        <v>0</v>
      </c>
      <c r="P56" s="83">
        <f t="shared" si="16"/>
        <v>0</v>
      </c>
      <c r="Q56" s="83">
        <f t="shared" si="17"/>
        <v>0</v>
      </c>
      <c r="R56" s="83">
        <f t="shared" si="18"/>
        <v>0</v>
      </c>
      <c r="S56" s="83">
        <f t="shared" si="19"/>
        <v>0</v>
      </c>
      <c r="T56" s="83"/>
      <c r="U56" s="75">
        <f t="shared" si="20"/>
        <v>0</v>
      </c>
      <c r="V56" s="75">
        <f t="shared" si="21"/>
        <v>0</v>
      </c>
      <c r="W56" s="75">
        <f t="shared" si="22"/>
        <v>0</v>
      </c>
      <c r="X56" s="75">
        <f t="shared" si="23"/>
        <v>0</v>
      </c>
      <c r="Y56" s="75">
        <f t="shared" si="24"/>
        <v>0</v>
      </c>
      <c r="Z56" s="75">
        <f t="shared" si="25"/>
        <v>0</v>
      </c>
    </row>
    <row r="57" spans="2:26" x14ac:dyDescent="0.35">
      <c r="B57" s="75">
        <f t="shared" si="11"/>
        <v>0</v>
      </c>
      <c r="C57" s="89" t="str">
        <f t="shared" si="12"/>
        <v/>
      </c>
      <c r="D57" s="76" t="str">
        <f t="shared" si="13"/>
        <v/>
      </c>
      <c r="E57" s="86"/>
      <c r="F57" s="86"/>
      <c r="G57" s="86"/>
      <c r="H57" s="78"/>
      <c r="I57" s="79"/>
      <c r="J57" s="80"/>
      <c r="K57" s="81"/>
      <c r="L57" s="77"/>
      <c r="M57" s="83"/>
      <c r="N57" s="83">
        <f t="shared" si="14"/>
        <v>0</v>
      </c>
      <c r="O57" s="83">
        <f t="shared" si="15"/>
        <v>0</v>
      </c>
      <c r="P57" s="83">
        <f t="shared" si="16"/>
        <v>0</v>
      </c>
      <c r="Q57" s="83">
        <f t="shared" si="17"/>
        <v>0</v>
      </c>
      <c r="R57" s="83">
        <f t="shared" si="18"/>
        <v>0</v>
      </c>
      <c r="S57" s="83">
        <f t="shared" si="19"/>
        <v>0</v>
      </c>
      <c r="T57" s="83"/>
      <c r="U57" s="75">
        <f t="shared" si="20"/>
        <v>0</v>
      </c>
      <c r="V57" s="75">
        <f t="shared" si="21"/>
        <v>0</v>
      </c>
      <c r="W57" s="75">
        <f t="shared" si="22"/>
        <v>0</v>
      </c>
      <c r="X57" s="75">
        <f t="shared" si="23"/>
        <v>0</v>
      </c>
      <c r="Y57" s="75">
        <f t="shared" si="24"/>
        <v>0</v>
      </c>
      <c r="Z57" s="75">
        <f t="shared" si="25"/>
        <v>0</v>
      </c>
    </row>
    <row r="58" spans="2:26" x14ac:dyDescent="0.35">
      <c r="B58" s="75">
        <f t="shared" si="11"/>
        <v>0</v>
      </c>
      <c r="C58" s="89" t="str">
        <f t="shared" si="12"/>
        <v/>
      </c>
      <c r="D58" s="76" t="str">
        <f t="shared" si="13"/>
        <v/>
      </c>
      <c r="E58" s="86"/>
      <c r="F58" s="86"/>
      <c r="G58" s="86"/>
      <c r="H58" s="78"/>
      <c r="I58" s="79"/>
      <c r="J58" s="80"/>
      <c r="K58" s="81"/>
      <c r="L58" s="77"/>
      <c r="M58" s="83"/>
      <c r="N58" s="83">
        <f t="shared" si="14"/>
        <v>0</v>
      </c>
      <c r="O58" s="83">
        <f t="shared" si="15"/>
        <v>0</v>
      </c>
      <c r="P58" s="83">
        <f t="shared" si="16"/>
        <v>0</v>
      </c>
      <c r="Q58" s="83">
        <f t="shared" si="17"/>
        <v>0</v>
      </c>
      <c r="R58" s="83">
        <f t="shared" si="18"/>
        <v>0</v>
      </c>
      <c r="S58" s="83">
        <f t="shared" si="19"/>
        <v>0</v>
      </c>
      <c r="T58" s="83"/>
      <c r="U58" s="75">
        <f t="shared" si="20"/>
        <v>0</v>
      </c>
      <c r="V58" s="75">
        <f t="shared" si="21"/>
        <v>0</v>
      </c>
      <c r="W58" s="75">
        <f t="shared" si="22"/>
        <v>0</v>
      </c>
      <c r="X58" s="75">
        <f t="shared" si="23"/>
        <v>0</v>
      </c>
      <c r="Y58" s="75">
        <f t="shared" si="24"/>
        <v>0</v>
      </c>
      <c r="Z58" s="75">
        <f t="shared" si="25"/>
        <v>0</v>
      </c>
    </row>
    <row r="59" spans="2:26" x14ac:dyDescent="0.35">
      <c r="B59" s="75">
        <f t="shared" si="11"/>
        <v>0</v>
      </c>
      <c r="C59" s="89" t="str">
        <f t="shared" si="12"/>
        <v/>
      </c>
      <c r="D59" s="76" t="str">
        <f t="shared" si="13"/>
        <v/>
      </c>
      <c r="E59" s="86"/>
      <c r="F59" s="86"/>
      <c r="G59" s="86"/>
      <c r="H59" s="78"/>
      <c r="I59" s="79"/>
      <c r="J59" s="80"/>
      <c r="K59" s="81"/>
      <c r="L59" s="77"/>
      <c r="M59" s="83"/>
      <c r="N59" s="83">
        <f t="shared" si="14"/>
        <v>0</v>
      </c>
      <c r="O59" s="83">
        <f t="shared" si="15"/>
        <v>0</v>
      </c>
      <c r="P59" s="83">
        <f t="shared" si="16"/>
        <v>0</v>
      </c>
      <c r="Q59" s="83">
        <f t="shared" si="17"/>
        <v>0</v>
      </c>
      <c r="R59" s="83">
        <f t="shared" si="18"/>
        <v>0</v>
      </c>
      <c r="S59" s="83">
        <f t="shared" si="19"/>
        <v>0</v>
      </c>
      <c r="T59" s="83"/>
      <c r="U59" s="75">
        <f t="shared" si="20"/>
        <v>0</v>
      </c>
      <c r="V59" s="75">
        <f t="shared" si="21"/>
        <v>0</v>
      </c>
      <c r="W59" s="75">
        <f t="shared" si="22"/>
        <v>0</v>
      </c>
      <c r="X59" s="75">
        <f t="shared" si="23"/>
        <v>0</v>
      </c>
      <c r="Y59" s="75">
        <f t="shared" si="24"/>
        <v>0</v>
      </c>
      <c r="Z59" s="75">
        <f t="shared" si="25"/>
        <v>0</v>
      </c>
    </row>
    <row r="60" spans="2:26" x14ac:dyDescent="0.35">
      <c r="B60" s="75">
        <f t="shared" si="11"/>
        <v>0</v>
      </c>
      <c r="C60" s="89" t="str">
        <f t="shared" si="12"/>
        <v/>
      </c>
      <c r="D60" s="76" t="str">
        <f t="shared" si="13"/>
        <v/>
      </c>
      <c r="E60" s="86"/>
      <c r="F60" s="86"/>
      <c r="G60" s="86"/>
      <c r="H60" s="78"/>
      <c r="I60" s="79"/>
      <c r="J60" s="80"/>
      <c r="K60" s="81"/>
      <c r="L60" s="77"/>
      <c r="M60" s="83"/>
      <c r="N60" s="83">
        <f t="shared" si="14"/>
        <v>0</v>
      </c>
      <c r="O60" s="83">
        <f t="shared" si="15"/>
        <v>0</v>
      </c>
      <c r="P60" s="83">
        <f t="shared" si="16"/>
        <v>0</v>
      </c>
      <c r="Q60" s="83">
        <f t="shared" si="17"/>
        <v>0</v>
      </c>
      <c r="R60" s="83">
        <f t="shared" si="18"/>
        <v>0</v>
      </c>
      <c r="S60" s="83">
        <f t="shared" si="19"/>
        <v>0</v>
      </c>
      <c r="T60" s="83"/>
      <c r="U60" s="75">
        <f t="shared" si="20"/>
        <v>0</v>
      </c>
      <c r="V60" s="75">
        <f t="shared" si="21"/>
        <v>0</v>
      </c>
      <c r="W60" s="75">
        <f t="shared" si="22"/>
        <v>0</v>
      </c>
      <c r="X60" s="75">
        <f t="shared" si="23"/>
        <v>0</v>
      </c>
      <c r="Y60" s="75">
        <f t="shared" si="24"/>
        <v>0</v>
      </c>
      <c r="Z60" s="75">
        <f t="shared" si="25"/>
        <v>0</v>
      </c>
    </row>
    <row r="61" spans="2:26" x14ac:dyDescent="0.35">
      <c r="B61" s="75">
        <f t="shared" si="11"/>
        <v>0</v>
      </c>
      <c r="C61" s="89" t="str">
        <f t="shared" si="12"/>
        <v/>
      </c>
      <c r="D61" s="76" t="str">
        <f t="shared" si="13"/>
        <v/>
      </c>
      <c r="E61" s="86"/>
      <c r="F61" s="86"/>
      <c r="G61" s="86"/>
      <c r="H61" s="78"/>
      <c r="I61" s="79"/>
      <c r="J61" s="80"/>
      <c r="K61" s="81"/>
      <c r="L61" s="77"/>
      <c r="M61" s="83"/>
      <c r="N61" s="83">
        <f t="shared" si="14"/>
        <v>0</v>
      </c>
      <c r="O61" s="83">
        <f t="shared" si="15"/>
        <v>0</v>
      </c>
      <c r="P61" s="83">
        <f t="shared" si="16"/>
        <v>0</v>
      </c>
      <c r="Q61" s="83">
        <f t="shared" si="17"/>
        <v>0</v>
      </c>
      <c r="R61" s="83">
        <f t="shared" si="18"/>
        <v>0</v>
      </c>
      <c r="S61" s="83">
        <f t="shared" si="19"/>
        <v>0</v>
      </c>
      <c r="T61" s="83"/>
      <c r="U61" s="75">
        <f t="shared" si="20"/>
        <v>0</v>
      </c>
      <c r="V61" s="75">
        <f t="shared" si="21"/>
        <v>0</v>
      </c>
      <c r="W61" s="75">
        <f t="shared" si="22"/>
        <v>0</v>
      </c>
      <c r="X61" s="75">
        <f t="shared" si="23"/>
        <v>0</v>
      </c>
      <c r="Y61" s="75">
        <f t="shared" si="24"/>
        <v>0</v>
      </c>
      <c r="Z61" s="75">
        <f t="shared" si="25"/>
        <v>0</v>
      </c>
    </row>
    <row r="62" spans="2:26" x14ac:dyDescent="0.35">
      <c r="B62" s="75">
        <f t="shared" si="11"/>
        <v>0</v>
      </c>
      <c r="C62" s="89" t="str">
        <f t="shared" si="12"/>
        <v/>
      </c>
      <c r="D62" s="76" t="str">
        <f t="shared" si="13"/>
        <v/>
      </c>
      <c r="E62" s="86"/>
      <c r="F62" s="86"/>
      <c r="G62" s="86"/>
      <c r="H62" s="78"/>
      <c r="I62" s="79"/>
      <c r="J62" s="80"/>
      <c r="K62" s="81"/>
      <c r="L62" s="77"/>
      <c r="M62" s="83"/>
      <c r="N62" s="83">
        <f t="shared" si="14"/>
        <v>0</v>
      </c>
      <c r="O62" s="83">
        <f t="shared" si="15"/>
        <v>0</v>
      </c>
      <c r="P62" s="83">
        <f t="shared" si="16"/>
        <v>0</v>
      </c>
      <c r="Q62" s="83">
        <f t="shared" si="17"/>
        <v>0</v>
      </c>
      <c r="R62" s="83">
        <f t="shared" si="18"/>
        <v>0</v>
      </c>
      <c r="S62" s="83">
        <f t="shared" si="19"/>
        <v>0</v>
      </c>
      <c r="T62" s="83"/>
      <c r="U62" s="75">
        <f t="shared" si="20"/>
        <v>0</v>
      </c>
      <c r="V62" s="75">
        <f t="shared" si="21"/>
        <v>0</v>
      </c>
      <c r="W62" s="75">
        <f t="shared" si="22"/>
        <v>0</v>
      </c>
      <c r="X62" s="75">
        <f t="shared" si="23"/>
        <v>0</v>
      </c>
      <c r="Y62" s="75">
        <f t="shared" si="24"/>
        <v>0</v>
      </c>
      <c r="Z62" s="75">
        <f t="shared" si="25"/>
        <v>0</v>
      </c>
    </row>
    <row r="63" spans="2:26" x14ac:dyDescent="0.35">
      <c r="B63" s="75">
        <f t="shared" si="11"/>
        <v>0</v>
      </c>
      <c r="C63" s="89" t="str">
        <f t="shared" si="12"/>
        <v/>
      </c>
      <c r="D63" s="76" t="str">
        <f t="shared" si="13"/>
        <v/>
      </c>
      <c r="E63" s="86"/>
      <c r="F63" s="86"/>
      <c r="G63" s="86"/>
      <c r="H63" s="78"/>
      <c r="I63" s="79"/>
      <c r="J63" s="80"/>
      <c r="K63" s="81"/>
      <c r="L63" s="77"/>
      <c r="M63" s="83"/>
      <c r="N63" s="83">
        <f t="shared" si="14"/>
        <v>0</v>
      </c>
      <c r="O63" s="83">
        <f t="shared" si="15"/>
        <v>0</v>
      </c>
      <c r="P63" s="83">
        <f t="shared" si="16"/>
        <v>0</v>
      </c>
      <c r="Q63" s="83">
        <f t="shared" si="17"/>
        <v>0</v>
      </c>
      <c r="R63" s="83">
        <f t="shared" si="18"/>
        <v>0</v>
      </c>
      <c r="S63" s="83">
        <f t="shared" si="19"/>
        <v>0</v>
      </c>
      <c r="T63" s="83"/>
      <c r="U63" s="75">
        <f t="shared" si="20"/>
        <v>0</v>
      </c>
      <c r="V63" s="75">
        <f t="shared" si="21"/>
        <v>0</v>
      </c>
      <c r="W63" s="75">
        <f t="shared" si="22"/>
        <v>0</v>
      </c>
      <c r="X63" s="75">
        <f t="shared" si="23"/>
        <v>0</v>
      </c>
      <c r="Y63" s="75">
        <f t="shared" si="24"/>
        <v>0</v>
      </c>
      <c r="Z63" s="75">
        <f t="shared" si="25"/>
        <v>0</v>
      </c>
    </row>
    <row r="64" spans="2:26" x14ac:dyDescent="0.35">
      <c r="B64" s="75">
        <f t="shared" si="11"/>
        <v>0</v>
      </c>
      <c r="C64" s="89" t="str">
        <f t="shared" si="12"/>
        <v/>
      </c>
      <c r="D64" s="76" t="str">
        <f t="shared" si="13"/>
        <v/>
      </c>
      <c r="E64" s="86"/>
      <c r="F64" s="86"/>
      <c r="G64" s="86"/>
      <c r="H64" s="78"/>
      <c r="I64" s="79"/>
      <c r="J64" s="80"/>
      <c r="K64" s="81"/>
      <c r="L64" s="77"/>
      <c r="M64" s="83"/>
      <c r="N64" s="83">
        <f t="shared" si="14"/>
        <v>0</v>
      </c>
      <c r="O64" s="83">
        <f t="shared" si="15"/>
        <v>0</v>
      </c>
      <c r="P64" s="83">
        <f t="shared" si="16"/>
        <v>0</v>
      </c>
      <c r="Q64" s="83">
        <f t="shared" si="17"/>
        <v>0</v>
      </c>
      <c r="R64" s="83">
        <f t="shared" si="18"/>
        <v>0</v>
      </c>
      <c r="S64" s="83">
        <f t="shared" si="19"/>
        <v>0</v>
      </c>
      <c r="T64" s="83"/>
      <c r="U64" s="75">
        <f t="shared" si="20"/>
        <v>0</v>
      </c>
      <c r="V64" s="75">
        <f t="shared" si="21"/>
        <v>0</v>
      </c>
      <c r="W64" s="75">
        <f t="shared" si="22"/>
        <v>0</v>
      </c>
      <c r="X64" s="75">
        <f t="shared" si="23"/>
        <v>0</v>
      </c>
      <c r="Y64" s="75">
        <f t="shared" si="24"/>
        <v>0</v>
      </c>
      <c r="Z64" s="75">
        <f t="shared" si="25"/>
        <v>0</v>
      </c>
    </row>
    <row r="65" spans="2:26" x14ac:dyDescent="0.35">
      <c r="B65" s="75">
        <f t="shared" si="11"/>
        <v>0</v>
      </c>
      <c r="C65" s="89" t="str">
        <f t="shared" si="12"/>
        <v/>
      </c>
      <c r="D65" s="76" t="str">
        <f t="shared" si="13"/>
        <v/>
      </c>
      <c r="E65" s="86"/>
      <c r="F65" s="86"/>
      <c r="G65" s="86"/>
      <c r="H65" s="78"/>
      <c r="I65" s="79"/>
      <c r="J65" s="80"/>
      <c r="K65" s="81"/>
      <c r="L65" s="77"/>
      <c r="M65" s="83"/>
      <c r="N65" s="83">
        <f t="shared" si="14"/>
        <v>0</v>
      </c>
      <c r="O65" s="83">
        <f t="shared" si="15"/>
        <v>0</v>
      </c>
      <c r="P65" s="83">
        <f t="shared" si="16"/>
        <v>0</v>
      </c>
      <c r="Q65" s="83">
        <f t="shared" si="17"/>
        <v>0</v>
      </c>
      <c r="R65" s="83">
        <f t="shared" si="18"/>
        <v>0</v>
      </c>
      <c r="S65" s="83">
        <f t="shared" si="19"/>
        <v>0</v>
      </c>
      <c r="T65" s="83"/>
      <c r="U65" s="75">
        <f t="shared" si="20"/>
        <v>0</v>
      </c>
      <c r="V65" s="75">
        <f t="shared" si="21"/>
        <v>0</v>
      </c>
      <c r="W65" s="75">
        <f t="shared" si="22"/>
        <v>0</v>
      </c>
      <c r="X65" s="75">
        <f t="shared" si="23"/>
        <v>0</v>
      </c>
      <c r="Y65" s="75">
        <f t="shared" si="24"/>
        <v>0</v>
      </c>
      <c r="Z65" s="75">
        <f t="shared" si="25"/>
        <v>0</v>
      </c>
    </row>
    <row r="66" spans="2:26" x14ac:dyDescent="0.35">
      <c r="B66" s="75">
        <f t="shared" si="11"/>
        <v>0</v>
      </c>
      <c r="C66" s="89" t="str">
        <f t="shared" si="12"/>
        <v/>
      </c>
      <c r="D66" s="76" t="str">
        <f t="shared" si="13"/>
        <v/>
      </c>
      <c r="E66" s="86"/>
      <c r="F66" s="86"/>
      <c r="G66" s="86"/>
      <c r="H66" s="78"/>
      <c r="I66" s="79"/>
      <c r="J66" s="80"/>
      <c r="K66" s="81"/>
      <c r="L66" s="77"/>
      <c r="M66" s="83"/>
      <c r="N66" s="83">
        <f t="shared" si="14"/>
        <v>0</v>
      </c>
      <c r="O66" s="83">
        <f t="shared" si="15"/>
        <v>0</v>
      </c>
      <c r="P66" s="83">
        <f t="shared" si="16"/>
        <v>0</v>
      </c>
      <c r="Q66" s="83">
        <f t="shared" si="17"/>
        <v>0</v>
      </c>
      <c r="R66" s="83">
        <f t="shared" si="18"/>
        <v>0</v>
      </c>
      <c r="S66" s="83">
        <f t="shared" si="19"/>
        <v>0</v>
      </c>
      <c r="T66" s="83"/>
      <c r="U66" s="75">
        <f t="shared" si="20"/>
        <v>0</v>
      </c>
      <c r="V66" s="75">
        <f t="shared" si="21"/>
        <v>0</v>
      </c>
      <c r="W66" s="75">
        <f t="shared" si="22"/>
        <v>0</v>
      </c>
      <c r="X66" s="75">
        <f t="shared" si="23"/>
        <v>0</v>
      </c>
      <c r="Y66" s="75">
        <f t="shared" si="24"/>
        <v>0</v>
      </c>
      <c r="Z66" s="75">
        <f t="shared" si="25"/>
        <v>0</v>
      </c>
    </row>
    <row r="67" spans="2:26" x14ac:dyDescent="0.35">
      <c r="B67" s="75">
        <f t="shared" si="11"/>
        <v>0</v>
      </c>
      <c r="C67" s="89" t="str">
        <f t="shared" si="12"/>
        <v/>
      </c>
      <c r="D67" s="76" t="str">
        <f t="shared" si="13"/>
        <v/>
      </c>
      <c r="E67" s="86"/>
      <c r="F67" s="86"/>
      <c r="G67" s="86"/>
      <c r="H67" s="78"/>
      <c r="I67" s="79"/>
      <c r="J67" s="80"/>
      <c r="K67" s="81"/>
      <c r="L67" s="77"/>
      <c r="M67" s="83"/>
      <c r="N67" s="83">
        <f t="shared" si="14"/>
        <v>0</v>
      </c>
      <c r="O67" s="83">
        <f t="shared" si="15"/>
        <v>0</v>
      </c>
      <c r="P67" s="83">
        <f t="shared" si="16"/>
        <v>0</v>
      </c>
      <c r="Q67" s="83">
        <f t="shared" si="17"/>
        <v>0</v>
      </c>
      <c r="R67" s="83">
        <f t="shared" si="18"/>
        <v>0</v>
      </c>
      <c r="S67" s="83">
        <f t="shared" si="19"/>
        <v>0</v>
      </c>
      <c r="T67" s="83"/>
      <c r="U67" s="75">
        <f t="shared" si="20"/>
        <v>0</v>
      </c>
      <c r="V67" s="75">
        <f t="shared" si="21"/>
        <v>0</v>
      </c>
      <c r="W67" s="75">
        <f t="shared" si="22"/>
        <v>0</v>
      </c>
      <c r="X67" s="75">
        <f t="shared" si="23"/>
        <v>0</v>
      </c>
      <c r="Y67" s="75">
        <f t="shared" si="24"/>
        <v>0</v>
      </c>
      <c r="Z67" s="75">
        <f t="shared" si="25"/>
        <v>0</v>
      </c>
    </row>
    <row r="68" spans="2:26" x14ac:dyDescent="0.35">
      <c r="B68" s="75">
        <f t="shared" si="11"/>
        <v>0</v>
      </c>
      <c r="C68" s="89" t="str">
        <f t="shared" si="12"/>
        <v/>
      </c>
      <c r="D68" s="76" t="str">
        <f t="shared" si="13"/>
        <v/>
      </c>
      <c r="E68" s="86"/>
      <c r="F68" s="86"/>
      <c r="G68" s="86"/>
      <c r="H68" s="78"/>
      <c r="I68" s="79"/>
      <c r="J68" s="80"/>
      <c r="K68" s="81"/>
      <c r="L68" s="77"/>
      <c r="M68" s="83"/>
      <c r="N68" s="83">
        <f t="shared" si="14"/>
        <v>0</v>
      </c>
      <c r="O68" s="83">
        <f t="shared" si="15"/>
        <v>0</v>
      </c>
      <c r="P68" s="83">
        <f t="shared" si="16"/>
        <v>0</v>
      </c>
      <c r="Q68" s="83">
        <f t="shared" si="17"/>
        <v>0</v>
      </c>
      <c r="R68" s="83">
        <f t="shared" si="18"/>
        <v>0</v>
      </c>
      <c r="S68" s="83">
        <f t="shared" si="19"/>
        <v>0</v>
      </c>
      <c r="T68" s="83"/>
      <c r="U68" s="75">
        <f t="shared" si="20"/>
        <v>0</v>
      </c>
      <c r="V68" s="75">
        <f t="shared" si="21"/>
        <v>0</v>
      </c>
      <c r="W68" s="75">
        <f t="shared" si="22"/>
        <v>0</v>
      </c>
      <c r="X68" s="75">
        <f t="shared" si="23"/>
        <v>0</v>
      </c>
      <c r="Y68" s="75">
        <f t="shared" si="24"/>
        <v>0</v>
      </c>
      <c r="Z68" s="75">
        <f t="shared" si="25"/>
        <v>0</v>
      </c>
    </row>
    <row r="69" spans="2:26" x14ac:dyDescent="0.35">
      <c r="B69" s="75">
        <f t="shared" si="11"/>
        <v>0</v>
      </c>
      <c r="C69" s="89" t="str">
        <f t="shared" si="12"/>
        <v/>
      </c>
      <c r="D69" s="76" t="str">
        <f t="shared" si="13"/>
        <v/>
      </c>
      <c r="E69" s="86"/>
      <c r="F69" s="86"/>
      <c r="G69" s="86"/>
      <c r="H69" s="78"/>
      <c r="I69" s="79"/>
      <c r="J69" s="80"/>
      <c r="K69" s="81"/>
      <c r="L69" s="77"/>
      <c r="M69" s="83"/>
      <c r="N69" s="83">
        <f t="shared" si="14"/>
        <v>0</v>
      </c>
      <c r="O69" s="83">
        <f t="shared" si="15"/>
        <v>0</v>
      </c>
      <c r="P69" s="83">
        <f t="shared" si="16"/>
        <v>0</v>
      </c>
      <c r="Q69" s="83">
        <f t="shared" si="17"/>
        <v>0</v>
      </c>
      <c r="R69" s="83">
        <f t="shared" si="18"/>
        <v>0</v>
      </c>
      <c r="S69" s="83">
        <f t="shared" si="19"/>
        <v>0</v>
      </c>
      <c r="T69" s="83"/>
      <c r="U69" s="75">
        <f t="shared" si="20"/>
        <v>0</v>
      </c>
      <c r="V69" s="75">
        <f t="shared" si="21"/>
        <v>0</v>
      </c>
      <c r="W69" s="75">
        <f t="shared" si="22"/>
        <v>0</v>
      </c>
      <c r="X69" s="75">
        <f t="shared" si="23"/>
        <v>0</v>
      </c>
      <c r="Y69" s="75">
        <f t="shared" si="24"/>
        <v>0</v>
      </c>
      <c r="Z69" s="75">
        <f t="shared" si="25"/>
        <v>0</v>
      </c>
    </row>
    <row r="70" spans="2:26" x14ac:dyDescent="0.35">
      <c r="B70" s="75">
        <f t="shared" si="11"/>
        <v>0</v>
      </c>
      <c r="C70" s="89" t="str">
        <f t="shared" si="12"/>
        <v/>
      </c>
      <c r="D70" s="76" t="str">
        <f t="shared" si="13"/>
        <v/>
      </c>
      <c r="E70" s="86"/>
      <c r="F70" s="86"/>
      <c r="G70" s="86"/>
      <c r="H70" s="78"/>
      <c r="I70" s="79"/>
      <c r="J70" s="80"/>
      <c r="K70" s="81"/>
      <c r="L70" s="77"/>
      <c r="M70" s="83"/>
      <c r="N70" s="83">
        <f t="shared" si="14"/>
        <v>0</v>
      </c>
      <c r="O70" s="83">
        <f t="shared" si="15"/>
        <v>0</v>
      </c>
      <c r="P70" s="83">
        <f t="shared" si="16"/>
        <v>0</v>
      </c>
      <c r="Q70" s="83">
        <f t="shared" si="17"/>
        <v>0</v>
      </c>
      <c r="R70" s="83">
        <f t="shared" si="18"/>
        <v>0</v>
      </c>
      <c r="S70" s="83">
        <f t="shared" si="19"/>
        <v>0</v>
      </c>
      <c r="T70" s="83"/>
      <c r="U70" s="75">
        <f t="shared" si="20"/>
        <v>0</v>
      </c>
      <c r="V70" s="75">
        <f t="shared" si="21"/>
        <v>0</v>
      </c>
      <c r="W70" s="75">
        <f t="shared" si="22"/>
        <v>0</v>
      </c>
      <c r="X70" s="75">
        <f t="shared" si="23"/>
        <v>0</v>
      </c>
      <c r="Y70" s="75">
        <f t="shared" si="24"/>
        <v>0</v>
      </c>
      <c r="Z70" s="75">
        <f t="shared" si="25"/>
        <v>0</v>
      </c>
    </row>
    <row r="71" spans="2:26" x14ac:dyDescent="0.35">
      <c r="B71" s="75">
        <f t="shared" si="11"/>
        <v>0</v>
      </c>
      <c r="C71" s="89" t="str">
        <f t="shared" si="12"/>
        <v/>
      </c>
      <c r="D71" s="76" t="str">
        <f t="shared" si="13"/>
        <v/>
      </c>
      <c r="E71" s="86"/>
      <c r="F71" s="86"/>
      <c r="G71" s="86"/>
      <c r="H71" s="78"/>
      <c r="I71" s="79"/>
      <c r="J71" s="80"/>
      <c r="K71" s="81"/>
      <c r="L71" s="77"/>
      <c r="M71" s="83"/>
      <c r="N71" s="83">
        <f t="shared" si="14"/>
        <v>0</v>
      </c>
      <c r="O71" s="83">
        <f t="shared" si="15"/>
        <v>0</v>
      </c>
      <c r="P71" s="83">
        <f t="shared" si="16"/>
        <v>0</v>
      </c>
      <c r="Q71" s="83">
        <f t="shared" si="17"/>
        <v>0</v>
      </c>
      <c r="R71" s="83">
        <f t="shared" si="18"/>
        <v>0</v>
      </c>
      <c r="S71" s="83">
        <f t="shared" si="19"/>
        <v>0</v>
      </c>
      <c r="T71" s="83"/>
      <c r="U71" s="75">
        <f t="shared" si="20"/>
        <v>0</v>
      </c>
      <c r="V71" s="75">
        <f t="shared" si="21"/>
        <v>0</v>
      </c>
      <c r="W71" s="75">
        <f t="shared" si="22"/>
        <v>0</v>
      </c>
      <c r="X71" s="75">
        <f t="shared" si="23"/>
        <v>0</v>
      </c>
      <c r="Y71" s="75">
        <f t="shared" si="24"/>
        <v>0</v>
      </c>
      <c r="Z71" s="75">
        <f t="shared" si="25"/>
        <v>0</v>
      </c>
    </row>
    <row r="72" spans="2:26" x14ac:dyDescent="0.35">
      <c r="B72" s="75">
        <f t="shared" si="11"/>
        <v>0</v>
      </c>
      <c r="C72" s="89" t="str">
        <f t="shared" si="12"/>
        <v/>
      </c>
      <c r="D72" s="76" t="str">
        <f t="shared" si="13"/>
        <v/>
      </c>
      <c r="E72" s="86"/>
      <c r="F72" s="86"/>
      <c r="G72" s="86"/>
      <c r="H72" s="78"/>
      <c r="I72" s="79"/>
      <c r="J72" s="80"/>
      <c r="K72" s="81"/>
      <c r="L72" s="77"/>
      <c r="M72" s="83"/>
      <c r="N72" s="83">
        <f t="shared" si="14"/>
        <v>0</v>
      </c>
      <c r="O72" s="83">
        <f t="shared" si="15"/>
        <v>0</v>
      </c>
      <c r="P72" s="83">
        <f t="shared" si="16"/>
        <v>0</v>
      </c>
      <c r="Q72" s="83">
        <f t="shared" si="17"/>
        <v>0</v>
      </c>
      <c r="R72" s="83">
        <f t="shared" si="18"/>
        <v>0</v>
      </c>
      <c r="S72" s="83">
        <f t="shared" si="19"/>
        <v>0</v>
      </c>
      <c r="T72" s="83"/>
      <c r="U72" s="75">
        <f t="shared" si="20"/>
        <v>0</v>
      </c>
      <c r="V72" s="75">
        <f t="shared" si="21"/>
        <v>0</v>
      </c>
      <c r="W72" s="75">
        <f t="shared" si="22"/>
        <v>0</v>
      </c>
      <c r="X72" s="75">
        <f t="shared" si="23"/>
        <v>0</v>
      </c>
      <c r="Y72" s="75">
        <f t="shared" si="24"/>
        <v>0</v>
      </c>
      <c r="Z72" s="75">
        <f t="shared" si="25"/>
        <v>0</v>
      </c>
    </row>
    <row r="73" spans="2:26" x14ac:dyDescent="0.35">
      <c r="B73" s="75">
        <f t="shared" si="11"/>
        <v>0</v>
      </c>
      <c r="C73" s="89" t="str">
        <f t="shared" si="12"/>
        <v/>
      </c>
      <c r="D73" s="76" t="str">
        <f t="shared" si="13"/>
        <v/>
      </c>
      <c r="E73" s="86"/>
      <c r="F73" s="86"/>
      <c r="G73" s="86"/>
      <c r="H73" s="78"/>
      <c r="I73" s="79"/>
      <c r="J73" s="80"/>
      <c r="K73" s="81"/>
      <c r="L73" s="77"/>
      <c r="M73" s="83"/>
      <c r="N73" s="83">
        <f t="shared" si="14"/>
        <v>0</v>
      </c>
      <c r="O73" s="83">
        <f t="shared" si="15"/>
        <v>0</v>
      </c>
      <c r="P73" s="83">
        <f t="shared" si="16"/>
        <v>0</v>
      </c>
      <c r="Q73" s="83">
        <f t="shared" si="17"/>
        <v>0</v>
      </c>
      <c r="R73" s="83">
        <f t="shared" si="18"/>
        <v>0</v>
      </c>
      <c r="S73" s="83">
        <f t="shared" si="19"/>
        <v>0</v>
      </c>
      <c r="T73" s="83"/>
      <c r="U73" s="75">
        <f t="shared" si="20"/>
        <v>0</v>
      </c>
      <c r="V73" s="75">
        <f t="shared" si="21"/>
        <v>0</v>
      </c>
      <c r="W73" s="75">
        <f t="shared" si="22"/>
        <v>0</v>
      </c>
      <c r="X73" s="75">
        <f t="shared" si="23"/>
        <v>0</v>
      </c>
      <c r="Y73" s="75">
        <f t="shared" si="24"/>
        <v>0</v>
      </c>
      <c r="Z73" s="75">
        <f t="shared" si="25"/>
        <v>0</v>
      </c>
    </row>
    <row r="74" spans="2:26" x14ac:dyDescent="0.35">
      <c r="B74" s="75">
        <f t="shared" si="11"/>
        <v>0</v>
      </c>
      <c r="C74" s="89" t="str">
        <f t="shared" si="12"/>
        <v/>
      </c>
      <c r="D74" s="76" t="str">
        <f t="shared" si="13"/>
        <v/>
      </c>
      <c r="E74" s="86"/>
      <c r="F74" s="86"/>
      <c r="G74" s="86"/>
      <c r="H74" s="78"/>
      <c r="I74" s="79"/>
      <c r="J74" s="80"/>
      <c r="K74" s="81"/>
      <c r="L74" s="77"/>
      <c r="M74" s="83"/>
      <c r="N74" s="83">
        <f t="shared" si="14"/>
        <v>0</v>
      </c>
      <c r="O74" s="83">
        <f t="shared" si="15"/>
        <v>0</v>
      </c>
      <c r="P74" s="83">
        <f t="shared" si="16"/>
        <v>0</v>
      </c>
      <c r="Q74" s="83">
        <f t="shared" si="17"/>
        <v>0</v>
      </c>
      <c r="R74" s="83">
        <f t="shared" si="18"/>
        <v>0</v>
      </c>
      <c r="S74" s="83">
        <f t="shared" si="19"/>
        <v>0</v>
      </c>
      <c r="T74" s="83"/>
      <c r="U74" s="75">
        <f t="shared" si="20"/>
        <v>0</v>
      </c>
      <c r="V74" s="75">
        <f t="shared" si="21"/>
        <v>0</v>
      </c>
      <c r="W74" s="75">
        <f t="shared" si="22"/>
        <v>0</v>
      </c>
      <c r="X74" s="75">
        <f t="shared" si="23"/>
        <v>0</v>
      </c>
      <c r="Y74" s="75">
        <f t="shared" si="24"/>
        <v>0</v>
      </c>
      <c r="Z74" s="75">
        <f t="shared" si="25"/>
        <v>0</v>
      </c>
    </row>
    <row r="75" spans="2:26" x14ac:dyDescent="0.35">
      <c r="B75" s="75">
        <f t="shared" si="11"/>
        <v>0</v>
      </c>
      <c r="C75" s="89" t="str">
        <f t="shared" si="12"/>
        <v/>
      </c>
      <c r="D75" s="76" t="str">
        <f t="shared" si="13"/>
        <v/>
      </c>
      <c r="E75" s="86"/>
      <c r="F75" s="86"/>
      <c r="G75" s="86"/>
      <c r="H75" s="78"/>
      <c r="I75" s="79"/>
      <c r="J75" s="80"/>
      <c r="K75" s="81"/>
      <c r="L75" s="77"/>
      <c r="M75" s="83"/>
      <c r="N75" s="83">
        <f t="shared" si="14"/>
        <v>0</v>
      </c>
      <c r="O75" s="83">
        <f t="shared" si="15"/>
        <v>0</v>
      </c>
      <c r="P75" s="83">
        <f t="shared" si="16"/>
        <v>0</v>
      </c>
      <c r="Q75" s="83">
        <f t="shared" si="17"/>
        <v>0</v>
      </c>
      <c r="R75" s="83">
        <f t="shared" si="18"/>
        <v>0</v>
      </c>
      <c r="S75" s="83">
        <f t="shared" si="19"/>
        <v>0</v>
      </c>
      <c r="T75" s="83"/>
      <c r="U75" s="75">
        <f t="shared" si="20"/>
        <v>0</v>
      </c>
      <c r="V75" s="75">
        <f t="shared" si="21"/>
        <v>0</v>
      </c>
      <c r="W75" s="75">
        <f t="shared" si="22"/>
        <v>0</v>
      </c>
      <c r="X75" s="75">
        <f t="shared" si="23"/>
        <v>0</v>
      </c>
      <c r="Y75" s="75">
        <f t="shared" si="24"/>
        <v>0</v>
      </c>
      <c r="Z75" s="75">
        <f t="shared" si="25"/>
        <v>0</v>
      </c>
    </row>
    <row r="76" spans="2:26" x14ac:dyDescent="0.35">
      <c r="B76" s="75">
        <f t="shared" si="11"/>
        <v>0</v>
      </c>
      <c r="C76" s="89" t="str">
        <f t="shared" si="12"/>
        <v/>
      </c>
      <c r="D76" s="76" t="str">
        <f t="shared" si="13"/>
        <v/>
      </c>
      <c r="E76" s="86"/>
      <c r="F76" s="86"/>
      <c r="G76" s="86"/>
      <c r="H76" s="78"/>
      <c r="I76" s="79"/>
      <c r="J76" s="80"/>
      <c r="K76" s="81"/>
      <c r="L76" s="77"/>
      <c r="M76" s="83"/>
      <c r="N76" s="83">
        <f t="shared" si="14"/>
        <v>0</v>
      </c>
      <c r="O76" s="83">
        <f t="shared" si="15"/>
        <v>0</v>
      </c>
      <c r="P76" s="83">
        <f t="shared" si="16"/>
        <v>0</v>
      </c>
      <c r="Q76" s="83">
        <f t="shared" si="17"/>
        <v>0</v>
      </c>
      <c r="R76" s="83">
        <f t="shared" si="18"/>
        <v>0</v>
      </c>
      <c r="S76" s="83">
        <f t="shared" si="19"/>
        <v>0</v>
      </c>
      <c r="T76" s="83"/>
      <c r="U76" s="75">
        <f t="shared" si="20"/>
        <v>0</v>
      </c>
      <c r="V76" s="75">
        <f t="shared" si="21"/>
        <v>0</v>
      </c>
      <c r="W76" s="75">
        <f t="shared" si="22"/>
        <v>0</v>
      </c>
      <c r="X76" s="75">
        <f t="shared" si="23"/>
        <v>0</v>
      </c>
      <c r="Y76" s="75">
        <f t="shared" si="24"/>
        <v>0</v>
      </c>
      <c r="Z76" s="75">
        <f t="shared" si="25"/>
        <v>0</v>
      </c>
    </row>
    <row r="77" spans="2:26" x14ac:dyDescent="0.35">
      <c r="B77" s="75">
        <f t="shared" si="11"/>
        <v>0</v>
      </c>
      <c r="C77" s="89" t="str">
        <f t="shared" si="12"/>
        <v/>
      </c>
      <c r="D77" s="76" t="str">
        <f t="shared" si="13"/>
        <v/>
      </c>
      <c r="E77" s="86"/>
      <c r="F77" s="86"/>
      <c r="G77" s="86"/>
      <c r="H77" s="78"/>
      <c r="I77" s="79"/>
      <c r="J77" s="80"/>
      <c r="K77" s="81"/>
      <c r="L77" s="77"/>
      <c r="M77" s="83"/>
      <c r="N77" s="83">
        <f t="shared" si="14"/>
        <v>0</v>
      </c>
      <c r="O77" s="83">
        <f t="shared" si="15"/>
        <v>0</v>
      </c>
      <c r="P77" s="83">
        <f t="shared" si="16"/>
        <v>0</v>
      </c>
      <c r="Q77" s="83">
        <f t="shared" si="17"/>
        <v>0</v>
      </c>
      <c r="R77" s="83">
        <f t="shared" si="18"/>
        <v>0</v>
      </c>
      <c r="S77" s="83">
        <f t="shared" si="19"/>
        <v>0</v>
      </c>
      <c r="T77" s="83"/>
      <c r="U77" s="75">
        <f t="shared" si="20"/>
        <v>0</v>
      </c>
      <c r="V77" s="75">
        <f t="shared" si="21"/>
        <v>0</v>
      </c>
      <c r="W77" s="75">
        <f t="shared" si="22"/>
        <v>0</v>
      </c>
      <c r="X77" s="75">
        <f t="shared" si="23"/>
        <v>0</v>
      </c>
      <c r="Y77" s="75">
        <f t="shared" si="24"/>
        <v>0</v>
      </c>
      <c r="Z77" s="75">
        <f t="shared" si="25"/>
        <v>0</v>
      </c>
    </row>
    <row r="78" spans="2:26" x14ac:dyDescent="0.35">
      <c r="B78" s="75">
        <f t="shared" si="11"/>
        <v>0</v>
      </c>
      <c r="C78" s="89" t="str">
        <f t="shared" si="12"/>
        <v/>
      </c>
      <c r="D78" s="76" t="str">
        <f t="shared" si="13"/>
        <v/>
      </c>
      <c r="E78" s="86"/>
      <c r="F78" s="86"/>
      <c r="G78" s="86"/>
      <c r="H78" s="78"/>
      <c r="I78" s="79"/>
      <c r="J78" s="80"/>
      <c r="K78" s="81"/>
      <c r="L78" s="77"/>
      <c r="M78" s="83"/>
      <c r="N78" s="83">
        <f t="shared" si="14"/>
        <v>0</v>
      </c>
      <c r="O78" s="83">
        <f t="shared" si="15"/>
        <v>0</v>
      </c>
      <c r="P78" s="83">
        <f t="shared" si="16"/>
        <v>0</v>
      </c>
      <c r="Q78" s="83">
        <f t="shared" si="17"/>
        <v>0</v>
      </c>
      <c r="R78" s="83">
        <f t="shared" si="18"/>
        <v>0</v>
      </c>
      <c r="S78" s="83">
        <f t="shared" si="19"/>
        <v>0</v>
      </c>
      <c r="T78" s="83"/>
      <c r="U78" s="75">
        <f t="shared" si="20"/>
        <v>0</v>
      </c>
      <c r="V78" s="75">
        <f t="shared" si="21"/>
        <v>0</v>
      </c>
      <c r="W78" s="75">
        <f t="shared" si="22"/>
        <v>0</v>
      </c>
      <c r="X78" s="75">
        <f t="shared" si="23"/>
        <v>0</v>
      </c>
      <c r="Y78" s="75">
        <f t="shared" si="24"/>
        <v>0</v>
      </c>
      <c r="Z78" s="75">
        <f t="shared" si="25"/>
        <v>0</v>
      </c>
    </row>
    <row r="79" spans="2:26" x14ac:dyDescent="0.35">
      <c r="B79" s="75">
        <f t="shared" si="11"/>
        <v>0</v>
      </c>
      <c r="C79" s="89" t="str">
        <f t="shared" si="12"/>
        <v/>
      </c>
      <c r="D79" s="76" t="str">
        <f t="shared" si="13"/>
        <v/>
      </c>
      <c r="E79" s="86"/>
      <c r="F79" s="86"/>
      <c r="G79" s="86"/>
      <c r="H79" s="78"/>
      <c r="I79" s="79"/>
      <c r="J79" s="80"/>
      <c r="K79" s="81"/>
      <c r="L79" s="77"/>
      <c r="M79" s="83"/>
      <c r="N79" s="83">
        <f t="shared" si="14"/>
        <v>0</v>
      </c>
      <c r="O79" s="83">
        <f t="shared" si="15"/>
        <v>0</v>
      </c>
      <c r="P79" s="83">
        <f t="shared" si="16"/>
        <v>0</v>
      </c>
      <c r="Q79" s="83">
        <f t="shared" si="17"/>
        <v>0</v>
      </c>
      <c r="R79" s="83">
        <f t="shared" si="18"/>
        <v>0</v>
      </c>
      <c r="S79" s="83">
        <f t="shared" si="19"/>
        <v>0</v>
      </c>
      <c r="T79" s="83"/>
      <c r="U79" s="75">
        <f t="shared" si="20"/>
        <v>0</v>
      </c>
      <c r="V79" s="75">
        <f t="shared" si="21"/>
        <v>0</v>
      </c>
      <c r="W79" s="75">
        <f t="shared" si="22"/>
        <v>0</v>
      </c>
      <c r="X79" s="75">
        <f t="shared" si="23"/>
        <v>0</v>
      </c>
      <c r="Y79" s="75">
        <f t="shared" si="24"/>
        <v>0</v>
      </c>
      <c r="Z79" s="75">
        <f t="shared" si="25"/>
        <v>0</v>
      </c>
    </row>
    <row r="80" spans="2:26" x14ac:dyDescent="0.35">
      <c r="B80" s="75">
        <f t="shared" si="11"/>
        <v>0</v>
      </c>
      <c r="C80" s="89" t="str">
        <f t="shared" si="12"/>
        <v/>
      </c>
      <c r="D80" s="76" t="str">
        <f t="shared" si="13"/>
        <v/>
      </c>
      <c r="E80" s="86"/>
      <c r="F80" s="86"/>
      <c r="G80" s="86"/>
      <c r="H80" s="78"/>
      <c r="I80" s="79"/>
      <c r="J80" s="80"/>
      <c r="K80" s="81"/>
      <c r="L80" s="77"/>
      <c r="M80" s="83"/>
      <c r="N80" s="83">
        <f t="shared" si="14"/>
        <v>0</v>
      </c>
      <c r="O80" s="83">
        <f t="shared" si="15"/>
        <v>0</v>
      </c>
      <c r="P80" s="83">
        <f t="shared" si="16"/>
        <v>0</v>
      </c>
      <c r="Q80" s="83">
        <f t="shared" si="17"/>
        <v>0</v>
      </c>
      <c r="R80" s="83">
        <f t="shared" si="18"/>
        <v>0</v>
      </c>
      <c r="S80" s="83">
        <f t="shared" si="19"/>
        <v>0</v>
      </c>
      <c r="T80" s="83"/>
      <c r="U80" s="75">
        <f t="shared" si="20"/>
        <v>0</v>
      </c>
      <c r="V80" s="75">
        <f t="shared" si="21"/>
        <v>0</v>
      </c>
      <c r="W80" s="75">
        <f t="shared" si="22"/>
        <v>0</v>
      </c>
      <c r="X80" s="75">
        <f t="shared" si="23"/>
        <v>0</v>
      </c>
      <c r="Y80" s="75">
        <f t="shared" si="24"/>
        <v>0</v>
      </c>
      <c r="Z80" s="75">
        <f t="shared" si="25"/>
        <v>0</v>
      </c>
    </row>
    <row r="81" spans="2:26" x14ac:dyDescent="0.35">
      <c r="B81" s="75">
        <f t="shared" si="11"/>
        <v>0</v>
      </c>
      <c r="C81" s="89" t="str">
        <f t="shared" si="12"/>
        <v/>
      </c>
      <c r="D81" s="76" t="str">
        <f t="shared" si="13"/>
        <v/>
      </c>
      <c r="E81" s="86"/>
      <c r="F81" s="86"/>
      <c r="G81" s="86"/>
      <c r="H81" s="78"/>
      <c r="I81" s="79"/>
      <c r="J81" s="80"/>
      <c r="K81" s="81"/>
      <c r="L81" s="77"/>
      <c r="M81" s="83"/>
      <c r="N81" s="83">
        <f t="shared" si="14"/>
        <v>0</v>
      </c>
      <c r="O81" s="83">
        <f t="shared" si="15"/>
        <v>0</v>
      </c>
      <c r="P81" s="83">
        <f t="shared" si="16"/>
        <v>0</v>
      </c>
      <c r="Q81" s="83">
        <f t="shared" si="17"/>
        <v>0</v>
      </c>
      <c r="R81" s="83">
        <f t="shared" si="18"/>
        <v>0</v>
      </c>
      <c r="S81" s="83">
        <f t="shared" si="19"/>
        <v>0</v>
      </c>
      <c r="T81" s="83"/>
      <c r="U81" s="75">
        <f t="shared" si="20"/>
        <v>0</v>
      </c>
      <c r="V81" s="75">
        <f t="shared" si="21"/>
        <v>0</v>
      </c>
      <c r="W81" s="75">
        <f t="shared" si="22"/>
        <v>0</v>
      </c>
      <c r="X81" s="75">
        <f t="shared" si="23"/>
        <v>0</v>
      </c>
      <c r="Y81" s="75">
        <f t="shared" si="24"/>
        <v>0</v>
      </c>
      <c r="Z81" s="75">
        <f t="shared" si="25"/>
        <v>0</v>
      </c>
    </row>
    <row r="82" spans="2:26" x14ac:dyDescent="0.35">
      <c r="B82" s="75">
        <f t="shared" si="11"/>
        <v>0</v>
      </c>
      <c r="C82" s="89" t="str">
        <f t="shared" si="12"/>
        <v/>
      </c>
      <c r="D82" s="76" t="str">
        <f t="shared" si="13"/>
        <v/>
      </c>
      <c r="E82" s="86"/>
      <c r="F82" s="86"/>
      <c r="G82" s="86"/>
      <c r="H82" s="78"/>
      <c r="I82" s="79"/>
      <c r="J82" s="80"/>
      <c r="K82" s="81"/>
      <c r="L82" s="77"/>
      <c r="M82" s="83"/>
      <c r="N82" s="83">
        <f t="shared" si="14"/>
        <v>0</v>
      </c>
      <c r="O82" s="83">
        <f t="shared" si="15"/>
        <v>0</v>
      </c>
      <c r="P82" s="83">
        <f t="shared" si="16"/>
        <v>0</v>
      </c>
      <c r="Q82" s="83">
        <f t="shared" si="17"/>
        <v>0</v>
      </c>
      <c r="R82" s="83">
        <f t="shared" si="18"/>
        <v>0</v>
      </c>
      <c r="S82" s="83">
        <f t="shared" si="19"/>
        <v>0</v>
      </c>
      <c r="T82" s="83"/>
      <c r="U82" s="75">
        <f t="shared" si="20"/>
        <v>0</v>
      </c>
      <c r="V82" s="75">
        <f t="shared" si="21"/>
        <v>0</v>
      </c>
      <c r="W82" s="75">
        <f t="shared" si="22"/>
        <v>0</v>
      </c>
      <c r="X82" s="75">
        <f t="shared" si="23"/>
        <v>0</v>
      </c>
      <c r="Y82" s="75">
        <f t="shared" si="24"/>
        <v>0</v>
      </c>
      <c r="Z82" s="75">
        <f t="shared" si="25"/>
        <v>0</v>
      </c>
    </row>
    <row r="83" spans="2:26" x14ac:dyDescent="0.35">
      <c r="B83" s="75">
        <f t="shared" si="11"/>
        <v>0</v>
      </c>
      <c r="C83" s="89" t="str">
        <f t="shared" si="12"/>
        <v/>
      </c>
      <c r="D83" s="76" t="str">
        <f t="shared" si="13"/>
        <v/>
      </c>
      <c r="E83" s="86"/>
      <c r="F83" s="86"/>
      <c r="G83" s="86"/>
      <c r="H83" s="78"/>
      <c r="I83" s="79"/>
      <c r="J83" s="80"/>
      <c r="K83" s="81"/>
      <c r="L83" s="77"/>
      <c r="M83" s="83"/>
      <c r="N83" s="83">
        <f t="shared" si="14"/>
        <v>0</v>
      </c>
      <c r="O83" s="83">
        <f t="shared" si="15"/>
        <v>0</v>
      </c>
      <c r="P83" s="83">
        <f t="shared" si="16"/>
        <v>0</v>
      </c>
      <c r="Q83" s="83">
        <f t="shared" si="17"/>
        <v>0</v>
      </c>
      <c r="R83" s="83">
        <f t="shared" si="18"/>
        <v>0</v>
      </c>
      <c r="S83" s="83">
        <f t="shared" si="19"/>
        <v>0</v>
      </c>
      <c r="T83" s="83"/>
      <c r="U83" s="75">
        <f t="shared" si="20"/>
        <v>0</v>
      </c>
      <c r="V83" s="75">
        <f t="shared" si="21"/>
        <v>0</v>
      </c>
      <c r="W83" s="75">
        <f t="shared" si="22"/>
        <v>0</v>
      </c>
      <c r="X83" s="75">
        <f t="shared" si="23"/>
        <v>0</v>
      </c>
      <c r="Y83" s="75">
        <f t="shared" si="24"/>
        <v>0</v>
      </c>
      <c r="Z83" s="75">
        <f t="shared" si="25"/>
        <v>0</v>
      </c>
    </row>
    <row r="84" spans="2:26" x14ac:dyDescent="0.35">
      <c r="B84" s="75">
        <f t="shared" si="11"/>
        <v>0</v>
      </c>
      <c r="C84" s="89" t="str">
        <f t="shared" si="12"/>
        <v/>
      </c>
      <c r="D84" s="76" t="str">
        <f t="shared" si="13"/>
        <v/>
      </c>
      <c r="E84" s="86"/>
      <c r="F84" s="86"/>
      <c r="G84" s="86"/>
      <c r="H84" s="78"/>
      <c r="I84" s="79"/>
      <c r="J84" s="80"/>
      <c r="K84" s="81"/>
      <c r="L84" s="77"/>
      <c r="M84" s="83"/>
      <c r="N84" s="83">
        <f t="shared" si="14"/>
        <v>0</v>
      </c>
      <c r="O84" s="83">
        <f t="shared" si="15"/>
        <v>0</v>
      </c>
      <c r="P84" s="83">
        <f t="shared" si="16"/>
        <v>0</v>
      </c>
      <c r="Q84" s="83">
        <f t="shared" si="17"/>
        <v>0</v>
      </c>
      <c r="R84" s="83">
        <f t="shared" si="18"/>
        <v>0</v>
      </c>
      <c r="S84" s="83">
        <f t="shared" si="19"/>
        <v>0</v>
      </c>
      <c r="T84" s="83"/>
      <c r="U84" s="75">
        <f t="shared" si="20"/>
        <v>0</v>
      </c>
      <c r="V84" s="75">
        <f t="shared" si="21"/>
        <v>0</v>
      </c>
      <c r="W84" s="75">
        <f t="shared" si="22"/>
        <v>0</v>
      </c>
      <c r="X84" s="75">
        <f t="shared" si="23"/>
        <v>0</v>
      </c>
      <c r="Y84" s="75">
        <f t="shared" si="24"/>
        <v>0</v>
      </c>
      <c r="Z84" s="75">
        <f t="shared" si="25"/>
        <v>0</v>
      </c>
    </row>
    <row r="85" spans="2:26" x14ac:dyDescent="0.35">
      <c r="B85" s="75">
        <f t="shared" si="11"/>
        <v>0</v>
      </c>
      <c r="C85" s="89" t="str">
        <f t="shared" si="12"/>
        <v/>
      </c>
      <c r="D85" s="76" t="str">
        <f t="shared" si="13"/>
        <v/>
      </c>
      <c r="E85" s="86"/>
      <c r="F85" s="86"/>
      <c r="G85" s="86"/>
      <c r="H85" s="78"/>
      <c r="I85" s="79"/>
      <c r="J85" s="80"/>
      <c r="K85" s="81"/>
      <c r="L85" s="77"/>
      <c r="M85" s="83"/>
      <c r="N85" s="83">
        <f t="shared" si="14"/>
        <v>0</v>
      </c>
      <c r="O85" s="83">
        <f t="shared" si="15"/>
        <v>0</v>
      </c>
      <c r="P85" s="83">
        <f t="shared" si="16"/>
        <v>0</v>
      </c>
      <c r="Q85" s="83">
        <f t="shared" si="17"/>
        <v>0</v>
      </c>
      <c r="R85" s="83">
        <f t="shared" si="18"/>
        <v>0</v>
      </c>
      <c r="S85" s="83">
        <f t="shared" si="19"/>
        <v>0</v>
      </c>
      <c r="T85" s="83"/>
      <c r="U85" s="75">
        <f t="shared" si="20"/>
        <v>0</v>
      </c>
      <c r="V85" s="75">
        <f t="shared" si="21"/>
        <v>0</v>
      </c>
      <c r="W85" s="75">
        <f t="shared" si="22"/>
        <v>0</v>
      </c>
      <c r="X85" s="75">
        <f t="shared" si="23"/>
        <v>0</v>
      </c>
      <c r="Y85" s="75">
        <f t="shared" si="24"/>
        <v>0</v>
      </c>
      <c r="Z85" s="75">
        <f t="shared" si="25"/>
        <v>0</v>
      </c>
    </row>
    <row r="86" spans="2:26" x14ac:dyDescent="0.35">
      <c r="B86" s="75">
        <f t="shared" si="11"/>
        <v>0</v>
      </c>
      <c r="C86" s="89" t="str">
        <f t="shared" si="12"/>
        <v/>
      </c>
      <c r="D86" s="76" t="str">
        <f t="shared" si="13"/>
        <v/>
      </c>
      <c r="E86" s="86"/>
      <c r="F86" s="86"/>
      <c r="G86" s="86"/>
      <c r="H86" s="78"/>
      <c r="I86" s="79"/>
      <c r="J86" s="80"/>
      <c r="K86" s="81"/>
      <c r="L86" s="77"/>
      <c r="M86" s="83"/>
      <c r="N86" s="83">
        <f t="shared" si="14"/>
        <v>0</v>
      </c>
      <c r="O86" s="83">
        <f t="shared" si="15"/>
        <v>0</v>
      </c>
      <c r="P86" s="83">
        <f t="shared" si="16"/>
        <v>0</v>
      </c>
      <c r="Q86" s="83">
        <f t="shared" si="17"/>
        <v>0</v>
      </c>
      <c r="R86" s="83">
        <f t="shared" si="18"/>
        <v>0</v>
      </c>
      <c r="S86" s="83">
        <f t="shared" si="19"/>
        <v>0</v>
      </c>
      <c r="T86" s="83"/>
      <c r="U86" s="75">
        <f t="shared" si="20"/>
        <v>0</v>
      </c>
      <c r="V86" s="75">
        <f t="shared" si="21"/>
        <v>0</v>
      </c>
      <c r="W86" s="75">
        <f t="shared" si="22"/>
        <v>0</v>
      </c>
      <c r="X86" s="75">
        <f t="shared" si="23"/>
        <v>0</v>
      </c>
      <c r="Y86" s="75">
        <f t="shared" si="24"/>
        <v>0</v>
      </c>
      <c r="Z86" s="75">
        <f t="shared" si="25"/>
        <v>0</v>
      </c>
    </row>
    <row r="87" spans="2:26" x14ac:dyDescent="0.35">
      <c r="B87" s="75">
        <f t="shared" si="11"/>
        <v>0</v>
      </c>
      <c r="C87" s="89" t="str">
        <f t="shared" si="12"/>
        <v/>
      </c>
      <c r="D87" s="76" t="str">
        <f t="shared" si="13"/>
        <v/>
      </c>
      <c r="E87" s="86"/>
      <c r="F87" s="86"/>
      <c r="G87" s="86"/>
      <c r="H87" s="78"/>
      <c r="I87" s="79"/>
      <c r="J87" s="80"/>
      <c r="K87" s="81"/>
      <c r="L87" s="77"/>
      <c r="M87" s="83"/>
      <c r="N87" s="83">
        <f t="shared" si="14"/>
        <v>0</v>
      </c>
      <c r="O87" s="83">
        <f t="shared" si="15"/>
        <v>0</v>
      </c>
      <c r="P87" s="83">
        <f t="shared" si="16"/>
        <v>0</v>
      </c>
      <c r="Q87" s="83">
        <f t="shared" si="17"/>
        <v>0</v>
      </c>
      <c r="R87" s="83">
        <f t="shared" si="18"/>
        <v>0</v>
      </c>
      <c r="S87" s="83">
        <f t="shared" si="19"/>
        <v>0</v>
      </c>
      <c r="T87" s="83"/>
      <c r="U87" s="75">
        <f t="shared" si="20"/>
        <v>0</v>
      </c>
      <c r="V87" s="75">
        <f t="shared" si="21"/>
        <v>0</v>
      </c>
      <c r="W87" s="75">
        <f t="shared" si="22"/>
        <v>0</v>
      </c>
      <c r="X87" s="75">
        <f t="shared" si="23"/>
        <v>0</v>
      </c>
      <c r="Y87" s="75">
        <f t="shared" si="24"/>
        <v>0</v>
      </c>
      <c r="Z87" s="75">
        <f t="shared" si="25"/>
        <v>0</v>
      </c>
    </row>
    <row r="88" spans="2:26" x14ac:dyDescent="0.35">
      <c r="B88" s="75">
        <f t="shared" si="11"/>
        <v>0</v>
      </c>
      <c r="C88" s="89" t="str">
        <f t="shared" si="12"/>
        <v/>
      </c>
      <c r="D88" s="76" t="str">
        <f t="shared" si="13"/>
        <v/>
      </c>
      <c r="E88" s="86"/>
      <c r="F88" s="86"/>
      <c r="G88" s="86"/>
      <c r="H88" s="78"/>
      <c r="I88" s="79"/>
      <c r="J88" s="80"/>
      <c r="K88" s="81"/>
      <c r="L88" s="77"/>
      <c r="M88" s="83"/>
      <c r="N88" s="83">
        <f t="shared" si="14"/>
        <v>0</v>
      </c>
      <c r="O88" s="83">
        <f t="shared" si="15"/>
        <v>0</v>
      </c>
      <c r="P88" s="83">
        <f t="shared" si="16"/>
        <v>0</v>
      </c>
      <c r="Q88" s="83">
        <f t="shared" si="17"/>
        <v>0</v>
      </c>
      <c r="R88" s="83">
        <f t="shared" si="18"/>
        <v>0</v>
      </c>
      <c r="S88" s="83">
        <f t="shared" si="19"/>
        <v>0</v>
      </c>
      <c r="T88" s="83"/>
      <c r="U88" s="75">
        <f t="shared" si="20"/>
        <v>0</v>
      </c>
      <c r="V88" s="75">
        <f t="shared" si="21"/>
        <v>0</v>
      </c>
      <c r="W88" s="75">
        <f t="shared" si="22"/>
        <v>0</v>
      </c>
      <c r="X88" s="75">
        <f t="shared" si="23"/>
        <v>0</v>
      </c>
      <c r="Y88" s="75">
        <f t="shared" si="24"/>
        <v>0</v>
      </c>
      <c r="Z88" s="75">
        <f t="shared" si="25"/>
        <v>0</v>
      </c>
    </row>
    <row r="89" spans="2:26" x14ac:dyDescent="0.35">
      <c r="B89" s="75">
        <f t="shared" si="11"/>
        <v>0</v>
      </c>
      <c r="C89" s="89" t="str">
        <f t="shared" si="12"/>
        <v/>
      </c>
      <c r="D89" s="76" t="str">
        <f t="shared" si="13"/>
        <v/>
      </c>
      <c r="E89" s="86"/>
      <c r="F89" s="86"/>
      <c r="G89" s="86"/>
      <c r="H89" s="78"/>
      <c r="I89" s="79"/>
      <c r="J89" s="80"/>
      <c r="K89" s="81"/>
      <c r="L89" s="77"/>
      <c r="M89" s="83"/>
      <c r="N89" s="83">
        <f t="shared" si="14"/>
        <v>0</v>
      </c>
      <c r="O89" s="83">
        <f t="shared" si="15"/>
        <v>0</v>
      </c>
      <c r="P89" s="83">
        <f t="shared" si="16"/>
        <v>0</v>
      </c>
      <c r="Q89" s="83">
        <f t="shared" si="17"/>
        <v>0</v>
      </c>
      <c r="R89" s="83">
        <f t="shared" si="18"/>
        <v>0</v>
      </c>
      <c r="S89" s="83">
        <f t="shared" si="19"/>
        <v>0</v>
      </c>
      <c r="T89" s="83"/>
      <c r="U89" s="75">
        <f t="shared" si="20"/>
        <v>0</v>
      </c>
      <c r="V89" s="75">
        <f t="shared" si="21"/>
        <v>0</v>
      </c>
      <c r="W89" s="75">
        <f t="shared" si="22"/>
        <v>0</v>
      </c>
      <c r="X89" s="75">
        <f t="shared" si="23"/>
        <v>0</v>
      </c>
      <c r="Y89" s="75">
        <f t="shared" si="24"/>
        <v>0</v>
      </c>
      <c r="Z89" s="75">
        <f t="shared" si="25"/>
        <v>0</v>
      </c>
    </row>
    <row r="90" spans="2:26" x14ac:dyDescent="0.35">
      <c r="B90" s="75">
        <f t="shared" si="11"/>
        <v>0</v>
      </c>
      <c r="C90" s="89" t="str">
        <f t="shared" si="12"/>
        <v/>
      </c>
      <c r="D90" s="76" t="str">
        <f t="shared" si="13"/>
        <v/>
      </c>
      <c r="E90" s="86"/>
      <c r="F90" s="86"/>
      <c r="G90" s="86"/>
      <c r="H90" s="78"/>
      <c r="I90" s="79"/>
      <c r="J90" s="80"/>
      <c r="K90" s="81"/>
      <c r="L90" s="77"/>
      <c r="M90" s="83"/>
      <c r="N90" s="83">
        <f t="shared" si="14"/>
        <v>0</v>
      </c>
      <c r="O90" s="83">
        <f t="shared" si="15"/>
        <v>0</v>
      </c>
      <c r="P90" s="83">
        <f t="shared" si="16"/>
        <v>0</v>
      </c>
      <c r="Q90" s="83">
        <f t="shared" si="17"/>
        <v>0</v>
      </c>
      <c r="R90" s="83">
        <f t="shared" si="18"/>
        <v>0</v>
      </c>
      <c r="S90" s="83">
        <f t="shared" si="19"/>
        <v>0</v>
      </c>
      <c r="T90" s="83"/>
      <c r="U90" s="75">
        <f t="shared" si="20"/>
        <v>0</v>
      </c>
      <c r="V90" s="75">
        <f t="shared" si="21"/>
        <v>0</v>
      </c>
      <c r="W90" s="75">
        <f t="shared" si="22"/>
        <v>0</v>
      </c>
      <c r="X90" s="75">
        <f t="shared" si="23"/>
        <v>0</v>
      </c>
      <c r="Y90" s="75">
        <f t="shared" si="24"/>
        <v>0</v>
      </c>
      <c r="Z90" s="75">
        <f t="shared" si="25"/>
        <v>0</v>
      </c>
    </row>
  </sheetData>
  <sheetProtection algorithmName="SHA-512" hashValue="1gM1FF+CKBuoZdMyS/MefoOHpLLNt40TY+8ZRLkgujYvwziKLjYNcAbYHE4kLqa0cl3ipC3aGDtal/L8S4yz3g==" saltValue="ysvOXTOF3/fC6xmgPw9NSQ==" spinCount="100000" sheet="1" selectLockedCells="1"/>
  <mergeCells count="11">
    <mergeCell ref="O15:S15"/>
    <mergeCell ref="U15:V15"/>
    <mergeCell ref="W15:X15"/>
    <mergeCell ref="Y15:Z15"/>
    <mergeCell ref="N16:S16"/>
    <mergeCell ref="U14:Z14"/>
    <mergeCell ref="C2:L2"/>
    <mergeCell ref="H5:J5"/>
    <mergeCell ref="E7:F7"/>
    <mergeCell ref="C11:L11"/>
    <mergeCell ref="C13:L13"/>
  </mergeCells>
  <dataValidations count="4">
    <dataValidation operator="greaterThan" allowBlank="1" showInputMessage="1" showErrorMessage="1" sqref="J17:L90" xr:uid="{72A6D4FE-7025-4001-957E-9C467CEB40F6}"/>
    <dataValidation type="whole" operator="greaterThanOrEqual" allowBlank="1" showInputMessage="1" showErrorMessage="1" sqref="H17:H90" xr:uid="{B2DC6274-F990-412D-9E1D-D2F2470F9B88}">
      <formula1>0</formula1>
    </dataValidation>
    <dataValidation type="list" showInputMessage="1" showErrorMessage="1" sqref="I90" xr:uid="{66729EFA-B2EE-4C70-931C-CEDCEF4E379C}">
      <formula1>$M$16:$M$19</formula1>
    </dataValidation>
    <dataValidation type="list" showInputMessage="1" showErrorMessage="1" sqref="I17:I89" xr:uid="{AEE32FF6-D9A3-4D2C-A287-FFEC68DC39DA}">
      <formula1>$M$17:$M$19</formula1>
    </dataValidation>
  </dataValidations>
  <printOptions horizontalCentered="1"/>
  <pageMargins left="0.2" right="0.2" top="0.25" bottom="0.25" header="0.3" footer="0.3"/>
  <pageSetup scale="37" fitToHeight="3" orientation="landscape" blackAndWhite="1"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BB07CAB086DA340ACEBA5A54CC133BD" ma:contentTypeVersion="10" ma:contentTypeDescription="Create a new document." ma:contentTypeScope="" ma:versionID="6008442f1daa89201e94c22de0ad632d">
  <xsd:schema xmlns:xsd="http://www.w3.org/2001/XMLSchema" xmlns:xs="http://www.w3.org/2001/XMLSchema" xmlns:p="http://schemas.microsoft.com/office/2006/metadata/properties" xmlns:ns2="03ac8666-5371-4fdf-afcf-fcf06d2bd555" xmlns:ns3="d2d3b424-770f-46eb-80a2-b7460b4d4d45" targetNamespace="http://schemas.microsoft.com/office/2006/metadata/properties" ma:root="true" ma:fieldsID="652af4e5b77bd78055ab8e4e354de72d" ns2:_="" ns3:_="">
    <xsd:import namespace="03ac8666-5371-4fdf-afcf-fcf06d2bd555"/>
    <xsd:import namespace="d2d3b424-770f-46eb-80a2-b7460b4d4d4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ac8666-5371-4fdf-afcf-fcf06d2bd5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2d3b424-770f-46eb-80a2-b7460b4d4d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099788-A8E2-4B62-ADF7-A524858612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D38864A-FD41-4229-9E6C-3838EA5647BE}">
  <ds:schemaRefs>
    <ds:schemaRef ds:uri="http://schemas.microsoft.com/sharepoint/v3/contenttype/forms"/>
  </ds:schemaRefs>
</ds:datastoreItem>
</file>

<file path=customXml/itemProps3.xml><?xml version="1.0" encoding="utf-8"?>
<ds:datastoreItem xmlns:ds="http://schemas.openxmlformats.org/officeDocument/2006/customXml" ds:itemID="{6044F42B-D4BC-44F6-9AB6-DD8CB0693E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ac8666-5371-4fdf-afcf-fcf06d2bd555"/>
    <ds:schemaRef ds:uri="d2d3b424-770f-46eb-80a2-b7460b4d4d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d59b043-00c3-4460-873c-62f77c58357b}" enabled="1" method="Standard" siteId="{acc83820-8b8f-4dc8-b270-266cb24e926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24</vt:i4>
      </vt:variant>
    </vt:vector>
  </HeadingPairs>
  <TitlesOfParts>
    <vt:vector size="39" baseType="lpstr">
      <vt:lpstr>Instructions</vt:lpstr>
      <vt:lpstr>Summary</vt:lpstr>
      <vt:lpstr>GC Certifcation</vt:lpstr>
      <vt:lpstr>Unacceptable Practices</vt:lpstr>
      <vt:lpstr>S1</vt:lpstr>
      <vt:lpstr>S2</vt:lpstr>
      <vt:lpstr>S3</vt:lpstr>
      <vt:lpstr>S4</vt:lpstr>
      <vt:lpstr>S5</vt:lpstr>
      <vt:lpstr>S6</vt:lpstr>
      <vt:lpstr>S7</vt:lpstr>
      <vt:lpstr>S8</vt:lpstr>
      <vt:lpstr>S9</vt:lpstr>
      <vt:lpstr>S10</vt:lpstr>
      <vt:lpstr>Sheet12</vt:lpstr>
      <vt:lpstr>'GC Certifcation'!Print_Area</vt:lpstr>
      <vt:lpstr>Instructions!Print_Area</vt:lpstr>
      <vt:lpstr>'S1'!Print_Area</vt:lpstr>
      <vt:lpstr>'S10'!Print_Area</vt:lpstr>
      <vt:lpstr>'S2'!Print_Area</vt:lpstr>
      <vt:lpstr>'S3'!Print_Area</vt:lpstr>
      <vt:lpstr>'S4'!Print_Area</vt:lpstr>
      <vt:lpstr>'S5'!Print_Area</vt:lpstr>
      <vt:lpstr>'S6'!Print_Area</vt:lpstr>
      <vt:lpstr>'S7'!Print_Area</vt:lpstr>
      <vt:lpstr>'S8'!Print_Area</vt:lpstr>
      <vt:lpstr>'S9'!Print_Area</vt:lpstr>
      <vt:lpstr>Summary!Print_Area</vt:lpstr>
      <vt:lpstr>'Unacceptable Practices'!Print_Area</vt:lpstr>
      <vt:lpstr>'S1'!Print_Titles</vt:lpstr>
      <vt:lpstr>'S10'!Print_Titles</vt:lpstr>
      <vt:lpstr>'S2'!Print_Titles</vt:lpstr>
      <vt:lpstr>'S3'!Print_Titles</vt:lpstr>
      <vt:lpstr>'S4'!Print_Titles</vt:lpstr>
      <vt:lpstr>'S5'!Print_Titles</vt:lpstr>
      <vt:lpstr>'S6'!Print_Titles</vt:lpstr>
      <vt:lpstr>'S7'!Print_Titles</vt:lpstr>
      <vt:lpstr>'S8'!Print_Titles</vt:lpstr>
      <vt:lpstr>'S9'!Print_Titles</vt:lpstr>
    </vt:vector>
  </TitlesOfParts>
  <Company>Illinois Housing Development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Rogers</dc:creator>
  <cp:lastModifiedBy>Emily Mueller Schwartz</cp:lastModifiedBy>
  <cp:lastPrinted>2023-10-10T17:44:49Z</cp:lastPrinted>
  <dcterms:created xsi:type="dcterms:W3CDTF">2013-01-07T20:26:39Z</dcterms:created>
  <dcterms:modified xsi:type="dcterms:W3CDTF">2025-08-07T15:21:28Z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59b043-00c3-4460-873c-62f77c58357b_Enabled">
    <vt:lpwstr>true</vt:lpwstr>
  </property>
  <property fmtid="{D5CDD505-2E9C-101B-9397-08002B2CF9AE}" pid="3" name="MSIP_Label_ad59b043-00c3-4460-873c-62f77c58357b_SetDate">
    <vt:lpwstr>2023-11-19T17:37:15Z</vt:lpwstr>
  </property>
  <property fmtid="{D5CDD505-2E9C-101B-9397-08002B2CF9AE}" pid="4" name="MSIP_Label_ad59b043-00c3-4460-873c-62f77c58357b_Method">
    <vt:lpwstr>Standard</vt:lpwstr>
  </property>
  <property fmtid="{D5CDD505-2E9C-101B-9397-08002B2CF9AE}" pid="5" name="MSIP_Label_ad59b043-00c3-4460-873c-62f77c58357b_Name">
    <vt:lpwstr>IHDA</vt:lpwstr>
  </property>
  <property fmtid="{D5CDD505-2E9C-101B-9397-08002B2CF9AE}" pid="6" name="MSIP_Label_ad59b043-00c3-4460-873c-62f77c58357b_SiteId">
    <vt:lpwstr>acc83820-8b8f-4dc8-b270-266cb24e926f</vt:lpwstr>
  </property>
  <property fmtid="{D5CDD505-2E9C-101B-9397-08002B2CF9AE}" pid="7" name="MSIP_Label_ad59b043-00c3-4460-873c-62f77c58357b_ActionId">
    <vt:lpwstr>eda86d80-3353-45f5-ac6e-eb6ed2d8a4f0</vt:lpwstr>
  </property>
  <property fmtid="{D5CDD505-2E9C-101B-9397-08002B2CF9AE}" pid="8" name="MSIP_Label_ad59b043-00c3-4460-873c-62f77c58357b_ContentBits">
    <vt:lpwstr>0</vt:lpwstr>
  </property>
  <property fmtid="{D5CDD505-2E9C-101B-9397-08002B2CF9AE}" pid="9" name="ContentTypeId">
    <vt:lpwstr>0x0101004BB07CAB086DA340ACEBA5A54CC133BD</vt:lpwstr>
  </property>
</Properties>
</file>