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ultifamily Fin\Tax Credits\2025\Mandatory Checklists\"/>
    </mc:Choice>
  </mc:AlternateContent>
  <xr:revisionPtr revIDLastSave="0" documentId="13_ncr:1_{FB300265-EE9C-4D84-AC2B-03093D250E05}" xr6:coauthVersionLast="47" xr6:coauthVersionMax="47" xr10:uidLastSave="{00000000-0000-0000-0000-000000000000}"/>
  <workbookProtection workbookAlgorithmName="SHA-512" workbookHashValue="nSCDPu/pe3CrI0kETRNY5YJzblfJXM2kPCLOaB2EX5Ur6+5ehZehSXW+bJLmVV3NHFm67agmBXSh3c0R8UUJbA==" workbookSaltValue="Fkoo2/zEy0m+j7c1fE00EA==" workbookSpinCount="100000" lockStructure="1"/>
  <bookViews>
    <workbookView xWindow="-15810" yWindow="-14730" windowWidth="21600" windowHeight="11310" activeTab="2" xr2:uid="{00000000-000D-0000-FFFF-FFFF00000000}"/>
  </bookViews>
  <sheets>
    <sheet name="Instructions" sheetId="2" r:id="rId1"/>
    <sheet name="MF Fee Payment Form" sheetId="1" r:id="rId2"/>
    <sheet name="MF Fee Schedule" sheetId="3" r:id="rId3"/>
  </sheets>
  <externalReferences>
    <externalReference r:id="rId4"/>
  </externalReferences>
  <definedNames>
    <definedName name="___PS4">#REF!</definedName>
    <definedName name="___PS6">#REF!</definedName>
    <definedName name="__PS2">#REF!</definedName>
    <definedName name="__PS4">#REF!</definedName>
    <definedName name="__PS6">#REF!</definedName>
    <definedName name="_PS1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AC">'[1]4 PROJECT'!$Z$9:$Z$10</definedName>
    <definedName name="CERT">#REF!</definedName>
    <definedName name="CHECKLIST">#REF!</definedName>
    <definedName name="DESCRIPTION">#REF!</definedName>
    <definedName name="DEV_EXPER">#REF!</definedName>
    <definedName name="DRAW">#REF!</definedName>
    <definedName name="Exteriorwalls">#REF!</definedName>
    <definedName name="Foundation">'[1]4 PROJECT'!$Z$6:$Z$7</definedName>
    <definedName name="IHDA_ABS">#REF!</definedName>
    <definedName name="IHDA_CF">#REF!</definedName>
    <definedName name="IHDA_PF">#REF!</definedName>
    <definedName name="IHDA_RA">#REF!</definedName>
    <definedName name="IHDA_SUSE">#REF!</definedName>
    <definedName name="INCOME">#REF!</definedName>
    <definedName name="PM_EXPER">#REF!</definedName>
    <definedName name="_xlnm.Print_Area" localSheetId="0">Instructions!$A$1:$J$15</definedName>
    <definedName name="_xlnm.Print_Area" localSheetId="1">'MF Fee Payment Form'!$A$1:$J$53</definedName>
    <definedName name="_xlnm.Print_Area" localSheetId="2">'MF Fee Schedule'!$B$2:$O$55</definedName>
    <definedName name="PROJECT">#REF!</definedName>
    <definedName name="RENT">#REF!</definedName>
    <definedName name="SITE_CONTROL">#REF!</definedName>
    <definedName name="SUB_LAYER">#REF!</definedName>
    <definedName name="TCCALC">#REF!</definedName>
    <definedName name="Utili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I29" i="1" l="1"/>
  <c r="A2" i="1"/>
  <c r="I35" i="1" l="1"/>
  <c r="I32" i="1"/>
  <c r="I34" i="1"/>
</calcChain>
</file>

<file path=xl/sharedStrings.xml><?xml version="1.0" encoding="utf-8"?>
<sst xmlns="http://schemas.openxmlformats.org/spreadsheetml/2006/main" count="182" uniqueCount="158">
  <si>
    <t>Multifamily Fee Payment Form</t>
  </si>
  <si>
    <t>Project Name:</t>
  </si>
  <si>
    <t>Project Address:</t>
  </si>
  <si>
    <t>Contact Person:</t>
  </si>
  <si>
    <t>City:</t>
  </si>
  <si>
    <t>Deposits</t>
  </si>
  <si>
    <t>Reservation Letter Extension</t>
  </si>
  <si>
    <t>IHDA PID #:</t>
  </si>
  <si>
    <t>(If applicable)</t>
  </si>
  <si>
    <t>Telephone #:</t>
  </si>
  <si>
    <t>Note:</t>
  </si>
  <si>
    <t>Zip+4:</t>
  </si>
  <si>
    <t>-</t>
  </si>
  <si>
    <r>
      <t xml:space="preserve">        Carryover Amendment Fee - </t>
    </r>
    <r>
      <rPr>
        <sz val="8"/>
        <rFont val="Arial"/>
        <family val="2"/>
      </rPr>
      <t>$1,500 per Allocation - (</t>
    </r>
    <r>
      <rPr>
        <i/>
        <sz val="8"/>
        <rFont val="Arial"/>
        <family val="2"/>
      </rPr>
      <t>Enter # of Allocations</t>
    </r>
    <r>
      <rPr>
        <sz val="8"/>
        <rFont val="Arial"/>
        <family val="2"/>
      </rPr>
      <t>)</t>
    </r>
  </si>
  <si>
    <t xml:space="preserve">        (Including Change in Ownership)</t>
  </si>
  <si>
    <r>
      <t xml:space="preserve">        8610 Amendment Fee - </t>
    </r>
    <r>
      <rPr>
        <sz val="8"/>
        <rFont val="Arial"/>
        <family val="2"/>
      </rPr>
      <t xml:space="preserve">$1,000 per 8609 - </t>
    </r>
    <r>
      <rPr>
        <i/>
        <sz val="8"/>
        <rFont val="Arial"/>
        <family val="2"/>
      </rPr>
      <t>(Enter # of 8609's)</t>
    </r>
  </si>
  <si>
    <r>
      <t xml:space="preserve">         Carryover Letter Late Fee - </t>
    </r>
    <r>
      <rPr>
        <sz val="8"/>
        <rFont val="Arial"/>
        <family val="2"/>
      </rPr>
      <t xml:space="preserve">$1,500 + $100 per day late - </t>
    </r>
    <r>
      <rPr>
        <i/>
        <sz val="8"/>
        <rFont val="Arial"/>
        <family val="2"/>
      </rPr>
      <t>(Enter # of Days Late)</t>
    </r>
  </si>
  <si>
    <r>
      <t xml:space="preserve">           $500 per month late Charge                                                           (</t>
    </r>
    <r>
      <rPr>
        <i/>
        <sz val="8"/>
        <rFont val="Arial"/>
        <family val="2"/>
      </rPr>
      <t>Enter # of Months</t>
    </r>
    <r>
      <rPr>
        <sz val="8"/>
        <rFont val="Arial"/>
        <family val="2"/>
      </rPr>
      <t>)</t>
    </r>
  </si>
  <si>
    <r>
      <t xml:space="preserve">         8609 Request Late Fee-</t>
    </r>
    <r>
      <rPr>
        <sz val="8"/>
        <rFont val="Arial"/>
        <family val="2"/>
      </rPr>
      <t>$1,000+$500 per month late per 8609 - (</t>
    </r>
    <r>
      <rPr>
        <i/>
        <sz val="8"/>
        <rFont val="Arial"/>
        <family val="2"/>
      </rPr>
      <t>Enter #of 8609's)</t>
    </r>
  </si>
  <si>
    <r>
      <t xml:space="preserve">         10% Test Documentation Late Fee-$1,500+$100 per day late-</t>
    </r>
    <r>
      <rPr>
        <i/>
        <sz val="8"/>
        <rFont val="Arial"/>
        <family val="2"/>
      </rPr>
      <t>(Enter # of Days Late)</t>
    </r>
  </si>
  <si>
    <r>
      <t xml:space="preserve">        Project Modification Fee-</t>
    </r>
    <r>
      <rPr>
        <sz val="8"/>
        <rFont val="Arial"/>
        <family val="2"/>
      </rPr>
      <t>$2,500 per modified characteristic-</t>
    </r>
    <r>
      <rPr>
        <i/>
        <sz val="8"/>
        <rFont val="Arial"/>
        <family val="2"/>
      </rPr>
      <t>(Enter # of Modifications)</t>
    </r>
  </si>
  <si>
    <t>Illinois Housing Development Authority Receipts and Fees</t>
  </si>
  <si>
    <t>26411 Network Place</t>
  </si>
  <si>
    <t>Chicago, IL 60673-1264</t>
  </si>
  <si>
    <t>Instructions for use</t>
  </si>
  <si>
    <t>1. Complete the MF Fee Form.</t>
  </si>
  <si>
    <r>
      <t xml:space="preserve">4. Include a </t>
    </r>
    <r>
      <rPr>
        <i/>
        <u/>
        <sz val="9"/>
        <rFont val="Arial"/>
        <family val="2"/>
      </rPr>
      <t>copy</t>
    </r>
    <r>
      <rPr>
        <sz val="9"/>
        <rFont val="Arial"/>
        <family val="2"/>
      </rPr>
      <t xml:space="preserve"> of the check and fee payment form with the Application submitted to the Authority.  </t>
    </r>
    <r>
      <rPr>
        <b/>
        <u/>
        <sz val="9"/>
        <rFont val="Arial"/>
        <family val="2"/>
      </rPr>
      <t xml:space="preserve">Do not </t>
    </r>
    <r>
      <rPr>
        <sz val="9"/>
        <rFont val="Arial"/>
        <family val="2"/>
      </rPr>
      <t>include a live check with the Application.</t>
    </r>
  </si>
  <si>
    <t>Application Fees - All Resources</t>
  </si>
  <si>
    <t>Review Fees - All Resources</t>
  </si>
  <si>
    <t>Resource Commitment Fees - All Sponsors</t>
  </si>
  <si>
    <t>Modification Fees - All Sponsors</t>
  </si>
  <si>
    <t>Extension Fees - All Sponsors</t>
  </si>
  <si>
    <t>Late Fees - All Sponsors</t>
  </si>
  <si>
    <t>Good Faith Deposit (Determined based on Resource)</t>
  </si>
  <si>
    <t>Note: All projects will be required to submit a Preliminary Project Assessment regardless of the resource requested.  Upon review and invitation to submit the full application, all projects will pay one application fee for all resources requested.</t>
  </si>
  <si>
    <t>Application Fee - For-Profit Sponsor</t>
  </si>
  <si>
    <t>Application Fee - Not-For-Profit Sponsor*</t>
  </si>
  <si>
    <t>- All fees are subject to change.</t>
  </si>
  <si>
    <t>Other</t>
  </si>
  <si>
    <t>Permanent Supportive Housing Development Program</t>
  </si>
  <si>
    <t>Select Source:</t>
  </si>
  <si>
    <t>Long Term Operating Support Program</t>
  </si>
  <si>
    <r>
      <t>12 Month Extension Request (</t>
    </r>
    <r>
      <rPr>
        <sz val="8"/>
        <rFont val="Arial"/>
        <family val="2"/>
      </rPr>
      <t>LIHTC &amp; IAHTC</t>
    </r>
    <r>
      <rPr>
        <sz val="9"/>
        <rFont val="Arial"/>
        <family val="2"/>
      </rPr>
      <t>)</t>
    </r>
  </si>
  <si>
    <t>Authority Compliance Fee</t>
  </si>
  <si>
    <t>Loan Fees</t>
  </si>
  <si>
    <t>Bond Fees</t>
  </si>
  <si>
    <t>Extension Fee</t>
  </si>
  <si>
    <t>Greater of 1% of Loan Amount or $35,000</t>
  </si>
  <si>
    <t>Prepayment Fee</t>
  </si>
  <si>
    <t>$5,000 (after lockout period expires)</t>
  </si>
  <si>
    <t>Upfront MIP</t>
  </si>
  <si>
    <t>14 months of MIP</t>
  </si>
  <si>
    <t>Authority Plan and Cost Review</t>
  </si>
  <si>
    <t>1.75% of Bond Amount</t>
  </si>
  <si>
    <t>Long-Term Bond Issuance Fee (≥10 years)</t>
  </si>
  <si>
    <t>$3,000 (estimated)</t>
  </si>
  <si>
    <t>General and LIHTC Fees</t>
  </si>
  <si>
    <t>Authority Legal Fees</t>
  </si>
  <si>
    <t>Short-Term Bond Issuance Fee (&lt;10 years)*</t>
  </si>
  <si>
    <t>Notes</t>
  </si>
  <si>
    <t>Bond administration fees during the construction period are capitalized at initial closing.</t>
  </si>
  <si>
    <t>IHDA Multifamily Financing Fee and Reserve Schedule</t>
  </si>
  <si>
    <t>LIHTC Reservation Fee</t>
  </si>
  <si>
    <t>1% of the 10-year credit amount (4% and 9%)</t>
  </si>
  <si>
    <t>Preliminary Project Assessment (PPA) - PSH RFA Response</t>
  </si>
  <si>
    <t xml:space="preserve">           LIHTC        IHDA Subordinate Resource          IAHTC</t>
  </si>
  <si>
    <t>Application Fee - Not-For-Profit Sponsor</t>
  </si>
  <si>
    <t>Preliminary Project Assessment (PPA) - Not-For-Profit Sponsor</t>
  </si>
  <si>
    <t>Preliminary Project Assessment (PPA) - For-Profit Sponsor*</t>
  </si>
  <si>
    <t>Application Fee - For-Profit Sponsor*</t>
  </si>
  <si>
    <t>* - Joint ventures with for-profit and non-profit sponsors will be considered for-profit sponsors with respect to PPA and Application Fees.</t>
  </si>
  <si>
    <r>
      <t xml:space="preserve">2. Make check payable to </t>
    </r>
    <r>
      <rPr>
        <b/>
        <i/>
        <sz val="9"/>
        <rFont val="Arial"/>
        <family val="2"/>
      </rPr>
      <t>Illinois Housing Development Authority</t>
    </r>
    <r>
      <rPr>
        <sz val="9"/>
        <rFont val="Arial"/>
        <family val="2"/>
      </rPr>
      <t xml:space="preserve"> and include the Project Identification (PID) number in the memo.</t>
    </r>
  </si>
  <si>
    <t>Bond-Funded Loan Origination Fee</t>
  </si>
  <si>
    <r>
      <t xml:space="preserve">3% of the 10-year credit amount (only required when IHDA is </t>
    </r>
    <r>
      <rPr>
        <b/>
        <i/>
        <sz val="9"/>
        <color theme="1"/>
        <rFont val="Arial"/>
        <family val="2"/>
      </rPr>
      <t>not</t>
    </r>
    <r>
      <rPr>
        <sz val="9"/>
        <color theme="1"/>
        <rFont val="Arial"/>
        <family val="2"/>
      </rPr>
      <t xml:space="preserve"> acting as bond issuer)</t>
    </r>
  </si>
  <si>
    <t>42(m) Letter Fee</t>
  </si>
  <si>
    <r>
      <t xml:space="preserve">3. Send the check </t>
    </r>
    <r>
      <rPr>
        <b/>
        <sz val="9"/>
        <rFont val="Arial"/>
        <family val="2"/>
      </rPr>
      <t>AND the completed MF Fee Form</t>
    </r>
    <r>
      <rPr>
        <sz val="9"/>
        <rFont val="Arial"/>
        <family val="2"/>
      </rPr>
      <t xml:space="preserve"> to the following address via United State Postal Service mail only.  Other delivery methods will not be accepted.</t>
    </r>
  </si>
  <si>
    <t xml:space="preserve"> (Click here for sliding scale)</t>
  </si>
  <si>
    <t>Varies by project size and financing source</t>
  </si>
  <si>
    <t>Subsidy Layering Review (SLR)</t>
  </si>
  <si>
    <t>$31,000 - $40,000  (varies based on structure)</t>
  </si>
  <si>
    <t>Short-Term Bonds</t>
  </si>
  <si>
    <t>Long-Term Bonds</t>
  </si>
  <si>
    <t>TEFRA and Other Admin Costs</t>
  </si>
  <si>
    <t xml:space="preserve">*IHDA requires that bond prepayment occur no earlier than 24-months after initial closing. Prepayment earlier than 24-months requires IHDA approval. </t>
  </si>
  <si>
    <t>Ongoing Bond Administration Fee</t>
  </si>
  <si>
    <t>$3,000 (estimated; per series)</t>
  </si>
  <si>
    <t>0.25% of Loan Amount (if applicable)</t>
  </si>
  <si>
    <t>Fees based on size and structure of issuance (if applicable)</t>
  </si>
  <si>
    <t>$1.25/$1,000 (estimated)</t>
  </si>
  <si>
    <t>$5.00/$1,000 (estimated)</t>
  </si>
  <si>
    <t>pre</t>
  </si>
  <si>
    <t xml:space="preserve">ask rich </t>
  </si>
  <si>
    <t xml:space="preserve">pre </t>
  </si>
  <si>
    <t>post closing? Annual continuous fee</t>
  </si>
  <si>
    <t>why not app fees?</t>
  </si>
  <si>
    <t>Effective February 7, 2024</t>
  </si>
  <si>
    <t>Settlement Agent Fee</t>
  </si>
  <si>
    <t>Financial Advisor Fee</t>
  </si>
  <si>
    <t>0.50% of Loan Amount</t>
  </si>
  <si>
    <t>1.00% of Bond Amount</t>
  </si>
  <si>
    <t>$25,000 (only AFL-CIO Structure)</t>
  </si>
  <si>
    <t>BNY Mellon</t>
  </si>
  <si>
    <t>Martell Associates</t>
  </si>
  <si>
    <t>Only hybrid deals, conduit + risk share bonds on conversion</t>
  </si>
  <si>
    <t>Liquidity Provider's Counsel Fee</t>
  </si>
  <si>
    <t>Only on public variable bonds (see Maywood SLF)</t>
  </si>
  <si>
    <t>FFB vs bonds</t>
  </si>
  <si>
    <t>annual compliance fee for LIHTC? $25 per unit</t>
  </si>
  <si>
    <t>$10,000 (if bonds, defer to bonds GFD)</t>
  </si>
  <si>
    <t xml:space="preserve">correct </t>
  </si>
  <si>
    <t xml:space="preserve">P&amp;P Bond 25% of constr contr, could be included in the construction contract </t>
  </si>
  <si>
    <t>correct</t>
  </si>
  <si>
    <t>Loan Origination Fee</t>
  </si>
  <si>
    <t>IHDA MIP deposit</t>
  </si>
  <si>
    <t>conversion fee</t>
  </si>
  <si>
    <t>Conversion Fee</t>
  </si>
  <si>
    <t>Mayer Brown</t>
  </si>
  <si>
    <t>Caine Mitter</t>
  </si>
  <si>
    <t xml:space="preserve">4,500? Based on who is doing it </t>
  </si>
  <si>
    <t>14 vs 8?</t>
  </si>
  <si>
    <t>correct. Unless the fee is included in the quote from finance</t>
  </si>
  <si>
    <t>Yield Analysis Fee</t>
  </si>
  <si>
    <t>confirm with finance</t>
  </si>
  <si>
    <t>check with finance</t>
  </si>
  <si>
    <t>Third Party Fees</t>
  </si>
  <si>
    <t>Issuer's Counsel Fee</t>
  </si>
  <si>
    <t>Investor's Counsel Fee</t>
  </si>
  <si>
    <t>Bond Counsel Fee</t>
  </si>
  <si>
    <t>Rating Agency Fee</t>
  </si>
  <si>
    <t>Trustee/Fiscal Agent Set-Up Fee</t>
  </si>
  <si>
    <t>Trustee/Fiscal Agent Annual Fee</t>
  </si>
  <si>
    <t>Senior Underwriter Takedown Fee</t>
  </si>
  <si>
    <t>Senior Underwriter Management Fee</t>
  </si>
  <si>
    <t>Senior Underwriter Expenses</t>
  </si>
  <si>
    <t>Bond Inducement Resolution Fee</t>
  </si>
  <si>
    <r>
      <t>Legal Fee Deposit (</t>
    </r>
    <r>
      <rPr>
        <sz val="8"/>
        <rFont val="Arial"/>
        <family val="2"/>
      </rPr>
      <t>Determined based on scope of work required</t>
    </r>
    <r>
      <rPr>
        <sz val="9"/>
        <rFont val="Arial"/>
        <family val="2"/>
      </rPr>
      <t>)</t>
    </r>
  </si>
  <si>
    <r>
      <t>Third Party Study Deposit (</t>
    </r>
    <r>
      <rPr>
        <sz val="8"/>
        <rFont val="Arial"/>
        <family val="2"/>
      </rPr>
      <t>Determined based on scope of work required)</t>
    </r>
  </si>
  <si>
    <t>Remarketing agent</t>
  </si>
  <si>
    <t>LIHTC Reservation (See MF Fee Schedule)</t>
  </si>
  <si>
    <r>
      <t>8609 Issuance Fee -</t>
    </r>
    <r>
      <rPr>
        <sz val="8"/>
        <rFont val="Arial"/>
        <family val="2"/>
      </rPr>
      <t xml:space="preserve"> $1,000 per 8609 (Max. $25K Per Project)</t>
    </r>
  </si>
  <si>
    <t xml:space="preserve">        IAHTC Reservation Fee</t>
  </si>
  <si>
    <t>Please see MF Fee Schedule tab for all other fees that should be included in the Development Budget</t>
  </si>
  <si>
    <t>Good Faith Deposit (Bonds due at Loan Committee)</t>
  </si>
  <si>
    <t>Good Faith Deposit (Perm Loan due at Loan Committee)</t>
  </si>
  <si>
    <t>First Mortgage</t>
  </si>
  <si>
    <t>IAHTC or 42m Letter Only</t>
  </si>
  <si>
    <t xml:space="preserve">Credits </t>
  </si>
  <si>
    <t>$10,000 - $35,000 (varies based on resources)</t>
  </si>
  <si>
    <t>8609 Issuance Fee</t>
  </si>
  <si>
    <t>$1,000 per 8609 (Max $25,000 per project)</t>
  </si>
  <si>
    <t>IAHTC Reservation Fee</t>
  </si>
  <si>
    <t>5% of the credit amount</t>
  </si>
  <si>
    <t>- Most fees are collected at initial or final closing, consult with your assigned development officer or underwriter. The LIHTC Reservation Fee for 4% and 9% credits are due at the time of reservation (post board approval) and Good Faith Deposits are due at the time of Loan Committee.</t>
  </si>
  <si>
    <r>
      <t xml:space="preserve">        Increase Request - (</t>
    </r>
    <r>
      <rPr>
        <i/>
        <sz val="8"/>
        <rFont val="Arial"/>
        <family val="2"/>
      </rPr>
      <t>Enter $2,500 + Increased Reservation/Determine Fee</t>
    </r>
    <r>
      <rPr>
        <sz val="9"/>
        <rFont val="Arial"/>
        <family val="2"/>
      </rPr>
      <t>)</t>
    </r>
  </si>
  <si>
    <t>- All fees are subject to change.  IHDA reserves the right to charge late fees for any failure to submit documentation by the due date indicated in the document.</t>
  </si>
  <si>
    <t>$37,000 (required if IHDA issued first mortgage by issuing variable rate bonds)</t>
  </si>
  <si>
    <t>$61,500 - $82,000  (varies based on structure)</t>
  </si>
  <si>
    <t>$37,500 - $80,000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</si>
</sst>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&lt;=9999999]###\-####;\(###\)\ ###\-####"/>
  </numFmts>
  <fonts count="2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18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u/>
      <sz val="9"/>
      <name val="Arial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color theme="1"/>
      <name val="Arial"/>
      <family val="2"/>
    </font>
    <font>
      <u/>
      <sz val="9"/>
      <color theme="1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u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 style="medium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 style="double">
        <color rgb="FF000000"/>
      </top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double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/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 style="double">
        <color indexed="64"/>
      </right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</borders>
  <cellStyleXfs count="13">
    <xf numFmtId="0" fontId="0" fillId="0" borderId="0"/>
    <xf numFmtId="0" fontId="3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98">
    <xf numFmtId="0" fontId="0" fillId="0" borderId="0" xfId="0"/>
    <xf numFmtId="0" fontId="3" fillId="0" borderId="0" xfId="1"/>
    <xf numFmtId="0" fontId="6" fillId="2" borderId="0" xfId="1" applyFont="1" applyFill="1" applyAlignment="1">
      <alignment vertical="center" wrapText="1"/>
    </xf>
    <xf numFmtId="0" fontId="6" fillId="2" borderId="0" xfId="1" applyFont="1" applyFill="1"/>
    <xf numFmtId="0" fontId="6" fillId="0" borderId="0" xfId="1" applyFont="1"/>
    <xf numFmtId="0" fontId="11" fillId="2" borderId="0" xfId="1" applyFont="1" applyFill="1" applyAlignment="1">
      <alignment horizontal="center"/>
    </xf>
    <xf numFmtId="0" fontId="8" fillId="2" borderId="0" xfId="1" applyFont="1" applyFill="1"/>
    <xf numFmtId="0" fontId="3" fillId="2" borderId="0" xfId="1" applyFill="1"/>
    <xf numFmtId="49" fontId="10" fillId="2" borderId="0" xfId="1" applyNumberFormat="1" applyFont="1" applyFill="1" applyAlignment="1">
      <alignment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wrapText="1"/>
    </xf>
    <xf numFmtId="44" fontId="6" fillId="2" borderId="9" xfId="1" applyNumberFormat="1" applyFont="1" applyFill="1" applyBorder="1" applyProtection="1">
      <protection locked="0"/>
    </xf>
    <xf numFmtId="0" fontId="12" fillId="2" borderId="0" xfId="1" applyFont="1" applyFill="1"/>
    <xf numFmtId="0" fontId="12" fillId="0" borderId="0" xfId="1" applyFont="1"/>
    <xf numFmtId="0" fontId="6" fillId="2" borderId="0" xfId="1" applyFont="1" applyFill="1" applyAlignment="1">
      <alignment vertical="center"/>
    </xf>
    <xf numFmtId="6" fontId="6" fillId="2" borderId="0" xfId="1" applyNumberFormat="1" applyFont="1" applyFill="1" applyAlignment="1">
      <alignment horizontal="right" vertical="center" wrapText="1"/>
    </xf>
    <xf numFmtId="6" fontId="6" fillId="2" borderId="0" xfId="1" applyNumberFormat="1" applyFont="1" applyFill="1" applyAlignment="1">
      <alignment horizontal="right" wrapText="1"/>
    </xf>
    <xf numFmtId="6" fontId="6" fillId="2" borderId="8" xfId="1" applyNumberFormat="1" applyFont="1" applyFill="1" applyBorder="1" applyAlignment="1">
      <alignment horizontal="right" vertical="center" wrapText="1"/>
    </xf>
    <xf numFmtId="44" fontId="6" fillId="2" borderId="20" xfId="1" applyNumberFormat="1" applyFont="1" applyFill="1" applyBorder="1" applyProtection="1">
      <protection locked="0"/>
    </xf>
    <xf numFmtId="44" fontId="6" fillId="2" borderId="10" xfId="1" applyNumberFormat="1" applyFont="1" applyFill="1" applyBorder="1" applyProtection="1">
      <protection locked="0"/>
    </xf>
    <xf numFmtId="44" fontId="6" fillId="2" borderId="13" xfId="1" applyNumberFormat="1" applyFont="1" applyFill="1" applyBorder="1" applyAlignment="1" applyProtection="1">
      <alignment horizontal="left"/>
      <protection locked="0"/>
    </xf>
    <xf numFmtId="44" fontId="6" fillId="2" borderId="10" xfId="1" applyNumberFormat="1" applyFont="1" applyFill="1" applyBorder="1" applyAlignment="1" applyProtection="1">
      <alignment horizontal="left"/>
      <protection locked="0"/>
    </xf>
    <xf numFmtId="44" fontId="6" fillId="2" borderId="9" xfId="1" applyNumberFormat="1" applyFont="1" applyFill="1" applyBorder="1" applyAlignment="1" applyProtection="1">
      <alignment horizontal="left"/>
      <protection locked="0"/>
    </xf>
    <xf numFmtId="0" fontId="6" fillId="2" borderId="3" xfId="1" applyFont="1" applyFill="1" applyBorder="1" applyAlignment="1">
      <alignment horizontal="left"/>
    </xf>
    <xf numFmtId="0" fontId="6" fillId="2" borderId="21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4" borderId="23" xfId="1" applyFont="1" applyFill="1" applyBorder="1" applyAlignment="1" applyProtection="1">
      <alignment horizontal="center" wrapText="1"/>
      <protection locked="0"/>
    </xf>
    <xf numFmtId="0" fontId="6" fillId="4" borderId="0" xfId="1" applyFont="1" applyFill="1" applyAlignment="1" applyProtection="1">
      <alignment horizontal="center" vertical="center"/>
      <protection locked="0"/>
    </xf>
    <xf numFmtId="0" fontId="6" fillId="4" borderId="23" xfId="1" applyFon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6" fontId="6" fillId="2" borderId="8" xfId="1" applyNumberFormat="1" applyFont="1" applyFill="1" applyBorder="1" applyAlignment="1">
      <alignment horizontal="right" vertical="center"/>
    </xf>
    <xf numFmtId="6" fontId="6" fillId="2" borderId="14" xfId="1" applyNumberFormat="1" applyFont="1" applyFill="1" applyBorder="1" applyAlignment="1">
      <alignment horizontal="right" vertical="center"/>
    </xf>
    <xf numFmtId="49" fontId="6" fillId="2" borderId="0" xfId="1" applyNumberFormat="1" applyFont="1" applyFill="1" applyAlignment="1">
      <alignment horizontal="left" wrapText="1"/>
    </xf>
    <xf numFmtId="49" fontId="12" fillId="2" borderId="0" xfId="1" applyNumberFormat="1" applyFont="1" applyFill="1" applyAlignment="1">
      <alignment wrapText="1"/>
    </xf>
    <xf numFmtId="0" fontId="9" fillId="2" borderId="0" xfId="1" applyFont="1" applyFill="1"/>
    <xf numFmtId="0" fontId="6" fillId="5" borderId="26" xfId="1" applyFont="1" applyFill="1" applyBorder="1" applyAlignment="1" applyProtection="1">
      <alignment horizontal="left"/>
      <protection locked="0"/>
    </xf>
    <xf numFmtId="0" fontId="6" fillId="5" borderId="26" xfId="1" applyFont="1" applyFill="1" applyBorder="1" applyAlignment="1" applyProtection="1">
      <alignment wrapText="1"/>
      <protection locked="0"/>
    </xf>
    <xf numFmtId="0" fontId="6" fillId="2" borderId="0" xfId="1" applyFont="1" applyFill="1" applyAlignment="1">
      <alignment horizontal="left" vertical="top" wrapText="1"/>
    </xf>
    <xf numFmtId="49" fontId="12" fillId="2" borderId="33" xfId="1" applyNumberFormat="1" applyFont="1" applyFill="1" applyBorder="1" applyAlignment="1">
      <alignment wrapText="1"/>
    </xf>
    <xf numFmtId="0" fontId="9" fillId="0" borderId="0" xfId="1" applyFont="1"/>
    <xf numFmtId="0" fontId="6" fillId="0" borderId="0" xfId="1" applyFont="1" applyAlignment="1">
      <alignment horizontal="left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right" vertical="top"/>
    </xf>
    <xf numFmtId="0" fontId="8" fillId="0" borderId="0" xfId="1" applyFont="1" applyAlignment="1">
      <alignment vertical="top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44" fontId="6" fillId="2" borderId="10" xfId="1" applyNumberFormat="1" applyFont="1" applyFill="1" applyBorder="1" applyAlignment="1">
      <alignment horizontal="left" vertical="center"/>
    </xf>
    <xf numFmtId="44" fontId="6" fillId="2" borderId="9" xfId="1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0" xfId="1" applyFont="1" applyFill="1" applyAlignment="1">
      <alignment horizontal="right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left"/>
    </xf>
    <xf numFmtId="0" fontId="6" fillId="4" borderId="17" xfId="1" applyFont="1" applyFill="1" applyBorder="1" applyAlignment="1" applyProtection="1">
      <alignment horizontal="center" wrapText="1"/>
      <protection locked="0"/>
    </xf>
    <xf numFmtId="0" fontId="6" fillId="2" borderId="28" xfId="1" applyFont="1" applyFill="1" applyBorder="1" applyAlignment="1">
      <alignment horizontal="left"/>
    </xf>
    <xf numFmtId="0" fontId="6" fillId="2" borderId="32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6" fillId="2" borderId="28" xfId="1" applyFont="1" applyFill="1" applyBorder="1" applyAlignment="1">
      <alignment horizontal="right"/>
    </xf>
    <xf numFmtId="0" fontId="6" fillId="2" borderId="32" xfId="1" applyFont="1" applyFill="1" applyBorder="1" applyAlignment="1">
      <alignment horizontal="center"/>
    </xf>
    <xf numFmtId="44" fontId="6" fillId="2" borderId="39" xfId="1" applyNumberFormat="1" applyFont="1" applyFill="1" applyBorder="1"/>
    <xf numFmtId="0" fontId="8" fillId="2" borderId="8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6" fillId="2" borderId="0" xfId="1" applyFont="1" applyFill="1" applyAlignment="1">
      <alignment vertical="top" wrapText="1"/>
    </xf>
    <xf numFmtId="0" fontId="0" fillId="0" borderId="0" xfId="0" applyAlignment="1">
      <alignment horizontal="left"/>
    </xf>
    <xf numFmtId="0" fontId="0" fillId="0" borderId="36" xfId="0" applyBorder="1"/>
    <xf numFmtId="0" fontId="0" fillId="0" borderId="35" xfId="0" applyBorder="1"/>
    <xf numFmtId="0" fontId="0" fillId="0" borderId="3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9" fillId="0" borderId="36" xfId="0" applyFont="1" applyBorder="1" applyAlignment="1">
      <alignment horizontal="left" wrapText="1"/>
    </xf>
    <xf numFmtId="0" fontId="18" fillId="3" borderId="43" xfId="0" applyFont="1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0" fillId="3" borderId="44" xfId="0" applyFill="1" applyBorder="1"/>
    <xf numFmtId="0" fontId="22" fillId="0" borderId="47" xfId="0" applyFont="1" applyBorder="1"/>
    <xf numFmtId="0" fontId="6" fillId="0" borderId="0" xfId="0" applyFont="1"/>
    <xf numFmtId="0" fontId="0" fillId="0" borderId="48" xfId="0" applyBorder="1"/>
    <xf numFmtId="6" fontId="0" fillId="0" borderId="49" xfId="0" applyNumberFormat="1" applyBorder="1" applyAlignment="1">
      <alignment horizontal="left"/>
    </xf>
    <xf numFmtId="0" fontId="0" fillId="0" borderId="49" xfId="0" applyBorder="1"/>
    <xf numFmtId="0" fontId="0" fillId="0" borderId="50" xfId="0" applyBorder="1"/>
    <xf numFmtId="0" fontId="0" fillId="0" borderId="49" xfId="0" applyBorder="1" applyAlignment="1">
      <alignment horizontal="left"/>
    </xf>
    <xf numFmtId="0" fontId="6" fillId="0" borderId="48" xfId="0" applyFont="1" applyBorder="1"/>
    <xf numFmtId="6" fontId="6" fillId="0" borderId="49" xfId="0" applyNumberFormat="1" applyFont="1" applyBorder="1" applyAlignment="1">
      <alignment horizontal="left"/>
    </xf>
    <xf numFmtId="0" fontId="6" fillId="0" borderId="49" xfId="0" applyFont="1" applyBorder="1"/>
    <xf numFmtId="0" fontId="6" fillId="0" borderId="50" xfId="0" applyFont="1" applyBorder="1"/>
    <xf numFmtId="0" fontId="6" fillId="0" borderId="49" xfId="0" applyFont="1" applyBorder="1" applyAlignment="1">
      <alignment horizontal="left"/>
    </xf>
    <xf numFmtId="0" fontId="6" fillId="0" borderId="45" xfId="0" applyFont="1" applyBorder="1"/>
    <xf numFmtId="0" fontId="6" fillId="0" borderId="46" xfId="0" applyFont="1" applyBorder="1" applyAlignment="1">
      <alignment horizontal="left"/>
    </xf>
    <xf numFmtId="0" fontId="6" fillId="0" borderId="46" xfId="0" applyFont="1" applyBorder="1"/>
    <xf numFmtId="0" fontId="24" fillId="0" borderId="46" xfId="12" applyFont="1" applyBorder="1"/>
    <xf numFmtId="0" fontId="22" fillId="0" borderId="0" xfId="0" applyFont="1"/>
    <xf numFmtId="0" fontId="6" fillId="0" borderId="47" xfId="0" applyFont="1" applyBorder="1"/>
    <xf numFmtId="0" fontId="6" fillId="0" borderId="36" xfId="0" applyFont="1" applyBorder="1" applyAlignment="1">
      <alignment horizontal="left"/>
    </xf>
    <xf numFmtId="10" fontId="23" fillId="0" borderId="0" xfId="11" applyNumberFormat="1" applyFont="1" applyFill="1" applyBorder="1" applyAlignment="1">
      <alignment horizontal="left"/>
    </xf>
    <xf numFmtId="0" fontId="6" fillId="0" borderId="35" xfId="0" applyFont="1" applyBorder="1"/>
    <xf numFmtId="0" fontId="6" fillId="0" borderId="36" xfId="0" applyFont="1" applyBorder="1" applyAlignment="1">
      <alignment horizontal="left" indent="2"/>
    </xf>
    <xf numFmtId="10" fontId="6" fillId="0" borderId="0" xfId="11" applyNumberFormat="1" applyFont="1" applyFill="1" applyBorder="1" applyAlignment="1">
      <alignment horizontal="left"/>
    </xf>
    <xf numFmtId="0" fontId="6" fillId="2" borderId="0" xfId="1" applyFont="1" applyFill="1" applyAlignment="1">
      <alignment horizontal="left" vertical="center"/>
    </xf>
    <xf numFmtId="6" fontId="6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top" wrapText="1"/>
    </xf>
    <xf numFmtId="0" fontId="6" fillId="4" borderId="30" xfId="1" applyFont="1" applyFill="1" applyBorder="1" applyAlignment="1" applyProtection="1">
      <alignment horizontal="center" vertical="center" wrapText="1"/>
      <protection locked="0"/>
    </xf>
    <xf numFmtId="6" fontId="0" fillId="0" borderId="0" xfId="0" applyNumberFormat="1" applyAlignment="1">
      <alignment horizontal="left"/>
    </xf>
    <xf numFmtId="0" fontId="6" fillId="0" borderId="48" xfId="0" applyFont="1" applyBorder="1" applyAlignment="1">
      <alignment horizontal="left"/>
    </xf>
    <xf numFmtId="0" fontId="8" fillId="2" borderId="0" xfId="1" applyFont="1" applyFill="1" applyAlignment="1">
      <alignment horizontal="left" vertical="center"/>
    </xf>
    <xf numFmtId="0" fontId="6" fillId="2" borderId="26" xfId="1" applyFont="1" applyFill="1" applyBorder="1" applyAlignment="1" applyProtection="1">
      <alignment wrapText="1"/>
      <protection locked="0"/>
    </xf>
    <xf numFmtId="0" fontId="22" fillId="0" borderId="0" xfId="0" applyFont="1" applyAlignment="1">
      <alignment horizontal="left"/>
    </xf>
    <xf numFmtId="0" fontId="0" fillId="0" borderId="0" xfId="0" quotePrefix="1"/>
    <xf numFmtId="0" fontId="22" fillId="0" borderId="49" xfId="0" applyFont="1" applyBorder="1" applyAlignment="1">
      <alignment horizontal="left"/>
    </xf>
    <xf numFmtId="0" fontId="6" fillId="0" borderId="0" xfId="1" applyFont="1" applyAlignment="1">
      <alignment horizontal="justify" vertical="center" wrapText="1"/>
    </xf>
    <xf numFmtId="0" fontId="17" fillId="0" borderId="0" xfId="0" applyFont="1" applyAlignment="1">
      <alignment horizontal="justify" vertical="top"/>
    </xf>
    <xf numFmtId="0" fontId="6" fillId="0" borderId="0" xfId="1" applyFont="1" applyAlignment="1">
      <alignment horizontal="left" wrapText="1"/>
    </xf>
    <xf numFmtId="0" fontId="4" fillId="2" borderId="0" xfId="1" applyFont="1" applyFill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6" fillId="0" borderId="0" xfId="1" applyFont="1" applyAlignment="1">
      <alignment horizontal="justify" vertical="top" wrapText="1"/>
    </xf>
    <xf numFmtId="0" fontId="6" fillId="0" borderId="0" xfId="1" applyFont="1" applyAlignment="1">
      <alignment horizontal="justify" vertical="top"/>
    </xf>
    <xf numFmtId="17" fontId="9" fillId="2" borderId="0" xfId="1" applyNumberFormat="1" applyFont="1" applyFill="1" applyAlignment="1">
      <alignment horizontal="left"/>
    </xf>
    <xf numFmtId="0" fontId="6" fillId="5" borderId="27" xfId="1" applyFont="1" applyFill="1" applyBorder="1" applyAlignment="1" applyProtection="1">
      <alignment horizontal="center"/>
      <protection locked="0"/>
    </xf>
    <xf numFmtId="0" fontId="6" fillId="5" borderId="23" xfId="1" applyFont="1" applyFill="1" applyBorder="1" applyAlignment="1" applyProtection="1">
      <alignment horizontal="center"/>
      <protection locked="0"/>
    </xf>
    <xf numFmtId="0" fontId="6" fillId="2" borderId="31" xfId="1" applyFont="1" applyFill="1" applyBorder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30" xfId="1" applyFont="1" applyFill="1" applyBorder="1" applyAlignment="1">
      <alignment horizontal="right"/>
    </xf>
    <xf numFmtId="164" fontId="6" fillId="5" borderId="27" xfId="1" applyNumberFormat="1" applyFont="1" applyFill="1" applyBorder="1" applyAlignment="1" applyProtection="1">
      <alignment horizontal="left" wrapText="1"/>
      <protection locked="0"/>
    </xf>
    <xf numFmtId="164" fontId="6" fillId="5" borderId="23" xfId="1" applyNumberFormat="1" applyFont="1" applyFill="1" applyBorder="1" applyAlignment="1" applyProtection="1">
      <alignment horizontal="left" wrapText="1"/>
      <protection locked="0"/>
    </xf>
    <xf numFmtId="0" fontId="6" fillId="2" borderId="0" xfId="1" applyFont="1" applyFill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3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center" indent="3"/>
    </xf>
    <xf numFmtId="0" fontId="6" fillId="2" borderId="0" xfId="1" applyFont="1" applyFill="1" applyAlignment="1">
      <alignment horizontal="left" vertical="center" indent="3"/>
    </xf>
    <xf numFmtId="0" fontId="6" fillId="5" borderId="27" xfId="1" applyFont="1" applyFill="1" applyBorder="1" applyAlignment="1" applyProtection="1">
      <alignment horizontal="right"/>
      <protection locked="0"/>
    </xf>
    <xf numFmtId="0" fontId="6" fillId="5" borderId="23" xfId="1" applyFont="1" applyFill="1" applyBorder="1" applyAlignment="1" applyProtection="1">
      <alignment horizontal="right"/>
      <protection locked="0"/>
    </xf>
    <xf numFmtId="0" fontId="8" fillId="3" borderId="11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19" xfId="1" applyFont="1" applyFill="1" applyBorder="1" applyAlignment="1">
      <alignment horizontal="left" vertical="center" indent="3"/>
    </xf>
    <xf numFmtId="0" fontId="6" fillId="2" borderId="1" xfId="1" applyFont="1" applyFill="1" applyBorder="1" applyAlignment="1">
      <alignment horizontal="left" vertical="center" indent="3"/>
    </xf>
    <xf numFmtId="0" fontId="6" fillId="4" borderId="21" xfId="1" applyFont="1" applyFill="1" applyBorder="1" applyAlignment="1" applyProtection="1">
      <alignment horizontal="center" wrapText="1"/>
      <protection locked="0"/>
    </xf>
    <xf numFmtId="0" fontId="6" fillId="4" borderId="17" xfId="1" applyFont="1" applyFill="1" applyBorder="1" applyAlignment="1" applyProtection="1">
      <alignment horizontal="center" wrapText="1"/>
      <protection locked="0"/>
    </xf>
    <xf numFmtId="6" fontId="6" fillId="2" borderId="8" xfId="1" applyNumberFormat="1" applyFont="1" applyFill="1" applyBorder="1" applyAlignment="1">
      <alignment horizontal="left" vertical="center"/>
    </xf>
    <xf numFmtId="6" fontId="6" fillId="2" borderId="0" xfId="1" applyNumberFormat="1" applyFont="1" applyFill="1" applyAlignment="1">
      <alignment horizontal="left" vertical="center"/>
    </xf>
    <xf numFmtId="6" fontId="8" fillId="2" borderId="14" xfId="1" applyNumberFormat="1" applyFont="1" applyFill="1" applyBorder="1" applyAlignment="1">
      <alignment horizontal="right" vertical="center" wrapText="1"/>
    </xf>
    <xf numFmtId="6" fontId="8" fillId="2" borderId="3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0" fontId="6" fillId="2" borderId="28" xfId="1" applyFont="1" applyFill="1" applyBorder="1" applyAlignment="1">
      <alignment horizontal="left"/>
    </xf>
    <xf numFmtId="0" fontId="6" fillId="2" borderId="29" xfId="1" applyFont="1" applyFill="1" applyBorder="1" applyAlignment="1">
      <alignment horizontal="left"/>
    </xf>
    <xf numFmtId="0" fontId="6" fillId="2" borderId="19" xfId="1" applyFont="1" applyFill="1" applyBorder="1" applyAlignment="1">
      <alignment horizontal="left" indent="3"/>
    </xf>
    <xf numFmtId="0" fontId="6" fillId="2" borderId="1" xfId="1" applyFont="1" applyFill="1" applyBorder="1" applyAlignment="1">
      <alignment horizontal="left" indent="3"/>
    </xf>
    <xf numFmtId="0" fontId="7" fillId="2" borderId="0" xfId="1" applyFont="1" applyFill="1" applyAlignment="1">
      <alignment horizontal="right"/>
    </xf>
    <xf numFmtId="0" fontId="8" fillId="3" borderId="5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44" fontId="6" fillId="2" borderId="24" xfId="1" applyNumberFormat="1" applyFont="1" applyFill="1" applyBorder="1" applyAlignment="1">
      <alignment horizontal="center"/>
    </xf>
    <xf numFmtId="44" fontId="6" fillId="2" borderId="9" xfId="1" applyNumberFormat="1" applyFont="1" applyFill="1" applyBorder="1" applyAlignment="1">
      <alignment horizontal="center"/>
    </xf>
    <xf numFmtId="0" fontId="8" fillId="3" borderId="2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44" fontId="8" fillId="3" borderId="15" xfId="1" applyNumberFormat="1" applyFont="1" applyFill="1" applyBorder="1" applyAlignment="1">
      <alignment horizontal="right" vertical="center"/>
    </xf>
    <xf numFmtId="44" fontId="8" fillId="3" borderId="16" xfId="1" applyNumberFormat="1" applyFont="1" applyFill="1" applyBorder="1" applyAlignment="1">
      <alignment horizontal="right" vertical="center"/>
    </xf>
    <xf numFmtId="0" fontId="8" fillId="3" borderId="18" xfId="1" applyFont="1" applyFill="1" applyBorder="1" applyAlignment="1">
      <alignment horizontal="right" vertical="center" wrapText="1"/>
    </xf>
    <xf numFmtId="0" fontId="8" fillId="3" borderId="15" xfId="1" applyFont="1" applyFill="1" applyBorder="1" applyAlignment="1">
      <alignment horizontal="right" vertical="center" wrapText="1"/>
    </xf>
    <xf numFmtId="0" fontId="12" fillId="2" borderId="8" xfId="1" applyFont="1" applyFill="1" applyBorder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19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8" fillId="2" borderId="54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wrapText="1"/>
    </xf>
    <xf numFmtId="0" fontId="6" fillId="2" borderId="14" xfId="1" applyFont="1" applyFill="1" applyBorder="1" applyAlignment="1">
      <alignment horizontal="left" vertical="center" indent="3"/>
    </xf>
    <xf numFmtId="0" fontId="6" fillId="2" borderId="3" xfId="1" applyFont="1" applyFill="1" applyBorder="1" applyAlignment="1">
      <alignment horizontal="left" vertical="center" indent="3"/>
    </xf>
    <xf numFmtId="49" fontId="6" fillId="2" borderId="0" xfId="1" applyNumberFormat="1" applyFont="1" applyFill="1" applyAlignment="1">
      <alignment horizontal="left" vertical="top" wrapText="1"/>
    </xf>
    <xf numFmtId="0" fontId="6" fillId="5" borderId="27" xfId="1" applyFont="1" applyFill="1" applyBorder="1" applyAlignment="1" applyProtection="1">
      <alignment horizontal="left"/>
      <protection locked="0"/>
    </xf>
    <xf numFmtId="0" fontId="6" fillId="5" borderId="2" xfId="1" applyFont="1" applyFill="1" applyBorder="1" applyAlignment="1" applyProtection="1">
      <alignment horizontal="left"/>
      <protection locked="0"/>
    </xf>
    <xf numFmtId="0" fontId="6" fillId="5" borderId="23" xfId="1" applyFont="1" applyFill="1" applyBorder="1" applyAlignment="1" applyProtection="1">
      <alignment horizontal="left"/>
      <protection locked="0"/>
    </xf>
    <xf numFmtId="49" fontId="6" fillId="0" borderId="28" xfId="1" applyNumberFormat="1" applyFont="1" applyBorder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12" fillId="2" borderId="8" xfId="1" applyFont="1" applyFill="1" applyBorder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0" fillId="0" borderId="51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3" borderId="41" xfId="0" applyFont="1" applyFill="1" applyBorder="1" applyAlignment="1">
      <alignment horizontal="center"/>
    </xf>
    <xf numFmtId="0" fontId="20" fillId="3" borderId="40" xfId="0" applyFont="1" applyFill="1" applyBorder="1" applyAlignment="1">
      <alignment horizontal="center"/>
    </xf>
    <xf numFmtId="0" fontId="20" fillId="3" borderId="42" xfId="0" applyFont="1" applyFill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quotePrefix="1" applyAlignment="1">
      <alignment horizontal="left" vertical="top" wrapText="1"/>
    </xf>
  </cellXfs>
  <cellStyles count="13">
    <cellStyle name="Currency 2" xfId="2" xr:uid="{00000000-0005-0000-0000-000000000000}"/>
    <cellStyle name="Currency 3" xfId="3" xr:uid="{00000000-0005-0000-0000-000001000000}"/>
    <cellStyle name="Currency 3 2" xfId="4" xr:uid="{00000000-0005-0000-0000-000002000000}"/>
    <cellStyle name="Hyperlink" xfId="12" builtinId="8"/>
    <cellStyle name="Normal" xfId="0" builtinId="0"/>
    <cellStyle name="Normal 2" xfId="5" xr:uid="{00000000-0005-0000-0000-000004000000}"/>
    <cellStyle name="Normal 3" xfId="6" xr:uid="{00000000-0005-0000-0000-000005000000}"/>
    <cellStyle name="Normal 3 2" xfId="1" xr:uid="{00000000-0005-0000-0000-000006000000}"/>
    <cellStyle name="Normal 3 3" xfId="7" xr:uid="{00000000-0005-0000-0000-000007000000}"/>
    <cellStyle name="Normal 5" xfId="10" xr:uid="{00000000-0005-0000-0000-000008000000}"/>
    <cellStyle name="Percent" xfId="11" builtinId="5"/>
    <cellStyle name="Percent 2" xfId="8" xr:uid="{00000000-0005-0000-0000-000009000000}"/>
    <cellStyle name="Percent 3" xfId="9" xr:uid="{00000000-0005-0000-0000-00000A000000}"/>
  </cellStyles>
  <dxfs count="0"/>
  <tableStyles count="0" defaultTableStyle="TableStyleMedium9" defaultPivotStyle="PivotStyleLight16"/>
  <colors>
    <mruColors>
      <color rgb="FF608D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36</xdr:row>
          <xdr:rowOff>133350</xdr:rowOff>
        </xdr:from>
        <xdr:to>
          <xdr:col>1</xdr:col>
          <xdr:colOff>247650</xdr:colOff>
          <xdr:row>39</xdr:row>
          <xdr:rowOff>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850509" y="4711212"/>
              <a:ext cx="228600" cy="0"/>
              <a:chOff x="850509" y="0"/>
              <a:chExt cx="311541" cy="0"/>
            </a:xfrm>
          </xdr:grpSpPr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100-000011040000}"/>
                  </a:ext>
                </a:extLst>
              </xdr:cNvPr>
              <xdr:cNvSpPr/>
            </xdr:nvSpPr>
            <xdr:spPr bwMode="auto">
              <a:xfrm>
                <a:off x="850509" y="0"/>
                <a:ext cx="22860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100-000012040000}"/>
                  </a:ext>
                </a:extLst>
              </xdr:cNvPr>
              <xdr:cNvSpPr/>
            </xdr:nvSpPr>
            <xdr:spPr bwMode="auto">
              <a:xfrm>
                <a:off x="933450" y="0"/>
                <a:ext cx="22860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27332</xdr:colOff>
          <xdr:row>31</xdr:row>
          <xdr:rowOff>25264</xdr:rowOff>
        </xdr:from>
        <xdr:to>
          <xdr:col>1</xdr:col>
          <xdr:colOff>236882</xdr:colOff>
          <xdr:row>35</xdr:row>
          <xdr:rowOff>149087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860696" y="4711212"/>
              <a:ext cx="213360" cy="0"/>
              <a:chOff x="872926" y="0"/>
              <a:chExt cx="279602" cy="4723423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100-000017040000}"/>
                  </a:ext>
                </a:extLst>
              </xdr:cNvPr>
              <xdr:cNvSpPr/>
            </xdr:nvSpPr>
            <xdr:spPr bwMode="auto">
              <a:xfrm>
                <a:off x="872928" y="4723423"/>
                <a:ext cx="209552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100-000018040000}"/>
                  </a:ext>
                </a:extLst>
              </xdr:cNvPr>
              <xdr:cNvSpPr/>
            </xdr:nvSpPr>
            <xdr:spPr bwMode="auto">
              <a:xfrm>
                <a:off x="872926" y="4723423"/>
                <a:ext cx="209549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100-000019040000}"/>
                  </a:ext>
                </a:extLst>
              </xdr:cNvPr>
              <xdr:cNvSpPr/>
            </xdr:nvSpPr>
            <xdr:spPr bwMode="auto">
              <a:xfrm>
                <a:off x="872928" y="4723423"/>
                <a:ext cx="209548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100-00001A040000}"/>
                  </a:ext>
                </a:extLst>
              </xdr:cNvPr>
              <xdr:cNvSpPr/>
            </xdr:nvSpPr>
            <xdr:spPr bwMode="auto">
              <a:xfrm>
                <a:off x="942978" y="0"/>
                <a:ext cx="20955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40</xdr:row>
          <xdr:rowOff>0</xdr:rowOff>
        </xdr:from>
        <xdr:to>
          <xdr:col>1</xdr:col>
          <xdr:colOff>238125</xdr:colOff>
          <xdr:row>43</xdr:row>
          <xdr:rowOff>9525</xdr:rowOff>
        </xdr:to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850509" y="4711212"/>
              <a:ext cx="224790" cy="0"/>
              <a:chOff x="860818" y="0"/>
              <a:chExt cx="301243" cy="4723423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100-00001B040000}"/>
                  </a:ext>
                </a:extLst>
              </xdr:cNvPr>
              <xdr:cNvSpPr/>
            </xdr:nvSpPr>
            <xdr:spPr bwMode="auto">
              <a:xfrm>
                <a:off x="860818" y="4723423"/>
                <a:ext cx="219077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100-00001C040000}"/>
                  </a:ext>
                </a:extLst>
              </xdr:cNvPr>
              <xdr:cNvSpPr/>
            </xdr:nvSpPr>
            <xdr:spPr bwMode="auto">
              <a:xfrm>
                <a:off x="860818" y="4723423"/>
                <a:ext cx="2190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100-00001D040000}"/>
                  </a:ext>
                </a:extLst>
              </xdr:cNvPr>
              <xdr:cNvSpPr/>
            </xdr:nvSpPr>
            <xdr:spPr bwMode="auto">
              <a:xfrm>
                <a:off x="942985" y="0"/>
                <a:ext cx="219076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</xdr:col>
      <xdr:colOff>85725</xdr:colOff>
      <xdr:row>35</xdr:row>
      <xdr:rowOff>95250</xdr:rowOff>
    </xdr:from>
    <xdr:to>
      <xdr:col>7</xdr:col>
      <xdr:colOff>114300</xdr:colOff>
      <xdr:row>35</xdr:row>
      <xdr:rowOff>95250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4791075" y="709612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34</xdr:row>
      <xdr:rowOff>95250</xdr:rowOff>
    </xdr:from>
    <xdr:to>
      <xdr:col>6</xdr:col>
      <xdr:colOff>238125</xdr:colOff>
      <xdr:row>34</xdr:row>
      <xdr:rowOff>95250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4962525" y="6896100"/>
          <a:ext cx="266700" cy="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32</xdr:row>
      <xdr:rowOff>66675</xdr:rowOff>
    </xdr:from>
    <xdr:to>
      <xdr:col>6</xdr:col>
      <xdr:colOff>219075</xdr:colOff>
      <xdr:row>32</xdr:row>
      <xdr:rowOff>66675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4543425" y="6515100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33</xdr:row>
      <xdr:rowOff>95250</xdr:rowOff>
    </xdr:from>
    <xdr:to>
      <xdr:col>6</xdr:col>
      <xdr:colOff>228600</xdr:colOff>
      <xdr:row>33</xdr:row>
      <xdr:rowOff>95250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4552950" y="669607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27</xdr:row>
          <xdr:rowOff>0</xdr:rowOff>
        </xdr:from>
        <xdr:to>
          <xdr:col>1</xdr:col>
          <xdr:colOff>266700</xdr:colOff>
          <xdr:row>29</xdr:row>
          <xdr:rowOff>152400</xdr:rowOff>
        </xdr:to>
        <xdr:grpSp>
          <xdr:nvGrpSpPr>
            <xdr:cNvPr id="42" name="Group 4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GrpSpPr/>
          </xdr:nvGrpSpPr>
          <xdr:grpSpPr>
            <a:xfrm>
              <a:off x="861939" y="4711212"/>
              <a:ext cx="240030" cy="0"/>
              <a:chOff x="873750" y="0"/>
              <a:chExt cx="307351" cy="4723423"/>
            </a:xfrm>
          </xdr:grpSpPr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873753" y="4723423"/>
                <a:ext cx="238124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873750" y="4723423"/>
                <a:ext cx="238126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942973" y="0"/>
                <a:ext cx="238128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17</xdr:row>
          <xdr:rowOff>136072</xdr:rowOff>
        </xdr:from>
        <xdr:to>
          <xdr:col>1</xdr:col>
          <xdr:colOff>257175</xdr:colOff>
          <xdr:row>20</xdr:row>
          <xdr:rowOff>29655</xdr:rowOff>
        </xdr:to>
        <xdr:grpSp>
          <xdr:nvGrpSpPr>
            <xdr:cNvPr id="57" name="Group 56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GrpSpPr/>
          </xdr:nvGrpSpPr>
          <xdr:grpSpPr>
            <a:xfrm>
              <a:off x="861939" y="3158281"/>
              <a:ext cx="228600" cy="437681"/>
              <a:chOff x="933450" y="7639050"/>
              <a:chExt cx="228600" cy="409576"/>
            </a:xfrm>
          </xdr:grpSpPr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100-00003E040000}"/>
                  </a:ext>
                </a:extLst>
              </xdr:cNvPr>
              <xdr:cNvSpPr/>
            </xdr:nvSpPr>
            <xdr:spPr bwMode="auto">
              <a:xfrm>
                <a:off x="933450" y="7810501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100-00003F040000}"/>
                  </a:ext>
                </a:extLst>
              </xdr:cNvPr>
              <xdr:cNvSpPr/>
            </xdr:nvSpPr>
            <xdr:spPr bwMode="auto">
              <a:xfrm>
                <a:off x="933450" y="763905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19</xdr:row>
          <xdr:rowOff>144780</xdr:rowOff>
        </xdr:from>
        <xdr:to>
          <xdr:col>3</xdr:col>
          <xdr:colOff>381000</xdr:colOff>
          <xdr:row>21</xdr:row>
          <xdr:rowOff>22860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716280</xdr:colOff>
          <xdr:row>19</xdr:row>
          <xdr:rowOff>144780</xdr:rowOff>
        </xdr:from>
        <xdr:to>
          <xdr:col>3</xdr:col>
          <xdr:colOff>944880</xdr:colOff>
          <xdr:row>21</xdr:row>
          <xdr:rowOff>22860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19</xdr:row>
          <xdr:rowOff>144780</xdr:rowOff>
        </xdr:from>
        <xdr:to>
          <xdr:col>4</xdr:col>
          <xdr:colOff>137160</xdr:colOff>
          <xdr:row>21</xdr:row>
          <xdr:rowOff>22860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21</xdr:row>
          <xdr:rowOff>136072</xdr:rowOff>
        </xdr:from>
        <xdr:to>
          <xdr:col>1</xdr:col>
          <xdr:colOff>257175</xdr:colOff>
          <xdr:row>24</xdr:row>
          <xdr:rowOff>29655</xdr:rowOff>
        </xdr:to>
        <xdr:grpSp>
          <xdr:nvGrpSpPr>
            <xdr:cNvPr id="56" name="Group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GrpSpPr/>
          </xdr:nvGrpSpPr>
          <xdr:grpSpPr>
            <a:xfrm>
              <a:off x="861939" y="3890974"/>
              <a:ext cx="228600" cy="466988"/>
              <a:chOff x="933450" y="7639079"/>
              <a:chExt cx="228600" cy="409521"/>
            </a:xfrm>
          </xdr:grpSpPr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100-000052040000}"/>
                  </a:ext>
                </a:extLst>
              </xdr:cNvPr>
              <xdr:cNvSpPr/>
            </xdr:nvSpPr>
            <xdr:spPr bwMode="auto">
              <a:xfrm>
                <a:off x="933450" y="7810475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100-000053040000}"/>
                  </a:ext>
                </a:extLst>
              </xdr:cNvPr>
              <xdr:cNvSpPr/>
            </xdr:nvSpPr>
            <xdr:spPr bwMode="auto">
              <a:xfrm>
                <a:off x="933450" y="7639079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15</xdr:row>
          <xdr:rowOff>15240</xdr:rowOff>
        </xdr:from>
        <xdr:to>
          <xdr:col>1</xdr:col>
          <xdr:colOff>259080</xdr:colOff>
          <xdr:row>16</xdr:row>
          <xdr:rowOff>15240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15</xdr:row>
          <xdr:rowOff>182880</xdr:rowOff>
        </xdr:from>
        <xdr:to>
          <xdr:col>1</xdr:col>
          <xdr:colOff>259080</xdr:colOff>
          <xdr:row>16</xdr:row>
          <xdr:rowOff>182880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14</xdr:row>
          <xdr:rowOff>15240</xdr:rowOff>
        </xdr:from>
        <xdr:to>
          <xdr:col>1</xdr:col>
          <xdr:colOff>259080</xdr:colOff>
          <xdr:row>15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24</xdr:row>
          <xdr:rowOff>15240</xdr:rowOff>
        </xdr:from>
        <xdr:to>
          <xdr:col>1</xdr:col>
          <xdr:colOff>259080</xdr:colOff>
          <xdr:row>25</xdr:row>
          <xdr:rowOff>15240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hda.org/Multifamily%20Fin/PID/PID10294_GrayslakeSrHousing/06_Tax%20Credit%20Review_LIHTC/9%25%20documents/Application%20Review_Full/Grayslake%202010%20IHDA%20Common%20Application_IHDAsco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 DESCRIPTION"/>
      <sheetName val="2 PROGRAMS"/>
      <sheetName val="3 TEAM"/>
      <sheetName val="4 PROJECT"/>
      <sheetName val="5 INCOME"/>
      <sheetName val="6 LTOS"/>
      <sheetName val="7 NET INCOME"/>
      <sheetName val="8 CASH FLOW"/>
      <sheetName val="9 BUDGET-ELIG BASIS"/>
      <sheetName val="10 SOURCES"/>
      <sheetName val="Scoring Form"/>
      <sheetName val="IHDA RA"/>
      <sheetName val="IHDA PF"/>
      <sheetName val="IHDA CF"/>
      <sheetName val="IHDA CF II"/>
      <sheetName val="IHDA ABS"/>
      <sheetName val="IHDA SUSE"/>
      <sheetName val="ps1"/>
      <sheetName val="ps2"/>
      <sheetName val="ps3"/>
      <sheetName val="Ps4"/>
      <sheetName val="TC6"/>
      <sheetName val="TCDenial"/>
      <sheetName val="sub layer"/>
      <sheetName val="cert"/>
      <sheetName val="CAP I"/>
      <sheetName val="Draw"/>
      <sheetName val="Amort 1st Mtge"/>
      <sheetName val="Scoring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Z6" t="str">
            <v>Basement</v>
          </cell>
        </row>
        <row r="7">
          <cell r="Z7" t="str">
            <v>Slab-on-Grade</v>
          </cell>
        </row>
        <row r="9">
          <cell r="Z9" t="str">
            <v>Central</v>
          </cell>
        </row>
        <row r="10">
          <cell r="Z10" t="str">
            <v>Window Unit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hda.org/property-manag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showGridLines="0" view="pageBreakPreview" zoomScaleNormal="120" zoomScaleSheetLayoutView="100" workbookViewId="0">
      <selection activeCell="A3" sqref="A3"/>
    </sheetView>
  </sheetViews>
  <sheetFormatPr defaultColWidth="9.125" defaultRowHeight="11.4" x14ac:dyDescent="0.2"/>
  <sheetData>
    <row r="1" spans="1:24" s="1" customFormat="1" ht="16.5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1" customFormat="1" ht="10.5" customHeight="1" thickBot="1" x14ac:dyDescent="0.3">
      <c r="A2" s="113" t="s">
        <v>95</v>
      </c>
      <c r="B2" s="113"/>
      <c r="C2" s="113"/>
      <c r="D2" s="113"/>
      <c r="E2" s="113"/>
      <c r="F2" s="113"/>
      <c r="G2" s="113"/>
      <c r="H2" s="113"/>
      <c r="I2" s="113"/>
      <c r="J2" s="113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4" customFormat="1" ht="18" customHeight="1" x14ac:dyDescent="0.25">
      <c r="A3" s="40"/>
      <c r="K3" s="111"/>
      <c r="L3" s="111"/>
      <c r="M3" s="111"/>
      <c r="N3" s="111"/>
      <c r="O3" s="111"/>
      <c r="P3" s="111"/>
    </row>
    <row r="4" spans="1:24" s="47" customFormat="1" ht="18" x14ac:dyDescent="0.2">
      <c r="A4" s="46" t="s">
        <v>24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24" s="47" customFormat="1" ht="18" x14ac:dyDescent="0.2">
      <c r="A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24" s="4" customFormat="1" ht="21" customHeight="1" x14ac:dyDescent="0.2">
      <c r="A6" s="114" t="s">
        <v>25</v>
      </c>
      <c r="B6" s="114"/>
      <c r="C6" s="114"/>
      <c r="D6" s="114"/>
      <c r="E6" s="114"/>
      <c r="F6" s="114"/>
      <c r="G6" s="114"/>
      <c r="H6" s="114"/>
      <c r="I6" s="114"/>
      <c r="J6" s="114"/>
      <c r="K6" s="41"/>
      <c r="L6" s="41"/>
      <c r="M6" s="41"/>
      <c r="N6" s="41"/>
      <c r="O6" s="41"/>
      <c r="P6" s="41"/>
    </row>
    <row r="7" spans="1:24" s="4" customFormat="1" ht="30" customHeight="1" x14ac:dyDescent="0.2">
      <c r="A7" s="115" t="s">
        <v>71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24" s="4" customFormat="1" ht="30" customHeight="1" x14ac:dyDescent="0.2">
      <c r="A8" s="115" t="s">
        <v>75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24" s="4" customFormat="1" x14ac:dyDescent="0.2">
      <c r="A9" s="42"/>
      <c r="B9" s="42"/>
      <c r="C9" s="42"/>
      <c r="D9" s="42"/>
      <c r="E9" s="42"/>
      <c r="F9" s="42"/>
      <c r="G9" s="42"/>
      <c r="H9" s="42"/>
      <c r="I9" s="42"/>
    </row>
    <row r="10" spans="1:24" s="4" customFormat="1" ht="12" customHeight="1" x14ac:dyDescent="0.2">
      <c r="A10" s="43"/>
      <c r="B10" s="44" t="s">
        <v>21</v>
      </c>
      <c r="C10" s="44"/>
      <c r="D10" s="44"/>
      <c r="E10" s="42"/>
      <c r="F10" s="42"/>
      <c r="G10" s="42"/>
      <c r="H10" s="42"/>
      <c r="I10" s="42"/>
    </row>
    <row r="11" spans="1:24" s="4" customFormat="1" ht="12" customHeight="1" x14ac:dyDescent="0.2">
      <c r="A11" s="42"/>
      <c r="B11" s="44" t="s">
        <v>22</v>
      </c>
      <c r="C11" s="44"/>
      <c r="D11" s="44"/>
      <c r="E11" s="42"/>
      <c r="F11" s="42"/>
      <c r="G11" s="42"/>
      <c r="H11" s="42"/>
      <c r="I11" s="42"/>
    </row>
    <row r="12" spans="1:24" s="4" customFormat="1" ht="12" customHeight="1" x14ac:dyDescent="0.2">
      <c r="A12" s="42"/>
      <c r="B12" s="44" t="s">
        <v>23</v>
      </c>
      <c r="C12" s="44"/>
      <c r="D12" s="44"/>
      <c r="E12" s="42"/>
      <c r="F12" s="42"/>
      <c r="G12" s="42"/>
      <c r="H12" s="42"/>
      <c r="I12" s="42"/>
    </row>
    <row r="13" spans="1:24" s="4" customFormat="1" ht="6.75" customHeight="1" x14ac:dyDescent="0.2">
      <c r="A13" s="42"/>
      <c r="B13" s="44"/>
      <c r="C13" s="44"/>
      <c r="D13" s="44"/>
      <c r="E13" s="42"/>
      <c r="F13" s="42"/>
      <c r="G13" s="42"/>
      <c r="H13" s="42"/>
      <c r="I13" s="42"/>
    </row>
    <row r="14" spans="1:24" s="4" customFormat="1" ht="44.25" customHeight="1" x14ac:dyDescent="0.2">
      <c r="A14" s="109" t="s">
        <v>26</v>
      </c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24" ht="39.75" customHeight="1" x14ac:dyDescent="0.2">
      <c r="A15" s="110" t="s">
        <v>34</v>
      </c>
      <c r="B15" s="110"/>
      <c r="C15" s="110"/>
      <c r="D15" s="110"/>
      <c r="E15" s="110"/>
      <c r="F15" s="110"/>
      <c r="G15" s="110"/>
      <c r="H15" s="110"/>
      <c r="I15" s="110"/>
      <c r="J15" s="110"/>
    </row>
  </sheetData>
  <sheetProtection algorithmName="SHA-512" hashValue="K92zC9YMIX9fuFSwH4vRjdD110FEvhLlNMT7scMdeMxzlEuUTTjQKWQ1HkR1t/cB5Rpzdm9AQXjyNtQOVgcwmg==" saltValue="i7pvGIhxwsSu0ibvl6CLLA==" spinCount="100000" sheet="1" selectLockedCells="1"/>
  <mergeCells count="8">
    <mergeCell ref="A14:J14"/>
    <mergeCell ref="A15:J15"/>
    <mergeCell ref="K3:P3"/>
    <mergeCell ref="A1:J1"/>
    <mergeCell ref="A2:J2"/>
    <mergeCell ref="A6:J6"/>
    <mergeCell ref="A7:J7"/>
    <mergeCell ref="A8:J8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4"/>
  <sheetViews>
    <sheetView view="pageBreakPreview" topLeftCell="A9" zoomScale="130" zoomScaleNormal="115" zoomScaleSheetLayoutView="130" workbookViewId="0">
      <selection activeCell="I16" sqref="I16"/>
    </sheetView>
  </sheetViews>
  <sheetFormatPr defaultColWidth="9.125" defaultRowHeight="13.2" x14ac:dyDescent="0.25"/>
  <cols>
    <col min="1" max="1" width="13.75" style="1" customWidth="1"/>
    <col min="2" max="2" width="13.25" style="1" customWidth="1"/>
    <col min="3" max="3" width="3.75" style="1" customWidth="1"/>
    <col min="4" max="4" width="40.875" style="1" customWidth="1"/>
    <col min="5" max="5" width="5.25" style="1" customWidth="1"/>
    <col min="6" max="6" width="6.125" style="1" customWidth="1"/>
    <col min="7" max="7" width="4.125" style="1" customWidth="1"/>
    <col min="8" max="8" width="7.375" style="1" customWidth="1"/>
    <col min="9" max="9" width="17.125" style="1" customWidth="1"/>
    <col min="10" max="10" width="13.75" style="1" hidden="1" customWidth="1"/>
    <col min="11" max="11" width="6.625" style="1" customWidth="1"/>
    <col min="12" max="12" width="6.25" style="1" customWidth="1"/>
    <col min="13" max="13" width="7.125" style="1" customWidth="1"/>
    <col min="14" max="14" width="6.25" style="1" customWidth="1"/>
    <col min="15" max="15" width="6.75" style="1" customWidth="1"/>
    <col min="16" max="16384" width="9.125" style="1"/>
  </cols>
  <sheetData>
    <row r="1" spans="1:24" ht="16.5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0.5" customHeight="1" thickBot="1" x14ac:dyDescent="0.3">
      <c r="A2" s="113" t="str">
        <f>Instructions!A2</f>
        <v>Effective February 7, 2024</v>
      </c>
      <c r="B2" s="113"/>
      <c r="C2" s="113"/>
      <c r="D2" s="113"/>
      <c r="E2" s="113"/>
      <c r="F2" s="113"/>
      <c r="G2" s="113"/>
      <c r="H2" s="113"/>
      <c r="I2" s="113"/>
      <c r="J2" s="113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4" customFormat="1" ht="4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4" customFormat="1" ht="15" customHeight="1" x14ac:dyDescent="0.25">
      <c r="A4" s="3"/>
      <c r="B4" s="52" t="s">
        <v>1</v>
      </c>
      <c r="C4" s="52"/>
      <c r="D4" s="174"/>
      <c r="E4" s="175"/>
      <c r="F4" s="175"/>
      <c r="G4" s="175"/>
      <c r="H4" s="175"/>
      <c r="I4" s="176"/>
      <c r="J4" s="3"/>
      <c r="K4" s="8"/>
      <c r="L4" s="3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4" customFormat="1" ht="15" customHeight="1" x14ac:dyDescent="0.2">
      <c r="A5" s="120"/>
      <c r="B5" s="120"/>
      <c r="C5" s="52"/>
      <c r="D5" s="56"/>
      <c r="E5" s="149" t="s">
        <v>7</v>
      </c>
      <c r="F5" s="150"/>
      <c r="G5" s="117"/>
      <c r="H5" s="118"/>
      <c r="I5" s="39" t="s">
        <v>8</v>
      </c>
      <c r="J5" s="34"/>
      <c r="K5" s="34"/>
      <c r="L5" s="34"/>
      <c r="M5" s="34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4" customFormat="1" ht="15" customHeight="1" x14ac:dyDescent="0.25">
      <c r="A6" s="3"/>
      <c r="B6" s="52"/>
      <c r="C6" s="52"/>
      <c r="D6" s="57"/>
      <c r="E6" s="57"/>
      <c r="F6" s="57"/>
      <c r="G6" s="58"/>
      <c r="H6" s="58"/>
      <c r="I6" s="57"/>
      <c r="J6" s="3"/>
      <c r="K6" s="8"/>
      <c r="L6" s="3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4" customFormat="1" ht="15" customHeight="1" x14ac:dyDescent="0.2">
      <c r="A7" s="120" t="s">
        <v>2</v>
      </c>
      <c r="B7" s="120"/>
      <c r="C7" s="52"/>
      <c r="D7" s="174"/>
      <c r="E7" s="175"/>
      <c r="F7" s="175"/>
      <c r="G7" s="175"/>
      <c r="H7" s="175"/>
      <c r="I7" s="176"/>
      <c r="J7" s="3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4" customFormat="1" ht="15" customHeight="1" x14ac:dyDescent="0.2">
      <c r="A8" s="120" t="s">
        <v>4</v>
      </c>
      <c r="B8" s="120"/>
      <c r="C8" s="52"/>
      <c r="D8" s="36"/>
      <c r="E8" s="9" t="s">
        <v>11</v>
      </c>
      <c r="F8" s="130"/>
      <c r="G8" s="131"/>
      <c r="H8" s="9" t="s">
        <v>12</v>
      </c>
      <c r="I8" s="36"/>
      <c r="J8" s="3"/>
      <c r="K8" s="8"/>
      <c r="L8" s="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4" customFormat="1" ht="15" customHeight="1" x14ac:dyDescent="0.2">
      <c r="A9" s="52"/>
      <c r="B9" s="52"/>
      <c r="C9" s="52"/>
      <c r="D9" s="56"/>
      <c r="E9" s="9"/>
      <c r="F9" s="52"/>
      <c r="G9" s="59"/>
      <c r="H9" s="9"/>
      <c r="I9" s="54"/>
      <c r="J9" s="3"/>
      <c r="K9" s="8"/>
      <c r="L9" s="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4" customFormat="1" ht="15" customHeight="1" x14ac:dyDescent="0.2">
      <c r="A10" s="52"/>
      <c r="B10" s="52"/>
      <c r="C10" s="52"/>
      <c r="D10" s="57"/>
      <c r="E10" s="54"/>
      <c r="F10" s="54"/>
      <c r="G10" s="9"/>
      <c r="H10" s="60"/>
      <c r="I10" s="34"/>
      <c r="J10" s="34"/>
      <c r="K10" s="34"/>
      <c r="L10" s="34"/>
      <c r="M10" s="3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4" customFormat="1" ht="15" customHeight="1" x14ac:dyDescent="0.2">
      <c r="A11" s="120" t="s">
        <v>3</v>
      </c>
      <c r="B11" s="120"/>
      <c r="C11" s="52"/>
      <c r="D11" s="37"/>
      <c r="E11" s="119" t="s">
        <v>9</v>
      </c>
      <c r="F11" s="120"/>
      <c r="G11" s="121"/>
      <c r="H11" s="122"/>
      <c r="I11" s="123"/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4" customFormat="1" ht="11.4" x14ac:dyDescent="0.2">
      <c r="A12" s="120"/>
      <c r="B12" s="120"/>
      <c r="C12" s="52"/>
      <c r="D12" s="177"/>
      <c r="E12" s="178"/>
      <c r="F12" s="33"/>
      <c r="G12" s="33"/>
      <c r="H12" s="33"/>
      <c r="I12" s="33"/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4" customFormat="1" ht="19.5" customHeight="1" thickBot="1" x14ac:dyDescent="0.3">
      <c r="A13" s="3"/>
      <c r="B13" s="6"/>
      <c r="C13" s="6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4" customFormat="1" ht="13.05" customHeight="1" thickTop="1" thickBot="1" x14ac:dyDescent="0.25">
      <c r="A14" s="3"/>
      <c r="B14" s="154" t="s">
        <v>28</v>
      </c>
      <c r="C14" s="126"/>
      <c r="D14" s="126"/>
      <c r="E14" s="126"/>
      <c r="F14" s="126"/>
      <c r="G14" s="126"/>
      <c r="H14" s="126"/>
      <c r="I14" s="15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4" customFormat="1" ht="13.05" customHeight="1" x14ac:dyDescent="0.2">
      <c r="A15" s="3"/>
      <c r="B15" s="17">
        <v>0</v>
      </c>
      <c r="C15" s="16"/>
      <c r="D15" s="50" t="s">
        <v>64</v>
      </c>
      <c r="E15" s="50"/>
      <c r="F15" s="51"/>
      <c r="G15" s="51"/>
      <c r="H15" s="53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s="4" customFormat="1" ht="15" customHeight="1" x14ac:dyDescent="0.2">
      <c r="A16" s="3"/>
      <c r="B16" s="17">
        <v>750</v>
      </c>
      <c r="C16" s="16"/>
      <c r="D16" s="14" t="s">
        <v>67</v>
      </c>
      <c r="E16" s="14"/>
      <c r="F16" s="53"/>
      <c r="G16" s="53"/>
      <c r="H16" s="53"/>
      <c r="I16" s="1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4" customFormat="1" ht="15" customHeight="1" thickBot="1" x14ac:dyDescent="0.25">
      <c r="A17" s="3"/>
      <c r="B17" s="17">
        <v>1500</v>
      </c>
      <c r="C17" s="16"/>
      <c r="D17" s="14" t="s">
        <v>68</v>
      </c>
      <c r="E17" s="14"/>
      <c r="F17" s="53"/>
      <c r="G17" s="53"/>
      <c r="H17" s="53"/>
      <c r="I17" s="1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4" customFormat="1" ht="13.05" customHeight="1" thickTop="1" thickBot="1" x14ac:dyDescent="0.25">
      <c r="A18" s="3"/>
      <c r="B18" s="154" t="s">
        <v>27</v>
      </c>
      <c r="C18" s="126"/>
      <c r="D18" s="126"/>
      <c r="E18" s="126"/>
      <c r="F18" s="126"/>
      <c r="G18" s="126"/>
      <c r="H18" s="126"/>
      <c r="I18" s="15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4" customFormat="1" ht="15" customHeight="1" x14ac:dyDescent="0.2">
      <c r="A19" s="3"/>
      <c r="B19" s="17">
        <v>1500</v>
      </c>
      <c r="C19" s="15"/>
      <c r="D19" s="159" t="s">
        <v>66</v>
      </c>
      <c r="E19" s="159"/>
      <c r="F19" s="124"/>
      <c r="G19" s="124"/>
      <c r="H19" s="53"/>
      <c r="I19" s="1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4" customFormat="1" ht="15" customHeight="1" x14ac:dyDescent="0.2">
      <c r="A20" s="3"/>
      <c r="B20" s="17">
        <v>2500</v>
      </c>
      <c r="C20" s="15"/>
      <c r="D20" s="148" t="s">
        <v>69</v>
      </c>
      <c r="E20" s="148"/>
      <c r="F20" s="124"/>
      <c r="G20" s="124"/>
      <c r="H20" s="53"/>
      <c r="I20" s="1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4" customFormat="1" ht="15" customHeight="1" x14ac:dyDescent="0.2">
      <c r="A21" s="3"/>
      <c r="B21" s="144" t="s">
        <v>40</v>
      </c>
      <c r="C21" s="145"/>
      <c r="D21" s="148" t="s">
        <v>65</v>
      </c>
      <c r="E21" s="148"/>
      <c r="F21" s="148"/>
      <c r="G21" s="53"/>
      <c r="H21" s="53"/>
      <c r="I21" s="6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4" customFormat="1" ht="15" customHeight="1" x14ac:dyDescent="0.2">
      <c r="A22" s="3"/>
      <c r="B22" s="62"/>
      <c r="C22" s="63"/>
      <c r="D22" s="63" t="s">
        <v>39</v>
      </c>
      <c r="E22" s="63"/>
      <c r="F22" s="2"/>
      <c r="G22" s="2"/>
      <c r="H22" s="53"/>
      <c r="I22" s="1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s="4" customFormat="1" ht="15" customHeight="1" x14ac:dyDescent="0.2">
      <c r="A23" s="3"/>
      <c r="B23" s="17">
        <v>250</v>
      </c>
      <c r="C23" s="15"/>
      <c r="D23" s="148" t="s">
        <v>36</v>
      </c>
      <c r="E23" s="148"/>
      <c r="F23" s="124"/>
      <c r="G23" s="124"/>
      <c r="H23" s="53"/>
      <c r="I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4" customFormat="1" ht="15" customHeight="1" x14ac:dyDescent="0.2">
      <c r="A24" s="3"/>
      <c r="B24" s="17">
        <v>500</v>
      </c>
      <c r="C24" s="15"/>
      <c r="D24" s="148" t="s">
        <v>35</v>
      </c>
      <c r="E24" s="148"/>
      <c r="F24" s="124"/>
      <c r="G24" s="124"/>
      <c r="H24" s="53"/>
      <c r="I24" s="1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4" customFormat="1" ht="15" customHeight="1" x14ac:dyDescent="0.2">
      <c r="A25" s="3"/>
      <c r="B25" s="17">
        <v>500</v>
      </c>
      <c r="C25" s="99"/>
      <c r="D25" s="104" t="s">
        <v>41</v>
      </c>
      <c r="E25" s="98"/>
      <c r="F25" s="98"/>
      <c r="G25" s="53"/>
      <c r="H25" s="53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4" customFormat="1" ht="15" customHeight="1" thickBot="1" x14ac:dyDescent="0.25">
      <c r="A26" s="3"/>
      <c r="B26" s="146" t="s">
        <v>38</v>
      </c>
      <c r="C26" s="147"/>
      <c r="D26" s="105"/>
      <c r="E26" s="98"/>
      <c r="F26" s="53"/>
      <c r="G26" s="53"/>
      <c r="H26" s="53"/>
      <c r="I26" s="6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4" customFormat="1" ht="13.05" hidden="1" customHeight="1" thickBot="1" x14ac:dyDescent="0.25">
      <c r="A27" s="3"/>
      <c r="B27" s="132" t="s">
        <v>29</v>
      </c>
      <c r="C27" s="133"/>
      <c r="D27" s="133"/>
      <c r="E27" s="133"/>
      <c r="F27" s="133"/>
      <c r="G27" s="133"/>
      <c r="H27" s="133"/>
      <c r="I27" s="13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25" customFormat="1" ht="15" hidden="1" customHeight="1" x14ac:dyDescent="0.2">
      <c r="A28" s="14"/>
      <c r="B28" s="140" t="s">
        <v>138</v>
      </c>
      <c r="C28" s="141"/>
      <c r="D28" s="141"/>
      <c r="E28" s="141"/>
      <c r="F28" s="141"/>
      <c r="G28" s="141"/>
      <c r="H28" s="24"/>
      <c r="I28" s="1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s="25" customFormat="1" ht="15" hidden="1" customHeight="1" x14ac:dyDescent="0.2">
      <c r="A29" s="14"/>
      <c r="B29" s="128" t="s">
        <v>139</v>
      </c>
      <c r="C29" s="129"/>
      <c r="D29" s="129"/>
      <c r="E29" s="129"/>
      <c r="F29" s="129"/>
      <c r="G29" s="129"/>
      <c r="H29" s="101">
        <v>0</v>
      </c>
      <c r="I29" s="48">
        <f>H29*1000</f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s="25" customFormat="1" ht="15" hidden="1" customHeight="1" thickBot="1" x14ac:dyDescent="0.25">
      <c r="A30" s="14"/>
      <c r="B30" s="137" t="s">
        <v>140</v>
      </c>
      <c r="C30" s="135"/>
      <c r="D30" s="135"/>
      <c r="E30" s="135"/>
      <c r="F30" s="135"/>
      <c r="G30" s="2"/>
      <c r="H30" s="2"/>
      <c r="I30" s="1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4" customFormat="1" ht="13.05" hidden="1" customHeight="1" thickTop="1" thickBot="1" x14ac:dyDescent="0.25">
      <c r="A31" s="3"/>
      <c r="B31" s="125" t="s">
        <v>30</v>
      </c>
      <c r="C31" s="126"/>
      <c r="D31" s="126"/>
      <c r="E31" s="126"/>
      <c r="F31" s="126"/>
      <c r="G31" s="126"/>
      <c r="H31" s="126"/>
      <c r="I31" s="12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4" customFormat="1" ht="15" hidden="1" customHeight="1" x14ac:dyDescent="0.2">
      <c r="A32" s="3"/>
      <c r="B32" s="167" t="s">
        <v>20</v>
      </c>
      <c r="C32" s="168"/>
      <c r="D32" s="168"/>
      <c r="E32" s="168"/>
      <c r="F32" s="168"/>
      <c r="G32" s="168"/>
      <c r="H32" s="142">
        <v>0</v>
      </c>
      <c r="I32" s="156">
        <f>H32*2500</f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4" customFormat="1" ht="11.4" hidden="1" x14ac:dyDescent="0.2">
      <c r="A33" s="3"/>
      <c r="B33" s="179" t="s">
        <v>14</v>
      </c>
      <c r="C33" s="180"/>
      <c r="D33" s="180"/>
      <c r="E33" s="180"/>
      <c r="F33" s="180"/>
      <c r="G33" s="180"/>
      <c r="H33" s="143"/>
      <c r="I33" s="15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4" customFormat="1" ht="15" hidden="1" customHeight="1" x14ac:dyDescent="0.2">
      <c r="A34" s="3"/>
      <c r="B34" s="138" t="s">
        <v>15</v>
      </c>
      <c r="C34" s="139"/>
      <c r="D34" s="139"/>
      <c r="E34" s="139"/>
      <c r="F34" s="139"/>
      <c r="G34" s="139"/>
      <c r="H34" s="26">
        <v>0</v>
      </c>
      <c r="I34" s="49">
        <f>H34*1000</f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4" customFormat="1" ht="15" hidden="1" customHeight="1" x14ac:dyDescent="0.2">
      <c r="A35" s="3"/>
      <c r="B35" s="138" t="s">
        <v>13</v>
      </c>
      <c r="C35" s="139"/>
      <c r="D35" s="139"/>
      <c r="E35" s="139"/>
      <c r="F35" s="139"/>
      <c r="G35" s="139"/>
      <c r="H35" s="55">
        <v>0</v>
      </c>
      <c r="I35" s="49">
        <f>H35*1500</f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4" customFormat="1" ht="15" hidden="1" customHeight="1" thickBot="1" x14ac:dyDescent="0.25">
      <c r="A36" s="3"/>
      <c r="B36" s="137" t="s">
        <v>153</v>
      </c>
      <c r="C36" s="135"/>
      <c r="D36" s="135"/>
      <c r="E36" s="135"/>
      <c r="F36" s="135"/>
      <c r="G36" s="135"/>
      <c r="H36" s="2"/>
      <c r="I36" s="11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4" customFormat="1" ht="13.05" hidden="1" customHeight="1" thickBot="1" x14ac:dyDescent="0.25">
      <c r="A37" s="3"/>
      <c r="B37" s="132" t="s">
        <v>31</v>
      </c>
      <c r="C37" s="133"/>
      <c r="D37" s="133"/>
      <c r="E37" s="133"/>
      <c r="F37" s="133"/>
      <c r="G37" s="133"/>
      <c r="H37" s="133"/>
      <c r="I37" s="13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4" customFormat="1" ht="15" hidden="1" customHeight="1" x14ac:dyDescent="0.2">
      <c r="A38" s="3"/>
      <c r="B38" s="31">
        <v>1500</v>
      </c>
      <c r="C38" s="159" t="s">
        <v>6</v>
      </c>
      <c r="D38" s="159"/>
      <c r="E38" s="159"/>
      <c r="F38" s="159"/>
      <c r="G38" s="159"/>
      <c r="H38" s="160"/>
      <c r="I38" s="11"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4" customFormat="1" ht="15" hidden="1" customHeight="1" thickBot="1" x14ac:dyDescent="0.25">
      <c r="A39" s="3"/>
      <c r="B39" s="32">
        <v>1500</v>
      </c>
      <c r="C39" s="135" t="s">
        <v>42</v>
      </c>
      <c r="D39" s="135"/>
      <c r="E39" s="135"/>
      <c r="F39" s="135"/>
      <c r="G39" s="135"/>
      <c r="H39" s="136"/>
      <c r="I39" s="18"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4" customFormat="1" ht="13.05" hidden="1" customHeight="1" thickBot="1" x14ac:dyDescent="0.25">
      <c r="A40" s="3"/>
      <c r="B40" s="132" t="s">
        <v>32</v>
      </c>
      <c r="C40" s="133"/>
      <c r="D40" s="133"/>
      <c r="E40" s="133"/>
      <c r="F40" s="133"/>
      <c r="G40" s="133"/>
      <c r="H40" s="133"/>
      <c r="I40" s="13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s="4" customFormat="1" ht="15" hidden="1" customHeight="1" x14ac:dyDescent="0.2">
      <c r="A41" s="3"/>
      <c r="B41" s="167" t="s">
        <v>16</v>
      </c>
      <c r="C41" s="168"/>
      <c r="D41" s="168"/>
      <c r="E41" s="168"/>
      <c r="F41" s="168"/>
      <c r="G41" s="168"/>
      <c r="H41" s="27">
        <v>0</v>
      </c>
      <c r="I41" s="22"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s="4" customFormat="1" ht="15" hidden="1" customHeight="1" x14ac:dyDescent="0.2">
      <c r="A42" s="3"/>
      <c r="B42" s="165" t="s">
        <v>19</v>
      </c>
      <c r="C42" s="166"/>
      <c r="D42" s="166"/>
      <c r="E42" s="166"/>
      <c r="F42" s="166"/>
      <c r="G42" s="166"/>
      <c r="H42" s="28">
        <v>0</v>
      </c>
      <c r="I42" s="21"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s="4" customFormat="1" ht="15" hidden="1" customHeight="1" x14ac:dyDescent="0.2">
      <c r="A43" s="3"/>
      <c r="B43" s="138" t="s">
        <v>18</v>
      </c>
      <c r="C43" s="139"/>
      <c r="D43" s="139"/>
      <c r="E43" s="139"/>
      <c r="F43" s="139"/>
      <c r="G43" s="139"/>
      <c r="H43" s="29">
        <v>0</v>
      </c>
      <c r="I43" s="21"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s="4" customFormat="1" ht="12" hidden="1" thickBot="1" x14ac:dyDescent="0.25">
      <c r="A44" s="3"/>
      <c r="B44" s="165" t="s">
        <v>17</v>
      </c>
      <c r="C44" s="166"/>
      <c r="D44" s="166"/>
      <c r="E44" s="166"/>
      <c r="F44" s="166"/>
      <c r="G44" s="166"/>
      <c r="H44" s="30">
        <v>0</v>
      </c>
      <c r="I44" s="20">
        <v>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s="4" customFormat="1" ht="13.05" hidden="1" customHeight="1" thickBot="1" x14ac:dyDescent="0.25">
      <c r="A45" s="3"/>
      <c r="B45" s="158" t="s">
        <v>5</v>
      </c>
      <c r="C45" s="133"/>
      <c r="D45" s="133"/>
      <c r="E45" s="133"/>
      <c r="F45" s="133"/>
      <c r="G45" s="133"/>
      <c r="H45" s="133"/>
      <c r="I45" s="13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4" customFormat="1" ht="15" hidden="1" customHeight="1" x14ac:dyDescent="0.2">
      <c r="A46" s="3"/>
      <c r="B46" s="151" t="s">
        <v>33</v>
      </c>
      <c r="C46" s="152"/>
      <c r="D46" s="152"/>
      <c r="E46" s="152"/>
      <c r="F46" s="152"/>
      <c r="G46" s="152"/>
      <c r="H46" s="54"/>
      <c r="I46" s="11">
        <v>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s="4" customFormat="1" ht="15" hidden="1" customHeight="1" x14ac:dyDescent="0.2">
      <c r="A47" s="3"/>
      <c r="B47" s="128" t="s">
        <v>135</v>
      </c>
      <c r="C47" s="129"/>
      <c r="D47" s="129"/>
      <c r="E47" s="129"/>
      <c r="F47" s="129"/>
      <c r="G47" s="129"/>
      <c r="H47" s="54"/>
      <c r="I47" s="19">
        <v>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s="4" customFormat="1" ht="15" hidden="1" customHeight="1" thickBot="1" x14ac:dyDescent="0.25">
      <c r="A48" s="3"/>
      <c r="B48" s="171" t="s">
        <v>136</v>
      </c>
      <c r="C48" s="172"/>
      <c r="D48" s="172"/>
      <c r="E48" s="172"/>
      <c r="F48" s="172"/>
      <c r="G48" s="172"/>
      <c r="H48" s="23"/>
      <c r="I48" s="18">
        <v>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s="4" customFormat="1" ht="13.05" customHeight="1" thickBot="1" x14ac:dyDescent="0.25">
      <c r="A49" s="3"/>
      <c r="B49" s="163"/>
      <c r="C49" s="164"/>
      <c r="D49" s="164"/>
      <c r="E49" s="164"/>
      <c r="F49" s="164"/>
      <c r="G49" s="161">
        <f>SUM(I15:I48)</f>
        <v>0</v>
      </c>
      <c r="H49" s="161"/>
      <c r="I49" s="16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4" customFormat="1" ht="13.05" customHeight="1" thickTop="1" x14ac:dyDescent="0.2">
      <c r="A50" s="3"/>
      <c r="B50" s="169" t="s">
        <v>141</v>
      </c>
      <c r="C50" s="169"/>
      <c r="D50" s="169"/>
      <c r="E50" s="169"/>
      <c r="F50" s="169"/>
      <c r="G50" s="169"/>
      <c r="H50" s="169"/>
      <c r="I50" s="16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s="4" customFormat="1" ht="26.25" customHeight="1" x14ac:dyDescent="0.2">
      <c r="A51" s="170" t="s">
        <v>70</v>
      </c>
      <c r="B51" s="170"/>
      <c r="C51" s="170"/>
      <c r="D51" s="170"/>
      <c r="E51" s="170"/>
      <c r="F51" s="170"/>
      <c r="G51" s="170"/>
      <c r="H51" s="170"/>
      <c r="I51" s="170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s="13" customFormat="1" ht="12" x14ac:dyDescent="0.25">
      <c r="A52" s="116" t="s">
        <v>10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s="13" customFormat="1" ht="30.6" customHeight="1" x14ac:dyDescent="0.2">
      <c r="A53" s="173" t="s">
        <v>154</v>
      </c>
      <c r="B53" s="173"/>
      <c r="C53" s="173"/>
      <c r="D53" s="173"/>
      <c r="E53" s="173"/>
      <c r="F53" s="173"/>
      <c r="G53" s="173"/>
      <c r="H53" s="173"/>
      <c r="I53" s="173"/>
      <c r="J53" s="64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s="13" customFormat="1" ht="42" customHeight="1" x14ac:dyDescent="0.2">
      <c r="A54" s="100"/>
      <c r="B54" s="100"/>
      <c r="C54" s="100"/>
      <c r="D54" s="100"/>
      <c r="E54" s="100"/>
      <c r="F54" s="100"/>
      <c r="G54" s="100"/>
      <c r="H54" s="100"/>
      <c r="I54" s="100"/>
      <c r="J54" s="64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9.75" customHeight="1" x14ac:dyDescent="0.25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7" customFormat="1" x14ac:dyDescent="0.25"/>
    <row r="57" spans="1:24" s="7" customFormat="1" x14ac:dyDescent="0.25"/>
    <row r="58" spans="1:24" s="7" customFormat="1" x14ac:dyDescent="0.25"/>
    <row r="59" spans="1:24" s="7" customFormat="1" x14ac:dyDescent="0.25"/>
    <row r="60" spans="1:24" s="7" customFormat="1" x14ac:dyDescent="0.25"/>
    <row r="61" spans="1:24" s="7" customFormat="1" x14ac:dyDescent="0.25"/>
    <row r="62" spans="1:24" s="7" customFormat="1" x14ac:dyDescent="0.25"/>
    <row r="63" spans="1:24" s="7" customFormat="1" x14ac:dyDescent="0.25"/>
    <row r="64" spans="1:24" s="7" customFormat="1" x14ac:dyDescent="0.25"/>
    <row r="65" s="7" customFormat="1" x14ac:dyDescent="0.25"/>
    <row r="66" s="7" customFormat="1" x14ac:dyDescent="0.25"/>
    <row r="67" s="7" customFormat="1" hidden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</sheetData>
  <sheetProtection selectLockedCells="1"/>
  <mergeCells count="59">
    <mergeCell ref="B50:I50"/>
    <mergeCell ref="A51:I51"/>
    <mergeCell ref="B48:G48"/>
    <mergeCell ref="A2:J2"/>
    <mergeCell ref="A53:I53"/>
    <mergeCell ref="B34:G34"/>
    <mergeCell ref="B32:G32"/>
    <mergeCell ref="D4:I4"/>
    <mergeCell ref="D7:I7"/>
    <mergeCell ref="D12:E12"/>
    <mergeCell ref="B14:I14"/>
    <mergeCell ref="B27:I27"/>
    <mergeCell ref="B33:G33"/>
    <mergeCell ref="A7:B7"/>
    <mergeCell ref="A8:B8"/>
    <mergeCell ref="A5:B5"/>
    <mergeCell ref="E5:F5"/>
    <mergeCell ref="B46:G46"/>
    <mergeCell ref="A55:J55"/>
    <mergeCell ref="B18:I18"/>
    <mergeCell ref="I32:I33"/>
    <mergeCell ref="B37:I37"/>
    <mergeCell ref="B45:I45"/>
    <mergeCell ref="C38:H38"/>
    <mergeCell ref="G49:I49"/>
    <mergeCell ref="D19:E19"/>
    <mergeCell ref="D20:E20"/>
    <mergeCell ref="B49:F49"/>
    <mergeCell ref="B44:G44"/>
    <mergeCell ref="B41:G41"/>
    <mergeCell ref="B42:G42"/>
    <mergeCell ref="B43:G43"/>
    <mergeCell ref="B47:G47"/>
    <mergeCell ref="B28:G28"/>
    <mergeCell ref="B30:F30"/>
    <mergeCell ref="H32:H33"/>
    <mergeCell ref="B21:C21"/>
    <mergeCell ref="B26:C26"/>
    <mergeCell ref="D21:F21"/>
    <mergeCell ref="D23:E23"/>
    <mergeCell ref="F23:G23"/>
    <mergeCell ref="D24:E24"/>
    <mergeCell ref="F24:G24"/>
    <mergeCell ref="A1:J1"/>
    <mergeCell ref="A52:J52"/>
    <mergeCell ref="G5:H5"/>
    <mergeCell ref="E11:G11"/>
    <mergeCell ref="H11:I11"/>
    <mergeCell ref="F19:G19"/>
    <mergeCell ref="F20:G20"/>
    <mergeCell ref="B31:I31"/>
    <mergeCell ref="B29:G29"/>
    <mergeCell ref="A11:B11"/>
    <mergeCell ref="A12:B12"/>
    <mergeCell ref="F8:G8"/>
    <mergeCell ref="B40:I40"/>
    <mergeCell ref="C39:H39"/>
    <mergeCell ref="B36:G36"/>
    <mergeCell ref="B35:G35"/>
  </mergeCells>
  <printOptions horizontalCentered="1" verticalCentered="1"/>
  <pageMargins left="0.5" right="0.5" top="0.25" bottom="0.25" header="0.25" footer="0.25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</xdr:col>
                    <xdr:colOff>15240</xdr:colOff>
                    <xdr:row>26</xdr:row>
                    <xdr:rowOff>0</xdr:rowOff>
                  </from>
                  <to>
                    <xdr:col>1</xdr:col>
                    <xdr:colOff>182880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0</xdr:rowOff>
                  </from>
                  <to>
                    <xdr:col>1</xdr:col>
                    <xdr:colOff>243840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0</xdr:rowOff>
                  </from>
                  <to>
                    <xdr:col>1</xdr:col>
                    <xdr:colOff>182880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0</xdr:rowOff>
                  </from>
                  <to>
                    <xdr:col>1</xdr:col>
                    <xdr:colOff>182880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0</xdr:rowOff>
                  </from>
                  <to>
                    <xdr:col>1</xdr:col>
                    <xdr:colOff>182880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0</xdr:rowOff>
                  </from>
                  <to>
                    <xdr:col>1</xdr:col>
                    <xdr:colOff>236220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</xdr:col>
                    <xdr:colOff>15240</xdr:colOff>
                    <xdr:row>26</xdr:row>
                    <xdr:rowOff>0</xdr:rowOff>
                  </from>
                  <to>
                    <xdr:col>1</xdr:col>
                    <xdr:colOff>175260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</xdr:col>
                    <xdr:colOff>15240</xdr:colOff>
                    <xdr:row>26</xdr:row>
                    <xdr:rowOff>0</xdr:rowOff>
                  </from>
                  <to>
                    <xdr:col>1</xdr:col>
                    <xdr:colOff>175260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0</xdr:rowOff>
                  </from>
                  <to>
                    <xdr:col>1</xdr:col>
                    <xdr:colOff>243840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1</xdr:col>
                    <xdr:colOff>30480</xdr:colOff>
                    <xdr:row>26</xdr:row>
                    <xdr:rowOff>0</xdr:rowOff>
                  </from>
                  <to>
                    <xdr:col>1</xdr:col>
                    <xdr:colOff>213360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1</xdr:col>
                    <xdr:colOff>30480</xdr:colOff>
                    <xdr:row>26</xdr:row>
                    <xdr:rowOff>0</xdr:rowOff>
                  </from>
                  <to>
                    <xdr:col>1</xdr:col>
                    <xdr:colOff>213360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1</xdr:col>
                    <xdr:colOff>83820</xdr:colOff>
                    <xdr:row>26</xdr:row>
                    <xdr:rowOff>0</xdr:rowOff>
                  </from>
                  <to>
                    <xdr:col>1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1</xdr:col>
                    <xdr:colOff>22860</xdr:colOff>
                    <xdr:row>15</xdr:row>
                    <xdr:rowOff>15240</xdr:rowOff>
                  </from>
                  <to>
                    <xdr:col>1</xdr:col>
                    <xdr:colOff>259080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7" name="Check Box 58">
              <controlPr defaultSize="0" autoFill="0" autoLine="0" autoPict="0">
                <anchor moveWithCells="1">
                  <from>
                    <xdr:col>1</xdr:col>
                    <xdr:colOff>22860</xdr:colOff>
                    <xdr:row>15</xdr:row>
                    <xdr:rowOff>182880</xdr:rowOff>
                  </from>
                  <to>
                    <xdr:col>1</xdr:col>
                    <xdr:colOff>259080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1</xdr:col>
                    <xdr:colOff>30480</xdr:colOff>
                    <xdr:row>18</xdr:row>
                    <xdr:rowOff>152400</xdr:rowOff>
                  </from>
                  <to>
                    <xdr:col>1</xdr:col>
                    <xdr:colOff>259080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1</xdr:col>
                    <xdr:colOff>30480</xdr:colOff>
                    <xdr:row>17</xdr:row>
                    <xdr:rowOff>129540</xdr:rowOff>
                  </from>
                  <to>
                    <xdr:col>1</xdr:col>
                    <xdr:colOff>259080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0" name="Check Box 70">
              <controlPr defaultSize="0" autoFill="0" autoLine="0" autoPict="0">
                <anchor moveWithCells="1">
                  <from>
                    <xdr:col>3</xdr:col>
                    <xdr:colOff>144780</xdr:colOff>
                    <xdr:row>19</xdr:row>
                    <xdr:rowOff>144780</xdr:rowOff>
                  </from>
                  <to>
                    <xdr:col>3</xdr:col>
                    <xdr:colOff>381000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1" name="Check Box 71">
              <controlPr defaultSize="0" autoFill="0" autoLine="0" autoPict="0">
                <anchor moveWithCells="1">
                  <from>
                    <xdr:col>3</xdr:col>
                    <xdr:colOff>716280</xdr:colOff>
                    <xdr:row>19</xdr:row>
                    <xdr:rowOff>144780</xdr:rowOff>
                  </from>
                  <to>
                    <xdr:col>3</xdr:col>
                    <xdr:colOff>944880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73">
              <controlPr defaultSize="0" autoFill="0" autoLine="0" autoPict="0">
                <anchor moveWithCells="1">
                  <from>
                    <xdr:col>3</xdr:col>
                    <xdr:colOff>2438400</xdr:colOff>
                    <xdr:row>19</xdr:row>
                    <xdr:rowOff>144780</xdr:rowOff>
                  </from>
                  <to>
                    <xdr:col>4</xdr:col>
                    <xdr:colOff>137160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3" name="Check Box 82">
              <controlPr defaultSize="0" autoFill="0" autoLine="0" autoPict="0">
                <anchor moveWithCells="1">
                  <from>
                    <xdr:col>1</xdr:col>
                    <xdr:colOff>30480</xdr:colOff>
                    <xdr:row>22</xdr:row>
                    <xdr:rowOff>137160</xdr:rowOff>
                  </from>
                  <to>
                    <xdr:col>1</xdr:col>
                    <xdr:colOff>259080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4" name="Check Box 83">
              <controlPr defaultSize="0" autoFill="0" autoLine="0" autoPict="0">
                <anchor moveWithCells="1">
                  <from>
                    <xdr:col>1</xdr:col>
                    <xdr:colOff>30480</xdr:colOff>
                    <xdr:row>21</xdr:row>
                    <xdr:rowOff>129540</xdr:rowOff>
                  </from>
                  <to>
                    <xdr:col>1</xdr:col>
                    <xdr:colOff>259080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 moveWithCells="1">
                  <from>
                    <xdr:col>1</xdr:col>
                    <xdr:colOff>22860</xdr:colOff>
                    <xdr:row>14</xdr:row>
                    <xdr:rowOff>15240</xdr:rowOff>
                  </from>
                  <to>
                    <xdr:col>1</xdr:col>
                    <xdr:colOff>259080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6" name="Check Box 91">
              <controlPr defaultSize="0" autoFill="0" autoLine="0" autoPict="0">
                <anchor moveWithCells="1">
                  <from>
                    <xdr:col>1</xdr:col>
                    <xdr:colOff>22860</xdr:colOff>
                    <xdr:row>24</xdr:row>
                    <xdr:rowOff>15240</xdr:rowOff>
                  </from>
                  <to>
                    <xdr:col>1</xdr:col>
                    <xdr:colOff>259080</xdr:colOff>
                    <xdr:row>25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9EE4-35DC-4807-AF38-1DC0B25C78B3}">
  <sheetPr>
    <pageSetUpPr fitToPage="1"/>
  </sheetPr>
  <dimension ref="A1:AD55"/>
  <sheetViews>
    <sheetView showGridLines="0" tabSelected="1" view="pageBreakPreview" zoomScale="110" zoomScaleNormal="100" zoomScaleSheetLayoutView="110" workbookViewId="0">
      <selection activeCell="AE6" sqref="AE6"/>
    </sheetView>
  </sheetViews>
  <sheetFormatPr defaultColWidth="9.125" defaultRowHeight="11.4" x14ac:dyDescent="0.2"/>
  <cols>
    <col min="2" max="2" width="52.375" customWidth="1"/>
    <col min="3" max="3" width="9.125" style="65"/>
    <col min="6" max="6" width="9.625" customWidth="1"/>
    <col min="10" max="10" width="11.75" customWidth="1"/>
    <col min="11" max="13" width="0" hidden="1" customWidth="1"/>
    <col min="14" max="14" width="15.75" hidden="1" customWidth="1"/>
    <col min="15" max="27" width="0" hidden="1" customWidth="1"/>
    <col min="28" max="28" width="4.125" customWidth="1"/>
    <col min="30" max="30" width="0" hidden="1" customWidth="1"/>
  </cols>
  <sheetData>
    <row r="1" spans="1:18" ht="12" thickBot="1" x14ac:dyDescent="0.25"/>
    <row r="2" spans="1:18" ht="13.8" thickTop="1" x14ac:dyDescent="0.25">
      <c r="B2" s="185" t="s">
        <v>61</v>
      </c>
      <c r="C2" s="186"/>
      <c r="D2" s="186"/>
      <c r="E2" s="186"/>
      <c r="F2" s="186"/>
      <c r="G2" s="186"/>
      <c r="H2" s="186"/>
      <c r="I2" s="186"/>
      <c r="J2" s="187"/>
    </row>
    <row r="3" spans="1:18" ht="12" x14ac:dyDescent="0.25">
      <c r="B3" s="71" t="s">
        <v>56</v>
      </c>
      <c r="C3" s="72"/>
      <c r="D3" s="73"/>
      <c r="E3" s="73"/>
      <c r="F3" s="73"/>
      <c r="G3" s="73"/>
      <c r="H3" s="73"/>
      <c r="I3" s="73"/>
      <c r="J3" s="74"/>
      <c r="R3" t="s">
        <v>59</v>
      </c>
    </row>
    <row r="4" spans="1:18" ht="18.75" customHeight="1" x14ac:dyDescent="0.2">
      <c r="A4" s="76"/>
      <c r="B4" s="87" t="s">
        <v>43</v>
      </c>
      <c r="C4" s="88" t="s">
        <v>77</v>
      </c>
      <c r="D4" s="89"/>
      <c r="E4" s="89"/>
      <c r="F4" s="89"/>
      <c r="G4" s="90" t="s">
        <v>76</v>
      </c>
      <c r="H4" s="89"/>
      <c r="I4" s="89"/>
      <c r="J4" s="75"/>
      <c r="K4" t="s">
        <v>93</v>
      </c>
      <c r="R4" t="s">
        <v>110</v>
      </c>
    </row>
    <row r="5" spans="1:18" ht="18.75" customHeight="1" x14ac:dyDescent="0.2">
      <c r="B5" s="77" t="s">
        <v>52</v>
      </c>
      <c r="C5" s="78">
        <v>5000</v>
      </c>
      <c r="D5" s="79"/>
      <c r="E5" s="79"/>
      <c r="F5" s="79"/>
      <c r="G5" s="79"/>
      <c r="H5" s="79"/>
      <c r="I5" s="79"/>
      <c r="J5" s="80"/>
      <c r="K5" t="s">
        <v>90</v>
      </c>
      <c r="L5" t="s">
        <v>109</v>
      </c>
      <c r="R5" t="s">
        <v>113</v>
      </c>
    </row>
    <row r="6" spans="1:18" ht="18.75" customHeight="1" x14ac:dyDescent="0.2">
      <c r="B6" s="77" t="s">
        <v>62</v>
      </c>
      <c r="C6" s="81" t="s">
        <v>63</v>
      </c>
      <c r="D6" s="79"/>
      <c r="E6" s="79"/>
      <c r="F6" s="79"/>
      <c r="G6" s="79"/>
      <c r="H6" s="79"/>
      <c r="I6" s="79"/>
      <c r="J6" s="80"/>
      <c r="K6" t="s">
        <v>90</v>
      </c>
      <c r="L6" t="s">
        <v>109</v>
      </c>
      <c r="R6" t="s">
        <v>114</v>
      </c>
    </row>
    <row r="7" spans="1:18" ht="18.75" customHeight="1" x14ac:dyDescent="0.2">
      <c r="B7" s="77" t="s">
        <v>74</v>
      </c>
      <c r="C7" s="81" t="s">
        <v>73</v>
      </c>
      <c r="D7" s="79"/>
      <c r="E7" s="79"/>
      <c r="F7" s="79"/>
      <c r="G7" s="79"/>
      <c r="H7" s="79"/>
      <c r="I7" s="79"/>
      <c r="J7" s="80"/>
      <c r="K7" t="s">
        <v>91</v>
      </c>
      <c r="L7" t="s">
        <v>109</v>
      </c>
      <c r="M7" t="s">
        <v>94</v>
      </c>
    </row>
    <row r="8" spans="1:18" ht="18.75" customHeight="1" x14ac:dyDescent="0.2">
      <c r="B8" s="77" t="s">
        <v>150</v>
      </c>
      <c r="C8" s="81" t="s">
        <v>151</v>
      </c>
      <c r="D8" s="79"/>
      <c r="E8" s="79"/>
      <c r="F8" s="79"/>
      <c r="G8" s="79"/>
      <c r="H8" s="79"/>
      <c r="I8" s="79"/>
      <c r="J8" s="80"/>
    </row>
    <row r="9" spans="1:18" ht="18.75" customHeight="1" x14ac:dyDescent="0.2">
      <c r="B9" s="82" t="s">
        <v>78</v>
      </c>
      <c r="C9" s="83">
        <v>1000</v>
      </c>
      <c r="D9" s="84"/>
      <c r="E9" s="84"/>
      <c r="F9" s="84"/>
      <c r="G9" s="84"/>
      <c r="H9" s="84"/>
      <c r="I9" s="84"/>
      <c r="J9" s="85"/>
      <c r="K9" t="s">
        <v>92</v>
      </c>
      <c r="L9" t="s">
        <v>109</v>
      </c>
    </row>
    <row r="10" spans="1:18" ht="18.75" customHeight="1" x14ac:dyDescent="0.2">
      <c r="B10" s="82" t="s">
        <v>57</v>
      </c>
      <c r="C10" s="86" t="s">
        <v>147</v>
      </c>
      <c r="D10" s="84"/>
      <c r="E10" s="84"/>
      <c r="F10" s="84"/>
      <c r="G10" s="84"/>
      <c r="H10" s="84"/>
      <c r="I10" s="79"/>
      <c r="J10" s="80"/>
      <c r="K10" t="s">
        <v>92</v>
      </c>
      <c r="L10" t="s">
        <v>109</v>
      </c>
    </row>
    <row r="11" spans="1:18" ht="18.75" hidden="1" customHeight="1" x14ac:dyDescent="0.2">
      <c r="B11" s="96" t="s">
        <v>144</v>
      </c>
      <c r="C11" s="102"/>
      <c r="J11" s="67"/>
    </row>
    <row r="12" spans="1:18" ht="18.75" hidden="1" customHeight="1" x14ac:dyDescent="0.2">
      <c r="B12" s="96" t="s">
        <v>146</v>
      </c>
      <c r="C12" s="102"/>
      <c r="J12" s="67"/>
    </row>
    <row r="13" spans="1:18" ht="18.75" hidden="1" customHeight="1" x14ac:dyDescent="0.2">
      <c r="B13" s="96" t="s">
        <v>145</v>
      </c>
      <c r="C13" s="102"/>
      <c r="J13" s="67"/>
    </row>
    <row r="14" spans="1:18" ht="18.75" customHeight="1" x14ac:dyDescent="0.2">
      <c r="B14" s="103" t="s">
        <v>148</v>
      </c>
      <c r="C14" s="86" t="s">
        <v>149</v>
      </c>
      <c r="D14" s="84"/>
      <c r="E14" s="84"/>
      <c r="F14" s="84"/>
      <c r="G14" s="84"/>
      <c r="H14" s="84"/>
      <c r="I14" s="79"/>
      <c r="J14" s="80"/>
    </row>
    <row r="15" spans="1:18" ht="18.75" hidden="1" customHeight="1" x14ac:dyDescent="0.2">
      <c r="B15" s="96"/>
      <c r="C15" s="102"/>
      <c r="J15" s="67"/>
    </row>
    <row r="16" spans="1:18" ht="12" x14ac:dyDescent="0.25">
      <c r="B16" s="71" t="s">
        <v>44</v>
      </c>
      <c r="C16" s="72"/>
      <c r="D16" s="73"/>
      <c r="E16" s="73"/>
      <c r="F16" s="73"/>
      <c r="G16" s="73"/>
      <c r="H16" s="73"/>
      <c r="I16" s="73"/>
      <c r="J16" s="74"/>
    </row>
    <row r="17" spans="2:14" s="76" customFormat="1" ht="18.75" customHeight="1" x14ac:dyDescent="0.2">
      <c r="B17" s="87" t="s">
        <v>112</v>
      </c>
      <c r="C17" s="88" t="s">
        <v>47</v>
      </c>
      <c r="D17" s="89"/>
      <c r="E17" s="89"/>
      <c r="F17" s="89"/>
      <c r="G17" s="89"/>
      <c r="H17" s="89"/>
      <c r="I17" s="89"/>
      <c r="J17" s="92"/>
      <c r="L17" s="76" t="s">
        <v>111</v>
      </c>
    </row>
    <row r="18" spans="2:14" s="76" customFormat="1" ht="18.75" customHeight="1" x14ac:dyDescent="0.2">
      <c r="B18" s="82" t="s">
        <v>72</v>
      </c>
      <c r="C18" s="86" t="s">
        <v>98</v>
      </c>
      <c r="D18" s="84"/>
      <c r="E18" s="84"/>
      <c r="F18" s="84"/>
      <c r="G18" s="84"/>
      <c r="H18" s="84"/>
      <c r="I18" s="84"/>
      <c r="J18" s="85"/>
      <c r="L18" s="76" t="s">
        <v>111</v>
      </c>
    </row>
    <row r="19" spans="2:14" s="76" customFormat="1" ht="18.75" customHeight="1" x14ac:dyDescent="0.2">
      <c r="B19" s="82" t="s">
        <v>143</v>
      </c>
      <c r="C19" s="83" t="s">
        <v>108</v>
      </c>
      <c r="D19" s="84"/>
      <c r="E19" s="84"/>
      <c r="F19" s="84"/>
      <c r="G19" s="84"/>
      <c r="H19" s="84"/>
      <c r="I19" s="84"/>
      <c r="J19" s="85"/>
    </row>
    <row r="20" spans="2:14" s="76" customFormat="1" ht="18.75" customHeight="1" x14ac:dyDescent="0.2">
      <c r="B20" s="82" t="s">
        <v>46</v>
      </c>
      <c r="C20" s="86" t="s">
        <v>86</v>
      </c>
      <c r="D20" s="84"/>
      <c r="E20" s="84"/>
      <c r="F20" s="84"/>
      <c r="G20" s="84"/>
      <c r="H20" s="84"/>
      <c r="I20" s="84"/>
      <c r="J20" s="85"/>
      <c r="L20" s="76" t="s">
        <v>123</v>
      </c>
    </row>
    <row r="21" spans="2:14" s="76" customFormat="1" ht="18.75" customHeight="1" x14ac:dyDescent="0.2">
      <c r="B21" s="82" t="s">
        <v>115</v>
      </c>
      <c r="C21" s="83">
        <v>5000</v>
      </c>
      <c r="D21" s="84"/>
      <c r="E21" s="84"/>
      <c r="F21" s="84"/>
      <c r="G21" s="84"/>
      <c r="H21" s="84"/>
      <c r="I21" s="84"/>
      <c r="J21" s="85"/>
      <c r="L21" s="76" t="s">
        <v>111</v>
      </c>
    </row>
    <row r="22" spans="2:14" s="76" customFormat="1" ht="18.75" customHeight="1" x14ac:dyDescent="0.2">
      <c r="B22" s="82" t="s">
        <v>48</v>
      </c>
      <c r="C22" s="86" t="s">
        <v>49</v>
      </c>
      <c r="D22" s="84"/>
      <c r="E22" s="84"/>
      <c r="F22" s="84"/>
      <c r="G22" s="84"/>
      <c r="H22" s="84"/>
      <c r="I22" s="84"/>
      <c r="J22" s="85"/>
    </row>
    <row r="23" spans="2:14" s="76" customFormat="1" ht="18.75" customHeight="1" x14ac:dyDescent="0.2">
      <c r="B23" s="82" t="s">
        <v>50</v>
      </c>
      <c r="C23" s="86" t="s">
        <v>51</v>
      </c>
      <c r="D23" s="84"/>
      <c r="E23" s="84"/>
      <c r="F23" s="84"/>
      <c r="G23" s="84"/>
      <c r="H23" s="84"/>
      <c r="I23" s="84"/>
      <c r="J23" s="85"/>
      <c r="L23" s="76" t="s">
        <v>119</v>
      </c>
    </row>
    <row r="24" spans="2:14" ht="19.5" hidden="1" customHeight="1" x14ac:dyDescent="0.2">
      <c r="B24" s="66"/>
      <c r="J24" s="67"/>
    </row>
    <row r="25" spans="2:14" ht="12" x14ac:dyDescent="0.25">
      <c r="B25" s="71" t="s">
        <v>45</v>
      </c>
      <c r="C25" s="72"/>
      <c r="D25" s="73"/>
      <c r="E25" s="73"/>
      <c r="F25" s="73"/>
      <c r="G25" s="73"/>
      <c r="H25" s="73"/>
      <c r="I25" s="73"/>
      <c r="J25" s="74"/>
    </row>
    <row r="26" spans="2:14" ht="18.75" customHeight="1" x14ac:dyDescent="0.2">
      <c r="B26" s="77" t="s">
        <v>58</v>
      </c>
      <c r="C26" s="81" t="s">
        <v>53</v>
      </c>
      <c r="D26" s="79"/>
      <c r="E26" s="79"/>
      <c r="F26" s="79"/>
      <c r="G26" s="79"/>
      <c r="H26" s="79"/>
      <c r="I26" s="79"/>
      <c r="J26" s="80"/>
      <c r="L26" t="s">
        <v>111</v>
      </c>
    </row>
    <row r="27" spans="2:14" ht="18.75" customHeight="1" x14ac:dyDescent="0.2">
      <c r="B27" s="77" t="s">
        <v>54</v>
      </c>
      <c r="C27" s="81" t="s">
        <v>99</v>
      </c>
      <c r="D27" s="79"/>
      <c r="E27" s="79"/>
      <c r="F27" s="79"/>
      <c r="G27" s="79"/>
      <c r="H27" s="79"/>
      <c r="I27" s="79"/>
      <c r="J27" s="80"/>
      <c r="L27" t="s">
        <v>111</v>
      </c>
    </row>
    <row r="28" spans="2:14" s="76" customFormat="1" ht="18.75" customHeight="1" x14ac:dyDescent="0.2">
      <c r="B28" s="82" t="s">
        <v>142</v>
      </c>
      <c r="C28" s="83">
        <v>50000</v>
      </c>
      <c r="D28" s="84"/>
      <c r="E28" s="84"/>
      <c r="F28" s="84"/>
      <c r="G28" s="84"/>
      <c r="H28" s="84"/>
      <c r="I28" s="84"/>
      <c r="J28" s="85"/>
    </row>
    <row r="29" spans="2:14" ht="18.75" customHeight="1" x14ac:dyDescent="0.2">
      <c r="B29" s="82" t="s">
        <v>134</v>
      </c>
      <c r="C29" s="78">
        <v>10000</v>
      </c>
      <c r="D29" s="79"/>
      <c r="E29" s="79"/>
      <c r="F29" s="79"/>
      <c r="G29" s="79"/>
      <c r="H29" s="79"/>
      <c r="I29" s="79"/>
      <c r="J29" s="80"/>
      <c r="L29" t="s">
        <v>111</v>
      </c>
    </row>
    <row r="30" spans="2:14" ht="18.75" customHeight="1" x14ac:dyDescent="0.2">
      <c r="B30" s="93" t="s">
        <v>84</v>
      </c>
      <c r="C30" s="94" t="s">
        <v>60</v>
      </c>
      <c r="D30" s="76"/>
      <c r="E30" s="76"/>
      <c r="F30" s="76"/>
      <c r="G30" s="76"/>
      <c r="H30" s="76"/>
      <c r="I30" s="76"/>
      <c r="J30" s="95"/>
      <c r="K30" s="91"/>
      <c r="L30" s="188" t="s">
        <v>120</v>
      </c>
      <c r="M30" s="189"/>
      <c r="N30" s="190"/>
    </row>
    <row r="31" spans="2:14" ht="18.75" customHeight="1" x14ac:dyDescent="0.2">
      <c r="B31" s="96" t="s">
        <v>80</v>
      </c>
      <c r="C31" s="97">
        <v>3.5000000000000001E-3</v>
      </c>
      <c r="D31" s="76"/>
      <c r="E31" s="76"/>
      <c r="F31" s="76"/>
      <c r="G31" s="76"/>
      <c r="H31" s="76"/>
      <c r="I31" s="76"/>
      <c r="J31" s="95"/>
      <c r="L31" s="191"/>
      <c r="M31" s="192"/>
      <c r="N31" s="193"/>
    </row>
    <row r="32" spans="2:14" ht="18.600000000000001" customHeight="1" x14ac:dyDescent="0.2">
      <c r="B32" s="96" t="s">
        <v>81</v>
      </c>
      <c r="C32" s="97">
        <v>2.5000000000000001E-3</v>
      </c>
      <c r="D32" s="76"/>
      <c r="E32" s="76"/>
      <c r="F32" s="76"/>
      <c r="G32" s="76"/>
      <c r="H32" s="76"/>
      <c r="I32" s="76"/>
      <c r="J32" s="95"/>
      <c r="L32" s="194"/>
      <c r="M32" s="195"/>
      <c r="N32" s="196"/>
    </row>
    <row r="33" spans="2:30" ht="18.75" customHeight="1" x14ac:dyDescent="0.2">
      <c r="B33" s="77" t="s">
        <v>82</v>
      </c>
      <c r="C33" s="78">
        <v>5000</v>
      </c>
      <c r="D33" s="79"/>
      <c r="E33" s="79"/>
      <c r="F33" s="79"/>
      <c r="G33" s="79"/>
      <c r="H33" s="79"/>
      <c r="I33" s="79"/>
      <c r="J33" s="80"/>
      <c r="L33" t="s">
        <v>111</v>
      </c>
    </row>
    <row r="34" spans="2:30" ht="12" x14ac:dyDescent="0.25">
      <c r="B34" s="71" t="s">
        <v>124</v>
      </c>
      <c r="C34" s="72"/>
      <c r="D34" s="73"/>
      <c r="E34" s="73"/>
      <c r="F34" s="73"/>
      <c r="G34" s="73"/>
      <c r="H34" s="73"/>
      <c r="I34" s="73"/>
      <c r="J34" s="74"/>
    </row>
    <row r="35" spans="2:30" ht="18.75" customHeight="1" x14ac:dyDescent="0.2">
      <c r="B35" s="77" t="s">
        <v>125</v>
      </c>
      <c r="C35" s="86" t="s">
        <v>79</v>
      </c>
      <c r="D35" s="84"/>
      <c r="E35" s="84"/>
      <c r="F35" s="84"/>
      <c r="G35" s="84"/>
      <c r="H35" s="79"/>
      <c r="I35" s="79"/>
      <c r="J35" s="80"/>
      <c r="K35" s="108"/>
      <c r="L35" t="s">
        <v>111</v>
      </c>
      <c r="N35" t="s">
        <v>103</v>
      </c>
      <c r="O35" s="107"/>
      <c r="S35" s="107" t="s">
        <v>116</v>
      </c>
    </row>
    <row r="36" spans="2:30" ht="18.75" customHeight="1" x14ac:dyDescent="0.2">
      <c r="B36" s="77" t="s">
        <v>127</v>
      </c>
      <c r="C36" s="86" t="s">
        <v>156</v>
      </c>
      <c r="D36" s="84"/>
      <c r="E36" s="84"/>
      <c r="F36" s="84"/>
      <c r="G36" s="84"/>
      <c r="H36" s="79"/>
      <c r="I36" s="79"/>
      <c r="J36" s="80"/>
      <c r="K36" s="108"/>
      <c r="L36" t="s">
        <v>111</v>
      </c>
      <c r="O36" s="107"/>
    </row>
    <row r="37" spans="2:30" ht="18.600000000000001" customHeight="1" x14ac:dyDescent="0.2">
      <c r="B37" s="82" t="s">
        <v>97</v>
      </c>
      <c r="C37" s="86" t="s">
        <v>157</v>
      </c>
      <c r="D37" s="84"/>
      <c r="E37" s="84"/>
      <c r="F37" s="84"/>
      <c r="G37" s="84"/>
      <c r="H37" s="84"/>
      <c r="I37" s="84"/>
      <c r="J37" s="85"/>
      <c r="K37" s="106"/>
      <c r="L37" s="76" t="s">
        <v>111</v>
      </c>
      <c r="M37" s="91"/>
      <c r="N37" s="91" t="s">
        <v>106</v>
      </c>
      <c r="O37" s="107" t="s">
        <v>117</v>
      </c>
    </row>
    <row r="38" spans="2:30" ht="18.75" customHeight="1" x14ac:dyDescent="0.2">
      <c r="B38" s="77" t="s">
        <v>126</v>
      </c>
      <c r="C38" s="81" t="s">
        <v>100</v>
      </c>
      <c r="D38" s="84"/>
      <c r="E38" s="84"/>
      <c r="F38" s="84"/>
      <c r="G38" s="84"/>
      <c r="H38" s="79"/>
      <c r="I38" s="79"/>
      <c r="J38" s="80"/>
      <c r="K38" s="106"/>
      <c r="N38" t="s">
        <v>102</v>
      </c>
      <c r="O38" s="107"/>
    </row>
    <row r="39" spans="2:30" ht="18.75" customHeight="1" x14ac:dyDescent="0.2">
      <c r="B39" s="77" t="s">
        <v>96</v>
      </c>
      <c r="C39" s="86" t="s">
        <v>100</v>
      </c>
      <c r="D39" s="84"/>
      <c r="E39" s="84"/>
      <c r="F39" s="84"/>
      <c r="G39" s="84"/>
      <c r="H39" s="79"/>
      <c r="I39" s="79"/>
      <c r="J39" s="80"/>
      <c r="K39" s="106"/>
      <c r="N39" t="s">
        <v>101</v>
      </c>
      <c r="O39" s="107"/>
    </row>
    <row r="40" spans="2:30" ht="18.75" customHeight="1" x14ac:dyDescent="0.2">
      <c r="B40" s="77" t="s">
        <v>104</v>
      </c>
      <c r="C40" s="78" t="s">
        <v>155</v>
      </c>
      <c r="D40" s="79"/>
      <c r="E40" s="79"/>
      <c r="F40" s="79"/>
      <c r="G40" s="79"/>
      <c r="H40" s="79"/>
      <c r="I40" s="79"/>
      <c r="J40" s="80"/>
      <c r="L40" t="s">
        <v>105</v>
      </c>
      <c r="AD40" t="s">
        <v>137</v>
      </c>
    </row>
    <row r="41" spans="2:30" ht="18.75" customHeight="1" x14ac:dyDescent="0.2">
      <c r="B41" s="77" t="s">
        <v>128</v>
      </c>
      <c r="C41" s="86" t="s">
        <v>87</v>
      </c>
      <c r="D41" s="79"/>
      <c r="E41" s="79"/>
      <c r="F41" s="79"/>
      <c r="G41" s="79"/>
      <c r="H41" s="79"/>
      <c r="I41" s="79"/>
      <c r="J41" s="80"/>
    </row>
    <row r="42" spans="2:30" ht="18.75" customHeight="1" x14ac:dyDescent="0.2">
      <c r="B42" s="77" t="s">
        <v>129</v>
      </c>
      <c r="C42" s="86" t="s">
        <v>85</v>
      </c>
      <c r="D42" s="79"/>
      <c r="E42" s="79"/>
      <c r="F42" s="79"/>
      <c r="G42" s="79"/>
      <c r="H42" s="79"/>
      <c r="I42" s="79"/>
      <c r="J42" s="80"/>
      <c r="L42" t="s">
        <v>118</v>
      </c>
      <c r="M42" t="s">
        <v>118</v>
      </c>
      <c r="O42" s="91"/>
      <c r="T42" s="91" t="s">
        <v>107</v>
      </c>
    </row>
    <row r="43" spans="2:30" ht="18.75" customHeight="1" x14ac:dyDescent="0.2">
      <c r="B43" s="77" t="s">
        <v>130</v>
      </c>
      <c r="C43" s="86" t="s">
        <v>55</v>
      </c>
      <c r="D43" s="79"/>
      <c r="E43" s="79"/>
      <c r="F43" s="79"/>
      <c r="G43" s="79"/>
      <c r="H43" s="79"/>
      <c r="I43" s="79"/>
      <c r="J43" s="80"/>
      <c r="L43" t="s">
        <v>118</v>
      </c>
    </row>
    <row r="44" spans="2:30" ht="18.75" customHeight="1" x14ac:dyDescent="0.2">
      <c r="B44" s="77" t="s">
        <v>121</v>
      </c>
      <c r="C44" s="78">
        <v>2250</v>
      </c>
      <c r="D44" s="79"/>
      <c r="E44" s="79"/>
      <c r="F44" s="79"/>
      <c r="G44" s="79"/>
      <c r="H44" s="79"/>
      <c r="I44" s="79"/>
      <c r="J44" s="80"/>
      <c r="L44" t="s">
        <v>122</v>
      </c>
    </row>
    <row r="45" spans="2:30" ht="18.75" customHeight="1" x14ac:dyDescent="0.2">
      <c r="B45" s="77" t="s">
        <v>131</v>
      </c>
      <c r="C45" s="81" t="s">
        <v>89</v>
      </c>
      <c r="D45" s="79"/>
      <c r="E45" s="79"/>
      <c r="F45" s="79"/>
      <c r="G45" s="79"/>
      <c r="H45" s="79"/>
      <c r="I45" s="79"/>
      <c r="J45" s="80"/>
      <c r="L45" t="s">
        <v>111</v>
      </c>
    </row>
    <row r="46" spans="2:30" ht="18.75" customHeight="1" x14ac:dyDescent="0.2">
      <c r="B46" s="77" t="s">
        <v>132</v>
      </c>
      <c r="C46" s="81" t="s">
        <v>88</v>
      </c>
      <c r="D46" s="79"/>
      <c r="E46" s="79"/>
      <c r="F46" s="79"/>
      <c r="G46" s="79"/>
      <c r="H46" s="79"/>
      <c r="I46" s="79"/>
      <c r="J46" s="80"/>
      <c r="L46" t="s">
        <v>111</v>
      </c>
    </row>
    <row r="47" spans="2:30" ht="18.75" customHeight="1" x14ac:dyDescent="0.2">
      <c r="B47" s="77" t="s">
        <v>133</v>
      </c>
      <c r="C47" s="81" t="s">
        <v>88</v>
      </c>
      <c r="D47" s="79"/>
      <c r="E47" s="79"/>
      <c r="F47" s="79"/>
      <c r="G47" s="79"/>
      <c r="H47" s="79"/>
      <c r="I47" s="79"/>
      <c r="J47" s="80"/>
      <c r="L47" t="s">
        <v>111</v>
      </c>
    </row>
    <row r="48" spans="2:30" ht="12" customHeight="1" x14ac:dyDescent="0.2">
      <c r="B48" s="181" t="s">
        <v>83</v>
      </c>
      <c r="C48" s="182"/>
      <c r="D48" s="182"/>
      <c r="E48" s="182"/>
      <c r="F48" s="182"/>
      <c r="G48" s="182"/>
      <c r="J48" s="67"/>
    </row>
    <row r="49" spans="2:10" x14ac:dyDescent="0.2">
      <c r="B49" s="183"/>
      <c r="C49" s="184"/>
      <c r="D49" s="184"/>
      <c r="E49" s="184"/>
      <c r="F49" s="184"/>
      <c r="G49" s="184"/>
      <c r="J49" s="67"/>
    </row>
    <row r="50" spans="2:10" x14ac:dyDescent="0.2">
      <c r="B50" s="68"/>
      <c r="C50" s="69"/>
      <c r="D50" s="69"/>
      <c r="E50" s="69"/>
      <c r="F50" s="69"/>
      <c r="G50" s="69"/>
      <c r="J50" s="67"/>
    </row>
    <row r="51" spans="2:10" ht="12" x14ac:dyDescent="0.25">
      <c r="B51" s="70" t="s">
        <v>59</v>
      </c>
      <c r="C51" s="69"/>
      <c r="D51" s="69"/>
      <c r="E51" s="69"/>
      <c r="F51" s="69"/>
      <c r="G51" s="69"/>
      <c r="J51" s="67"/>
    </row>
    <row r="52" spans="2:10" x14ac:dyDescent="0.2">
      <c r="B52" s="66" t="s">
        <v>37</v>
      </c>
      <c r="C52" s="69"/>
      <c r="D52" s="69"/>
      <c r="E52" s="69"/>
      <c r="F52" s="69"/>
      <c r="G52" s="69"/>
      <c r="J52" s="67"/>
    </row>
    <row r="53" spans="2:10" x14ac:dyDescent="0.2">
      <c r="B53" s="197" t="s">
        <v>152</v>
      </c>
      <c r="C53" s="197"/>
      <c r="D53" s="197"/>
      <c r="E53" s="197"/>
      <c r="F53" s="197"/>
      <c r="G53" s="197"/>
      <c r="H53" s="197"/>
      <c r="I53" s="197"/>
      <c r="J53" s="197"/>
    </row>
    <row r="54" spans="2:10" x14ac:dyDescent="0.2">
      <c r="B54" s="197"/>
      <c r="C54" s="197"/>
      <c r="D54" s="197"/>
      <c r="E54" s="197"/>
      <c r="F54" s="197"/>
      <c r="G54" s="197"/>
      <c r="H54" s="197"/>
      <c r="I54" s="197"/>
      <c r="J54" s="197"/>
    </row>
    <row r="55" spans="2:10" x14ac:dyDescent="0.2">
      <c r="B55" s="197"/>
      <c r="C55" s="197"/>
      <c r="D55" s="197"/>
      <c r="E55" s="197"/>
      <c r="F55" s="197"/>
      <c r="G55" s="197"/>
      <c r="H55" s="197"/>
      <c r="I55" s="197"/>
      <c r="J55" s="197"/>
    </row>
  </sheetData>
  <sheetProtection algorithmName="SHA-512" hashValue="NEVAgjHO77slbOfIAmbAfrbg6DiL+9snNANhZDy6FPBeZP/VIM0kAb65VI4zUTG9ppThIZoIOZRvv+HBYTD+AA==" saltValue="uYeLjB5NFbFmqqNq66JPMw==" spinCount="100000" sheet="1" objects="1" scenarios="1"/>
  <mergeCells count="4">
    <mergeCell ref="B48:G49"/>
    <mergeCell ref="B2:J2"/>
    <mergeCell ref="L30:N32"/>
    <mergeCell ref="B53:J55"/>
  </mergeCells>
  <hyperlinks>
    <hyperlink ref="G4" r:id="rId1" xr:uid="{77B345D1-DBDC-465D-AA4F-91699EC5D9E7}"/>
  </hyperlinks>
  <printOptions horizontalCentered="1" verticalCentered="1"/>
  <pageMargins left="0.25" right="0.25" top="0.75" bottom="0.75" header="0.3" footer="0.3"/>
  <pageSetup scale="83" orientation="portrait" r:id="rId2"/>
</worksheet>
</file>

<file path=docMetadata/LabelInfo.xml><?xml version="1.0" encoding="utf-8"?>
<clbl:labelList xmlns:clbl="http://schemas.microsoft.com/office/2020/mipLabelMetadata">
  <clbl:label id="{ad59b043-00c3-4460-873c-62f77c58357b}" enabled="1" method="Standard" siteId="{acc83820-8b8f-4dc8-b270-266cb24e926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MF Fee Payment Form</vt:lpstr>
      <vt:lpstr>MF Fee Schedule</vt:lpstr>
      <vt:lpstr>Instructions!Print_Area</vt:lpstr>
      <vt:lpstr>'MF Fee Payment Form'!Print_Area</vt:lpstr>
      <vt:lpstr>'MF Fee Schedule'!Print_Area</vt:lpstr>
    </vt:vector>
  </TitlesOfParts>
  <Company>Illinois Housing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kassaria</dc:creator>
  <cp:lastModifiedBy>Katherine Matkom</cp:lastModifiedBy>
  <cp:lastPrinted>2021-04-19T15:57:06Z</cp:lastPrinted>
  <dcterms:created xsi:type="dcterms:W3CDTF">2011-09-30T17:15:25Z</dcterms:created>
  <dcterms:modified xsi:type="dcterms:W3CDTF">2025-02-13T22:54:34Z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59b043-00c3-4460-873c-62f77c58357b_Enabled">
    <vt:lpwstr>true</vt:lpwstr>
  </property>
  <property fmtid="{D5CDD505-2E9C-101B-9397-08002B2CF9AE}" pid="3" name="MSIP_Label_ad59b043-00c3-4460-873c-62f77c58357b_SetDate">
    <vt:lpwstr>2023-11-17T21:05:13Z</vt:lpwstr>
  </property>
  <property fmtid="{D5CDD505-2E9C-101B-9397-08002B2CF9AE}" pid="4" name="MSIP_Label_ad59b043-00c3-4460-873c-62f77c58357b_Method">
    <vt:lpwstr>Standard</vt:lpwstr>
  </property>
  <property fmtid="{D5CDD505-2E9C-101B-9397-08002B2CF9AE}" pid="5" name="MSIP_Label_ad59b043-00c3-4460-873c-62f77c58357b_Name">
    <vt:lpwstr>IHDA</vt:lpwstr>
  </property>
  <property fmtid="{D5CDD505-2E9C-101B-9397-08002B2CF9AE}" pid="6" name="MSIP_Label_ad59b043-00c3-4460-873c-62f77c58357b_SiteId">
    <vt:lpwstr>acc83820-8b8f-4dc8-b270-266cb24e926f</vt:lpwstr>
  </property>
  <property fmtid="{D5CDD505-2E9C-101B-9397-08002B2CF9AE}" pid="7" name="MSIP_Label_ad59b043-00c3-4460-873c-62f77c58357b_ActionId">
    <vt:lpwstr>2bc61e0b-a5c2-41ae-be46-f47f9577c29c</vt:lpwstr>
  </property>
  <property fmtid="{D5CDD505-2E9C-101B-9397-08002B2CF9AE}" pid="8" name="MSIP_Label_ad59b043-00c3-4460-873c-62f77c58357b_ContentBits">
    <vt:lpwstr>0</vt:lpwstr>
  </property>
</Properties>
</file>