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hompson\Desktop\Draw Request\Final\"/>
    </mc:Choice>
  </mc:AlternateContent>
  <xr:revisionPtr revIDLastSave="0" documentId="13_ncr:1_{89F27705-BA99-475D-9581-FE60EF24AB10}" xr6:coauthVersionLast="47" xr6:coauthVersionMax="47" xr10:uidLastSave="{00000000-0000-0000-0000-000000000000}"/>
  <bookViews>
    <workbookView xWindow="-110" yWindow="-110" windowWidth="19420" windowHeight="10420" xr2:uid="{A1EDADC6-D85E-40B5-A169-2B8B849D7B65}"/>
  </bookViews>
  <sheets>
    <sheet name="Draw Summary Spreadsheet" sheetId="1" r:id="rId1"/>
    <sheet name="Task Lists" sheetId="2" r:id="rId2"/>
  </sheets>
  <externalReferences>
    <externalReference r:id="rId3"/>
  </externalReferences>
  <definedNames>
    <definedName name="_xlnm._FilterDatabase" localSheetId="0" hidden="1">'Draw Summary Spreadsheet'!$A$14:$I$184</definedName>
    <definedName name="_xlnm.Print_Area" localSheetId="0">'Draw Summary Spreadsheet'!$A$16:$I$192</definedName>
    <definedName name="_xlnm.Print_Titles" localSheetId="0">'Draw Summary Spreadsheet'!$1:$15</definedName>
    <definedName name="Unitsize">[1]Sheet7!$C$7:$C$13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F22" i="1"/>
  <c r="G22" i="1"/>
  <c r="H22" i="1"/>
  <c r="H162" i="1"/>
  <c r="G162" i="1"/>
  <c r="F162" i="1"/>
  <c r="E162" i="1"/>
  <c r="D185" i="1"/>
  <c r="H141" i="1"/>
  <c r="G141" i="1"/>
  <c r="F141" i="1"/>
  <c r="E141" i="1"/>
  <c r="A141" i="1"/>
  <c r="H134" i="1"/>
  <c r="G134" i="1"/>
  <c r="F134" i="1"/>
  <c r="E134" i="1"/>
  <c r="A134" i="1"/>
  <c r="H127" i="1"/>
  <c r="G127" i="1"/>
  <c r="F127" i="1"/>
  <c r="E127" i="1"/>
  <c r="A127" i="1"/>
  <c r="H120" i="1"/>
  <c r="G120" i="1"/>
  <c r="F120" i="1"/>
  <c r="E120" i="1"/>
  <c r="A120" i="1"/>
  <c r="H113" i="1"/>
  <c r="G113" i="1"/>
  <c r="F113" i="1"/>
  <c r="E113" i="1"/>
  <c r="A113" i="1"/>
  <c r="H106" i="1"/>
  <c r="G106" i="1"/>
  <c r="F106" i="1"/>
  <c r="E106" i="1"/>
  <c r="A106" i="1"/>
  <c r="H85" i="1"/>
  <c r="G85" i="1"/>
  <c r="F85" i="1"/>
  <c r="E85" i="1"/>
  <c r="A85" i="1"/>
  <c r="H78" i="1"/>
  <c r="G78" i="1"/>
  <c r="F78" i="1"/>
  <c r="E78" i="1"/>
  <c r="A78" i="1"/>
  <c r="H71" i="1"/>
  <c r="G71" i="1"/>
  <c r="F71" i="1"/>
  <c r="E71" i="1"/>
  <c r="A71" i="1"/>
  <c r="H64" i="1"/>
  <c r="G64" i="1"/>
  <c r="F64" i="1"/>
  <c r="E64" i="1"/>
  <c r="A64" i="1"/>
  <c r="H57" i="1"/>
  <c r="G57" i="1"/>
  <c r="F57" i="1"/>
  <c r="E57" i="1"/>
  <c r="A57" i="1"/>
  <c r="H50" i="1"/>
  <c r="G50" i="1"/>
  <c r="F50" i="1"/>
  <c r="E50" i="1"/>
  <c r="A50" i="1"/>
  <c r="H43" i="1"/>
  <c r="G43" i="1"/>
  <c r="F43" i="1"/>
  <c r="E43" i="1"/>
  <c r="A43" i="1"/>
  <c r="H36" i="1"/>
  <c r="G36" i="1"/>
  <c r="F36" i="1"/>
  <c r="E36" i="1"/>
  <c r="A36" i="1"/>
  <c r="H155" i="1"/>
  <c r="G155" i="1"/>
  <c r="F155" i="1"/>
  <c r="E155" i="1"/>
  <c r="A155" i="1"/>
  <c r="H148" i="1"/>
  <c r="G148" i="1"/>
  <c r="F148" i="1"/>
  <c r="E148" i="1"/>
  <c r="A148" i="1"/>
  <c r="H99" i="1"/>
  <c r="G99" i="1"/>
  <c r="F99" i="1"/>
  <c r="E99" i="1"/>
  <c r="A99" i="1"/>
  <c r="H92" i="1"/>
  <c r="G92" i="1"/>
  <c r="F92" i="1"/>
  <c r="E92" i="1"/>
  <c r="A92" i="1"/>
  <c r="H29" i="1"/>
  <c r="G29" i="1"/>
  <c r="F29" i="1"/>
  <c r="E29" i="1"/>
  <c r="A29" i="1"/>
  <c r="F183" i="1"/>
  <c r="G183" i="1"/>
  <c r="H183" i="1"/>
  <c r="E183" i="1"/>
  <c r="D186" i="1" l="1"/>
  <c r="D187" i="1" s="1"/>
  <c r="J187" i="1" s="1"/>
  <c r="I71" i="1"/>
  <c r="J71" i="1" s="1"/>
  <c r="K71" i="1" s="1"/>
  <c r="I141" i="1"/>
  <c r="J141" i="1" s="1"/>
  <c r="K141" i="1" s="1"/>
  <c r="I134" i="1"/>
  <c r="J134" i="1" s="1"/>
  <c r="K134" i="1" s="1"/>
  <c r="I36" i="1"/>
  <c r="J36" i="1" s="1"/>
  <c r="K36" i="1" s="1"/>
  <c r="I120" i="1"/>
  <c r="J120" i="1" s="1"/>
  <c r="K120" i="1" s="1"/>
  <c r="I78" i="1"/>
  <c r="J78" i="1" s="1"/>
  <c r="K78" i="1" s="1"/>
  <c r="I85" i="1"/>
  <c r="J85" i="1" s="1"/>
  <c r="K85" i="1" s="1"/>
  <c r="I106" i="1"/>
  <c r="J106" i="1" s="1"/>
  <c r="K106" i="1" s="1"/>
  <c r="I127" i="1"/>
  <c r="J127" i="1" s="1"/>
  <c r="K127" i="1" s="1"/>
  <c r="I113" i="1"/>
  <c r="J113" i="1" s="1"/>
  <c r="K113" i="1" s="1"/>
  <c r="I64" i="1"/>
  <c r="J64" i="1" s="1"/>
  <c r="K64" i="1" s="1"/>
  <c r="I50" i="1"/>
  <c r="J50" i="1" s="1"/>
  <c r="K50" i="1" s="1"/>
  <c r="I43" i="1"/>
  <c r="J43" i="1" s="1"/>
  <c r="K43" i="1" s="1"/>
  <c r="I57" i="1"/>
  <c r="J57" i="1" s="1"/>
  <c r="K57" i="1" s="1"/>
  <c r="I155" i="1"/>
  <c r="J155" i="1" s="1"/>
  <c r="K155" i="1" s="1"/>
  <c r="I148" i="1"/>
  <c r="J148" i="1" s="1"/>
  <c r="K148" i="1" s="1"/>
  <c r="I92" i="1"/>
  <c r="J92" i="1" s="1"/>
  <c r="K92" i="1" s="1"/>
  <c r="I29" i="1"/>
  <c r="J29" i="1" s="1"/>
  <c r="K29" i="1" s="1"/>
  <c r="I99" i="1"/>
  <c r="J99" i="1" s="1"/>
  <c r="K99" i="1" s="1"/>
  <c r="A183" i="1" l="1"/>
  <c r="A176" i="1"/>
  <c r="A169" i="1"/>
  <c r="A162" i="1"/>
  <c r="A22" i="1"/>
  <c r="F176" i="1"/>
  <c r="G176" i="1"/>
  <c r="H176" i="1"/>
  <c r="E176" i="1"/>
  <c r="F169" i="1"/>
  <c r="G169" i="1"/>
  <c r="H169" i="1"/>
  <c r="E169" i="1"/>
  <c r="E22" i="1"/>
  <c r="H184" i="1" l="1"/>
  <c r="G184" i="1"/>
  <c r="F184" i="1"/>
  <c r="E184" i="1"/>
  <c r="I162" i="1"/>
  <c r="J162" i="1" s="1"/>
  <c r="K162" i="1" s="1"/>
  <c r="I22" i="1"/>
  <c r="J22" i="1" s="1"/>
  <c r="K22" i="1" s="1"/>
  <c r="I176" i="1" l="1"/>
  <c r="J176" i="1" s="1"/>
  <c r="K176" i="1" s="1"/>
  <c r="I183" i="1"/>
  <c r="J183" i="1" s="1"/>
  <c r="K183" i="1" s="1"/>
  <c r="I169" i="1"/>
  <c r="J169" i="1" s="1"/>
  <c r="K169" i="1" s="1"/>
  <c r="K184" i="1" s="1"/>
  <c r="J186" i="1" l="1"/>
  <c r="J185" i="1"/>
  <c r="I184" i="1"/>
  <c r="G12" i="1"/>
  <c r="I12" i="1" s="1"/>
  <c r="F12" i="1"/>
  <c r="H12" i="1"/>
  <c r="J12" i="1" l="1"/>
  <c r="K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Thompson</author>
    <author>Katherine Kimmel</author>
  </authors>
  <commentList>
    <comment ref="B14" authorId="0" shapeId="0" xr:uid="{592FFCEB-B99C-4775-BBBE-FEB5FB7D510E}">
      <text>
        <r>
          <rPr>
            <b/>
            <sz val="9"/>
            <color indexed="81"/>
            <rFont val="Tahoma"/>
            <family val="2"/>
          </rPr>
          <t>Lisa Thompson:</t>
        </r>
        <r>
          <rPr>
            <sz val="9"/>
            <color indexed="81"/>
            <rFont val="Tahoma"/>
            <family val="2"/>
          </rPr>
          <t xml:space="preserve">
Briefly describe the completed work</t>
        </r>
      </text>
    </comment>
    <comment ref="D14" authorId="0" shapeId="0" xr:uid="{8A82E089-BCFE-487A-A17F-A602022C6CA2}">
      <text>
        <r>
          <rPr>
            <b/>
            <sz val="9"/>
            <color indexed="81"/>
            <rFont val="Tahoma"/>
            <family val="2"/>
          </rPr>
          <t>Lisa Thompson:</t>
        </r>
        <r>
          <rPr>
            <sz val="9"/>
            <color indexed="81"/>
            <rFont val="Tahoma"/>
            <family val="2"/>
          </rPr>
          <t xml:space="preserve">
This information is from your Project Budget and Scope Amount</t>
        </r>
      </text>
    </comment>
    <comment ref="B191" authorId="1" shapeId="0" xr:uid="{CFE9A6C5-2D75-4D62-9BF2-78CA07D3C071}">
      <text>
        <r>
          <rPr>
            <b/>
            <sz val="9"/>
            <color indexed="81"/>
            <rFont val="Tahoma"/>
            <family val="2"/>
          </rPr>
          <t>Please digitally sign in the PDF version of the application</t>
        </r>
      </text>
    </comment>
    <comment ref="B192" authorId="1" shapeId="0" xr:uid="{333A8E04-C3FF-41B7-8E09-74FAC1EF48EC}">
      <text>
        <r>
          <rPr>
            <b/>
            <sz val="9"/>
            <color indexed="81"/>
            <rFont val="Tahoma"/>
            <family val="2"/>
          </rPr>
          <t>Please digitally sign in the PDF version of the application</t>
        </r>
      </text>
    </comment>
  </commentList>
</comments>
</file>

<file path=xl/sharedStrings.xml><?xml version="1.0" encoding="utf-8"?>
<sst xmlns="http://schemas.openxmlformats.org/spreadsheetml/2006/main" count="255" uniqueCount="89">
  <si>
    <t>Development Name:</t>
  </si>
  <si>
    <t>Board Approval Date:</t>
  </si>
  <si>
    <t>PID</t>
  </si>
  <si>
    <t>Grant Closing Date:</t>
  </si>
  <si>
    <t>Grant ID/ New PID</t>
  </si>
  <si>
    <t>Approved Grant Amount:</t>
  </si>
  <si>
    <t>Contact Person</t>
  </si>
  <si>
    <t>Email Address:</t>
  </si>
  <si>
    <t>Phone Number</t>
  </si>
  <si>
    <t>Draw Request Date:</t>
  </si>
  <si>
    <t>Developer/owner, please use this draw request summary sheet to align the development's Preservation draw request with the Board approved projects before requesting Preservation funds reimbursement.</t>
  </si>
  <si>
    <t>1. Select tasks as shown on Project Scope and Budget document.
2. List Vendor in column A</t>
  </si>
  <si>
    <t>Description
(summary of completed work)</t>
  </si>
  <si>
    <t xml:space="preserve"> Project Budget &amp; Scope Amount</t>
  </si>
  <si>
    <t>Draw - 1</t>
  </si>
  <si>
    <t>Draw -2</t>
  </si>
  <si>
    <t>Draw-3</t>
  </si>
  <si>
    <t>Draw-4</t>
  </si>
  <si>
    <t>Total Draws</t>
  </si>
  <si>
    <t>Estimated Balance</t>
  </si>
  <si>
    <t>&lt;blank&gt;</t>
  </si>
  <si>
    <t> </t>
  </si>
  <si>
    <t>Soft Cost - General Conditions</t>
  </si>
  <si>
    <t>Soft Cost - Contractor Overhead</t>
  </si>
  <si>
    <t>Soft Cost - Contractor Profit</t>
  </si>
  <si>
    <t>PNA Fee</t>
  </si>
  <si>
    <t>Total Draw Requests</t>
  </si>
  <si>
    <t>If (Contingency Avail. - Contingency Used)  &lt; 0,  Show overspending</t>
  </si>
  <si>
    <t>Contingency Amount Available</t>
  </si>
  <si>
    <t>Total Budget Exceeds Award Amount By How Much ($)</t>
  </si>
  <si>
    <t>Please submit this Excel sheet along with the vendor invoices separated by tasks as you presented above.</t>
  </si>
  <si>
    <t>Owner Name:</t>
  </si>
  <si>
    <t>Owner Position:</t>
  </si>
  <si>
    <t xml:space="preserve">Owner Signature: </t>
  </si>
  <si>
    <t>Date:</t>
  </si>
  <si>
    <t>Accessory Building and Garages</t>
  </si>
  <si>
    <t>Acoustical</t>
  </si>
  <si>
    <t>Air Conditioning</t>
  </si>
  <si>
    <t>Appliances</t>
  </si>
  <si>
    <t>Blinds &amp; Shades</t>
  </si>
  <si>
    <t>Cabinets</t>
  </si>
  <si>
    <t>Carpet</t>
  </si>
  <si>
    <t>Concrete</t>
  </si>
  <si>
    <t>Demolition</t>
  </si>
  <si>
    <t>Doors</t>
  </si>
  <si>
    <t>Drywall</t>
  </si>
  <si>
    <t>Electrical</t>
  </si>
  <si>
    <t>Elevators/Conveying Systems</t>
  </si>
  <si>
    <t>Exterior Doors</t>
  </si>
  <si>
    <t>Exterior Siding</t>
  </si>
  <si>
    <t>Fire Protection</t>
  </si>
  <si>
    <t>Foundation Repair</t>
  </si>
  <si>
    <t>Glass</t>
  </si>
  <si>
    <t>Heating &amp; Ventilation</t>
  </si>
  <si>
    <t>Insulation</t>
  </si>
  <si>
    <t xml:space="preserve">Landscaping </t>
  </si>
  <si>
    <t>Lath &amp; Plaster</t>
  </si>
  <si>
    <t>Masonry</t>
  </si>
  <si>
    <t>Metals</t>
  </si>
  <si>
    <t>Modular/Manufactured</t>
  </si>
  <si>
    <t>Other</t>
  </si>
  <si>
    <t>Paint &amp; Decorating</t>
  </si>
  <si>
    <t>Plumbing &amp; Hot Water</t>
  </si>
  <si>
    <t>Resilient Flooring</t>
  </si>
  <si>
    <t>Roads and Walks</t>
  </si>
  <si>
    <t>Roofing</t>
  </si>
  <si>
    <t>Rough Carpentry</t>
  </si>
  <si>
    <t>Sewer Repair</t>
  </si>
  <si>
    <t>Sheet Metal and Flashing</t>
  </si>
  <si>
    <t>Site Improvement</t>
  </si>
  <si>
    <t>Site Utilities</t>
  </si>
  <si>
    <t>Special Construction</t>
  </si>
  <si>
    <t>Special Equipment</t>
  </si>
  <si>
    <t>Specialties</t>
  </si>
  <si>
    <t>Tile work</t>
  </si>
  <si>
    <t>Unusual Site Conditions</t>
  </si>
  <si>
    <t>Waterproofing</t>
  </si>
  <si>
    <t>Windows</t>
  </si>
  <si>
    <t>Wood Flooring</t>
  </si>
  <si>
    <t>Project Budget Minus Contingency</t>
  </si>
  <si>
    <t>Total Budget Amount (includes hard and soft costs)</t>
  </si>
  <si>
    <t>Contingency Budget Spent</t>
  </si>
  <si>
    <t>VENDOR NAME HERE</t>
  </si>
  <si>
    <t>BRIEF DESCRIPTION OF WORK</t>
  </si>
  <si>
    <t>AMOUNT</t>
  </si>
  <si>
    <t>Tuckpointing R Us</t>
  </si>
  <si>
    <t>Tuckpointed 100% of North Elevation</t>
  </si>
  <si>
    <t>Date: (insert date under specific draw column) ====================&gt;</t>
  </si>
  <si>
    <t>EXAMPLE ON HOW TO COMPLETE FORM - Below is an example of how to complete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</si>
</sst>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rgb="FFFFFFFF"/>
      <name val="Times New Roman"/>
      <family val="1"/>
    </font>
    <font>
      <b/>
      <i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Times New Roman"/>
      <family val="1"/>
    </font>
    <font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b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EEC81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9">
    <xf numFmtId="0" fontId="0" fillId="0" borderId="0" xfId="0"/>
    <xf numFmtId="0" fontId="5" fillId="5" borderId="0" xfId="0" applyFont="1" applyFill="1"/>
    <xf numFmtId="0" fontId="6" fillId="5" borderId="0" xfId="0" applyFont="1" applyFill="1"/>
    <xf numFmtId="0" fontId="5" fillId="5" borderId="1" xfId="0" applyFont="1" applyFill="1" applyBorder="1"/>
    <xf numFmtId="44" fontId="0" fillId="0" borderId="0" xfId="1" applyFont="1"/>
    <xf numFmtId="0" fontId="11" fillId="0" borderId="14" xfId="0" applyFont="1" applyBorder="1"/>
    <xf numFmtId="0" fontId="0" fillId="5" borderId="0" xfId="0" applyFill="1"/>
    <xf numFmtId="44" fontId="0" fillId="9" borderId="25" xfId="1" applyFont="1" applyFill="1" applyBorder="1"/>
    <xf numFmtId="0" fontId="11" fillId="0" borderId="35" xfId="0" applyFont="1" applyBorder="1"/>
    <xf numFmtId="44" fontId="2" fillId="0" borderId="40" xfId="1" applyFont="1" applyBorder="1" applyAlignment="1">
      <alignment wrapText="1"/>
    </xf>
    <xf numFmtId="0" fontId="2" fillId="9" borderId="28" xfId="0" applyFont="1" applyFill="1" applyBorder="1" applyAlignment="1">
      <alignment wrapText="1"/>
    </xf>
    <xf numFmtId="0" fontId="10" fillId="0" borderId="33" xfId="0" applyFont="1" applyBorder="1"/>
    <xf numFmtId="44" fontId="0" fillId="5" borderId="34" xfId="0" applyNumberFormat="1" applyFill="1" applyBorder="1"/>
    <xf numFmtId="0" fontId="10" fillId="0" borderId="38" xfId="0" applyFont="1" applyBorder="1"/>
    <xf numFmtId="44" fontId="0" fillId="5" borderId="6" xfId="0" applyNumberFormat="1" applyFill="1" applyBorder="1"/>
    <xf numFmtId="0" fontId="0" fillId="9" borderId="44" xfId="0" applyFill="1" applyBorder="1"/>
    <xf numFmtId="0" fontId="14" fillId="3" borderId="0" xfId="0" applyFont="1" applyFill="1"/>
    <xf numFmtId="0" fontId="14" fillId="3" borderId="26" xfId="0" applyFont="1" applyFill="1" applyBorder="1"/>
    <xf numFmtId="0" fontId="14" fillId="9" borderId="0" xfId="0" applyFont="1" applyFill="1"/>
    <xf numFmtId="0" fontId="14" fillId="9" borderId="26" xfId="0" applyFont="1" applyFill="1" applyBorder="1"/>
    <xf numFmtId="0" fontId="14" fillId="9" borderId="28" xfId="0" applyFont="1" applyFill="1" applyBorder="1"/>
    <xf numFmtId="0" fontId="14" fillId="9" borderId="30" xfId="0" applyFont="1" applyFill="1" applyBorder="1"/>
    <xf numFmtId="44" fontId="3" fillId="4" borderId="27" xfId="1" applyFont="1" applyFill="1" applyBorder="1"/>
    <xf numFmtId="44" fontId="3" fillId="4" borderId="32" xfId="1" applyFont="1" applyFill="1" applyBorder="1"/>
    <xf numFmtId="0" fontId="14" fillId="3" borderId="29" xfId="0" applyFont="1" applyFill="1" applyBorder="1"/>
    <xf numFmtId="44" fontId="3" fillId="4" borderId="6" xfId="1" applyFont="1" applyFill="1" applyBorder="1"/>
    <xf numFmtId="44" fontId="3" fillId="4" borderId="31" xfId="1" applyFont="1" applyFill="1" applyBorder="1"/>
    <xf numFmtId="44" fontId="3" fillId="4" borderId="9" xfId="1" applyFont="1" applyFill="1" applyBorder="1"/>
    <xf numFmtId="0" fontId="0" fillId="5" borderId="26" xfId="0" applyFill="1" applyBorder="1"/>
    <xf numFmtId="0" fontId="3" fillId="9" borderId="24" xfId="0" applyFont="1" applyFill="1" applyBorder="1"/>
    <xf numFmtId="0" fontId="14" fillId="9" borderId="25" xfId="0" applyFont="1" applyFill="1" applyBorder="1"/>
    <xf numFmtId="44" fontId="14" fillId="3" borderId="23" xfId="1" applyFont="1" applyFill="1" applyBorder="1"/>
    <xf numFmtId="0" fontId="18" fillId="5" borderId="0" xfId="0" applyFont="1" applyFill="1" applyAlignment="1">
      <alignment wrapText="1"/>
    </xf>
    <xf numFmtId="0" fontId="19" fillId="5" borderId="0" xfId="0" applyFont="1" applyFill="1"/>
    <xf numFmtId="44" fontId="0" fillId="0" borderId="0" xfId="0" applyNumberFormat="1"/>
    <xf numFmtId="44" fontId="0" fillId="2" borderId="2" xfId="0" applyNumberFormat="1" applyFill="1" applyBorder="1" applyAlignment="1">
      <alignment horizontal="center"/>
    </xf>
    <xf numFmtId="0" fontId="20" fillId="5" borderId="0" xfId="0" applyFont="1" applyFill="1" applyAlignment="1">
      <alignment horizontal="center" vertical="center" wrapText="1"/>
    </xf>
    <xf numFmtId="0" fontId="21" fillId="5" borderId="0" xfId="0" applyFont="1" applyFill="1"/>
    <xf numFmtId="44" fontId="22" fillId="5" borderId="47" xfId="1" applyFont="1" applyFill="1" applyBorder="1"/>
    <xf numFmtId="0" fontId="23" fillId="5" borderId="0" xfId="0" applyFont="1" applyFill="1"/>
    <xf numFmtId="0" fontId="24" fillId="5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wrapText="1"/>
    </xf>
    <xf numFmtId="0" fontId="22" fillId="5" borderId="47" xfId="0" applyFont="1" applyFill="1" applyBorder="1"/>
    <xf numFmtId="14" fontId="2" fillId="6" borderId="19" xfId="0" applyNumberFormat="1" applyFont="1" applyFill="1" applyBorder="1" applyAlignment="1" applyProtection="1">
      <alignment wrapText="1"/>
      <protection locked="0"/>
    </xf>
    <xf numFmtId="44" fontId="2" fillId="6" borderId="19" xfId="0" applyNumberFormat="1" applyFont="1" applyFill="1" applyBorder="1" applyAlignment="1" applyProtection="1">
      <alignment wrapText="1"/>
      <protection locked="0"/>
    </xf>
    <xf numFmtId="0" fontId="13" fillId="3" borderId="4" xfId="0" applyFont="1" applyFill="1" applyBorder="1" applyProtection="1">
      <protection locked="0"/>
    </xf>
    <xf numFmtId="44" fontId="14" fillId="3" borderId="3" xfId="1" applyFont="1" applyFill="1" applyBorder="1" applyAlignment="1" applyProtection="1">
      <alignment horizontal="center"/>
      <protection locked="0"/>
    </xf>
    <xf numFmtId="44" fontId="14" fillId="3" borderId="0" xfId="0" applyNumberFormat="1" applyFont="1" applyFill="1" applyProtection="1">
      <protection locked="0"/>
    </xf>
    <xf numFmtId="0" fontId="14" fillId="0" borderId="4" xfId="0" applyFont="1" applyBorder="1" applyProtection="1">
      <protection locked="0"/>
    </xf>
    <xf numFmtId="44" fontId="14" fillId="0" borderId="3" xfId="1" applyFont="1" applyBorder="1" applyProtection="1">
      <protection locked="0"/>
    </xf>
    <xf numFmtId="44" fontId="14" fillId="0" borderId="0" xfId="0" applyNumberFormat="1" applyFont="1" applyProtection="1">
      <protection locked="0"/>
    </xf>
    <xf numFmtId="0" fontId="3" fillId="0" borderId="13" xfId="0" applyFont="1" applyBorder="1" applyProtection="1">
      <protection locked="0"/>
    </xf>
    <xf numFmtId="0" fontId="14" fillId="5" borderId="6" xfId="0" applyFont="1" applyFill="1" applyBorder="1" applyProtection="1">
      <protection locked="0"/>
    </xf>
    <xf numFmtId="44" fontId="0" fillId="5" borderId="6" xfId="1" applyFont="1" applyFill="1" applyBorder="1" applyProtection="1">
      <protection locked="0"/>
    </xf>
    <xf numFmtId="44" fontId="14" fillId="0" borderId="21" xfId="1" applyFont="1" applyBorder="1" applyProtection="1">
      <protection locked="0"/>
    </xf>
    <xf numFmtId="44" fontId="14" fillId="0" borderId="6" xfId="1" applyFont="1" applyBorder="1" applyProtection="1">
      <protection locked="0"/>
    </xf>
    <xf numFmtId="44" fontId="14" fillId="3" borderId="3" xfId="1" applyFont="1" applyFill="1" applyBorder="1" applyProtection="1">
      <protection locked="0"/>
    </xf>
    <xf numFmtId="44" fontId="15" fillId="0" borderId="0" xfId="0" applyNumberFormat="1" applyFont="1" applyProtection="1">
      <protection locked="0"/>
    </xf>
    <xf numFmtId="44" fontId="14" fillId="3" borderId="2" xfId="1" applyFont="1" applyFill="1" applyBorder="1" applyProtection="1">
      <protection locked="0"/>
    </xf>
    <xf numFmtId="44" fontId="3" fillId="0" borderId="9" xfId="0" applyNumberFormat="1" applyFont="1" applyBorder="1" applyProtection="1">
      <protection locked="0"/>
    </xf>
    <xf numFmtId="44" fontId="3" fillId="0" borderId="8" xfId="0" applyNumberFormat="1" applyFont="1" applyBorder="1" applyProtection="1">
      <protection locked="0"/>
    </xf>
    <xf numFmtId="0" fontId="13" fillId="3" borderId="4" xfId="0" applyFont="1" applyFill="1" applyBorder="1"/>
    <xf numFmtId="0" fontId="4" fillId="3" borderId="14" xfId="0" applyFont="1" applyFill="1" applyBorder="1" applyAlignment="1" applyProtection="1">
      <alignment horizontal="center" wrapText="1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20" xfId="0" applyFont="1" applyBorder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20" fillId="5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9" fillId="8" borderId="11" xfId="0" applyFont="1" applyFill="1" applyBorder="1" applyAlignment="1" applyProtection="1">
      <alignment horizontal="center"/>
      <protection locked="0"/>
    </xf>
    <xf numFmtId="0" fontId="19" fillId="8" borderId="12" xfId="0" applyFont="1" applyFill="1" applyBorder="1" applyAlignment="1" applyProtection="1">
      <alignment horizontal="center"/>
      <protection locked="0"/>
    </xf>
    <xf numFmtId="0" fontId="19" fillId="8" borderId="16" xfId="0" applyFont="1" applyFill="1" applyBorder="1" applyAlignment="1" applyProtection="1">
      <alignment horizontal="center"/>
      <protection locked="0"/>
    </xf>
    <xf numFmtId="0" fontId="19" fillId="8" borderId="13" xfId="0" applyFont="1" applyFill="1" applyBorder="1" applyAlignment="1" applyProtection="1">
      <alignment horizontal="center"/>
      <protection locked="0"/>
    </xf>
    <xf numFmtId="0" fontId="19" fillId="8" borderId="6" xfId="0" applyFont="1" applyFill="1" applyBorder="1" applyAlignment="1" applyProtection="1">
      <alignment horizontal="center"/>
      <protection locked="0"/>
    </xf>
    <xf numFmtId="0" fontId="19" fillId="8" borderId="17" xfId="0" applyFont="1" applyFill="1" applyBorder="1" applyAlignment="1" applyProtection="1">
      <alignment horizontal="center"/>
      <protection locked="0"/>
    </xf>
    <xf numFmtId="0" fontId="19" fillId="8" borderId="5" xfId="0" applyFont="1" applyFill="1" applyBorder="1" applyAlignment="1" applyProtection="1">
      <alignment horizontal="center"/>
      <protection locked="0"/>
    </xf>
    <xf numFmtId="0" fontId="19" fillId="8" borderId="15" xfId="0" applyFont="1" applyFill="1" applyBorder="1" applyAlignment="1" applyProtection="1">
      <alignment horizontal="center"/>
      <protection locked="0"/>
    </xf>
    <xf numFmtId="0" fontId="19" fillId="8" borderId="18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9" borderId="7" xfId="0" applyFont="1" applyFill="1" applyBorder="1" applyAlignment="1">
      <alignment horizontal="left"/>
    </xf>
    <xf numFmtId="0" fontId="3" fillId="9" borderId="9" xfId="0" applyFont="1" applyFill="1" applyBorder="1" applyAlignment="1">
      <alignment horizontal="left"/>
    </xf>
    <xf numFmtId="0" fontId="3" fillId="9" borderId="10" xfId="0" applyFont="1" applyFill="1" applyBorder="1" applyAlignment="1">
      <alignment horizontal="left"/>
    </xf>
    <xf numFmtId="44" fontId="16" fillId="10" borderId="7" xfId="0" applyNumberFormat="1" applyFont="1" applyFill="1" applyBorder="1" applyAlignment="1">
      <alignment horizontal="left" vertical="top"/>
    </xf>
    <xf numFmtId="44" fontId="16" fillId="10" borderId="9" xfId="0" applyNumberFormat="1" applyFont="1" applyFill="1" applyBorder="1" applyAlignment="1">
      <alignment horizontal="left" vertical="top"/>
    </xf>
    <xf numFmtId="44" fontId="3" fillId="5" borderId="45" xfId="0" applyNumberFormat="1" applyFont="1" applyFill="1" applyBorder="1" applyAlignment="1">
      <alignment horizontal="left" vertical="top"/>
    </xf>
    <xf numFmtId="44" fontId="3" fillId="5" borderId="46" xfId="0" applyNumberFormat="1" applyFont="1" applyFill="1" applyBorder="1" applyAlignment="1">
      <alignment horizontal="left" vertical="top"/>
    </xf>
    <xf numFmtId="44" fontId="3" fillId="9" borderId="24" xfId="0" applyNumberFormat="1" applyFont="1" applyFill="1" applyBorder="1" applyAlignment="1">
      <alignment horizontal="left"/>
    </xf>
    <xf numFmtId="44" fontId="3" fillId="9" borderId="25" xfId="0" applyNumberFormat="1" applyFont="1" applyFill="1" applyBorder="1" applyAlignment="1">
      <alignment horizontal="left"/>
    </xf>
    <xf numFmtId="44" fontId="3" fillId="9" borderId="48" xfId="0" applyNumberFormat="1" applyFont="1" applyFill="1" applyBorder="1" applyAlignment="1">
      <alignment horizontal="left"/>
    </xf>
    <xf numFmtId="0" fontId="11" fillId="7" borderId="6" xfId="0" applyFont="1" applyFill="1" applyBorder="1" applyAlignment="1" applyProtection="1">
      <alignment horizontal="center"/>
      <protection locked="0"/>
    </xf>
    <xf numFmtId="0" fontId="10" fillId="5" borderId="6" xfId="0" applyFont="1" applyFill="1" applyBorder="1" applyAlignment="1">
      <alignment horizontal="left"/>
    </xf>
    <xf numFmtId="0" fontId="10" fillId="7" borderId="34" xfId="0" applyFont="1" applyFill="1" applyBorder="1" applyProtection="1">
      <protection locked="0"/>
    </xf>
    <xf numFmtId="0" fontId="10" fillId="5" borderId="34" xfId="0" applyFont="1" applyFill="1" applyBorder="1" applyAlignment="1">
      <alignment horizontal="left"/>
    </xf>
    <xf numFmtId="14" fontId="11" fillId="7" borderId="36" xfId="0" applyNumberFormat="1" applyFont="1" applyFill="1" applyBorder="1" applyAlignment="1" applyProtection="1">
      <alignment horizontal="center"/>
      <protection locked="0"/>
    </xf>
    <xf numFmtId="14" fontId="11" fillId="7" borderId="37" xfId="0" applyNumberFormat="1" applyFont="1" applyFill="1" applyBorder="1" applyAlignment="1" applyProtection="1">
      <alignment horizontal="center"/>
      <protection locked="0"/>
    </xf>
    <xf numFmtId="14" fontId="11" fillId="7" borderId="28" xfId="0" applyNumberFormat="1" applyFont="1" applyFill="1" applyBorder="1" applyAlignment="1" applyProtection="1">
      <alignment horizontal="center"/>
      <protection locked="0"/>
    </xf>
    <xf numFmtId="14" fontId="11" fillId="7" borderId="39" xfId="0" applyNumberFormat="1" applyFont="1" applyFill="1" applyBorder="1" applyAlignment="1" applyProtection="1">
      <alignment horizontal="center"/>
      <protection locked="0"/>
    </xf>
    <xf numFmtId="44" fontId="11" fillId="7" borderId="28" xfId="0" applyNumberFormat="1" applyFont="1" applyFill="1" applyBorder="1" applyAlignment="1" applyProtection="1">
      <alignment horizontal="center"/>
      <protection locked="0"/>
    </xf>
    <xf numFmtId="44" fontId="11" fillId="7" borderId="39" xfId="0" applyNumberFormat="1" applyFont="1" applyFill="1" applyBorder="1" applyAlignment="1" applyProtection="1">
      <alignment horizontal="center"/>
      <protection locked="0"/>
    </xf>
    <xf numFmtId="49" fontId="7" fillId="7" borderId="28" xfId="2" applyNumberFormat="1" applyFill="1" applyBorder="1" applyAlignment="1" applyProtection="1">
      <alignment horizontal="center"/>
      <protection locked="0"/>
    </xf>
    <xf numFmtId="49" fontId="7" fillId="7" borderId="39" xfId="2" applyNumberForma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20" xfId="0" applyFont="1" applyFill="1" applyBorder="1" applyAlignment="1" applyProtection="1">
      <alignment horizontal="center" wrapText="1"/>
      <protection locked="0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3" fillId="0" borderId="0" xfId="0" applyFont="1" applyFill="1"/>
    <xf numFmtId="0" fontId="0" fillId="0" borderId="0" xfId="0" applyFill="1"/>
    <xf numFmtId="0" fontId="2" fillId="0" borderId="24" xfId="0" applyFont="1" applyBorder="1" applyAlignment="1">
      <alignment wrapText="1"/>
    </xf>
    <xf numFmtId="0" fontId="3" fillId="0" borderId="25" xfId="0" applyFont="1" applyBorder="1" applyAlignment="1">
      <alignment horizontal="left" wrapText="1"/>
    </xf>
    <xf numFmtId="0" fontId="3" fillId="0" borderId="50" xfId="0" applyFont="1" applyBorder="1" applyAlignment="1">
      <alignment horizontal="left" wrapText="1"/>
    </xf>
    <xf numFmtId="44" fontId="2" fillId="0" borderId="23" xfId="1" applyFont="1" applyBorder="1" applyAlignment="1">
      <alignment horizontal="center" wrapText="1"/>
    </xf>
    <xf numFmtId="44" fontId="2" fillId="0" borderId="25" xfId="0" applyNumberFormat="1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10" fillId="0" borderId="53" xfId="0" applyFont="1" applyBorder="1"/>
    <xf numFmtId="0" fontId="11" fillId="7" borderId="14" xfId="0" applyFont="1" applyFill="1" applyBorder="1" applyAlignment="1" applyProtection="1">
      <alignment horizontal="center"/>
      <protection locked="0"/>
    </xf>
    <xf numFmtId="0" fontId="10" fillId="5" borderId="14" xfId="0" applyFont="1" applyFill="1" applyBorder="1" applyAlignment="1">
      <alignment horizontal="left"/>
    </xf>
    <xf numFmtId="44" fontId="0" fillId="5" borderId="14" xfId="0" applyNumberFormat="1" applyFill="1" applyBorder="1"/>
    <xf numFmtId="14" fontId="11" fillId="7" borderId="0" xfId="0" applyNumberFormat="1" applyFont="1" applyFill="1" applyBorder="1" applyAlignment="1" applyProtection="1">
      <alignment horizontal="center"/>
      <protection locked="0"/>
    </xf>
    <xf numFmtId="14" fontId="11" fillId="7" borderId="54" xfId="0" applyNumberFormat="1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left" wrapText="1"/>
    </xf>
    <xf numFmtId="0" fontId="10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left" wrapText="1"/>
    </xf>
    <xf numFmtId="0" fontId="12" fillId="2" borderId="45" xfId="0" applyFont="1" applyFill="1" applyBorder="1" applyAlignment="1" applyProtection="1">
      <alignment horizontal="center" wrapText="1"/>
    </xf>
    <xf numFmtId="0" fontId="12" fillId="2" borderId="46" xfId="0" applyFont="1" applyFill="1" applyBorder="1" applyAlignment="1" applyProtection="1">
      <alignment horizontal="center" wrapText="1"/>
    </xf>
    <xf numFmtId="0" fontId="12" fillId="2" borderId="51" xfId="0" applyFont="1" applyFill="1" applyBorder="1" applyAlignment="1" applyProtection="1">
      <alignment horizontal="center" wrapText="1"/>
    </xf>
    <xf numFmtId="0" fontId="13" fillId="3" borderId="45" xfId="0" applyFont="1" applyFill="1" applyBorder="1" applyProtection="1"/>
    <xf numFmtId="0" fontId="4" fillId="3" borderId="46" xfId="0" applyFont="1" applyFill="1" applyBorder="1" applyAlignment="1" applyProtection="1">
      <alignment horizontal="center" wrapText="1"/>
    </xf>
    <xf numFmtId="0" fontId="4" fillId="3" borderId="51" xfId="0" applyFont="1" applyFill="1" applyBorder="1" applyAlignment="1" applyProtection="1">
      <alignment horizontal="center" wrapText="1"/>
    </xf>
    <xf numFmtId="44" fontId="14" fillId="3" borderId="55" xfId="1" applyFont="1" applyFill="1" applyBorder="1" applyAlignment="1" applyProtection="1">
      <alignment horizontal="center"/>
    </xf>
    <xf numFmtId="44" fontId="14" fillId="3" borderId="46" xfId="0" applyNumberFormat="1" applyFont="1" applyFill="1" applyBorder="1" applyProtection="1"/>
    <xf numFmtId="0" fontId="14" fillId="3" borderId="46" xfId="0" applyFont="1" applyFill="1" applyBorder="1" applyProtection="1"/>
    <xf numFmtId="0" fontId="14" fillId="3" borderId="56" xfId="0" applyFont="1" applyFill="1" applyBorder="1" applyProtection="1"/>
    <xf numFmtId="44" fontId="14" fillId="0" borderId="4" xfId="1" applyFont="1" applyBorder="1" applyProtection="1"/>
    <xf numFmtId="44" fontId="14" fillId="0" borderId="0" xfId="1" applyFont="1" applyBorder="1" applyAlignment="1" applyProtection="1">
      <alignment horizontal="left" wrapText="1"/>
    </xf>
    <xf numFmtId="44" fontId="14" fillId="0" borderId="20" xfId="1" applyFont="1" applyBorder="1" applyAlignment="1" applyProtection="1">
      <alignment horizontal="left" wrapText="1"/>
    </xf>
    <xf numFmtId="44" fontId="14" fillId="0" borderId="3" xfId="1" applyFont="1" applyBorder="1" applyProtection="1"/>
    <xf numFmtId="44" fontId="14" fillId="0" borderId="0" xfId="1" applyFont="1" applyBorder="1" applyProtection="1"/>
    <xf numFmtId="44" fontId="14" fillId="0" borderId="0" xfId="0" applyNumberFormat="1" applyFont="1" applyBorder="1" applyProtection="1"/>
    <xf numFmtId="0" fontId="14" fillId="9" borderId="0" xfId="0" applyFont="1" applyFill="1" applyBorder="1" applyProtection="1"/>
    <xf numFmtId="0" fontId="14" fillId="9" borderId="52" xfId="0" applyFont="1" applyFill="1" applyBorder="1" applyProtection="1"/>
    <xf numFmtId="0" fontId="14" fillId="0" borderId="4" xfId="0" applyFont="1" applyBorder="1" applyProtection="1"/>
    <xf numFmtId="0" fontId="14" fillId="0" borderId="27" xfId="0" applyFont="1" applyBorder="1" applyAlignment="1" applyProtection="1">
      <alignment horizontal="left" wrapText="1"/>
    </xf>
    <xf numFmtId="0" fontId="14" fillId="0" borderId="49" xfId="0" applyFont="1" applyBorder="1" applyAlignment="1" applyProtection="1">
      <alignment horizontal="left" wrapText="1"/>
    </xf>
    <xf numFmtId="0" fontId="3" fillId="0" borderId="13" xfId="0" applyFont="1" applyBorder="1" applyProtection="1"/>
    <xf numFmtId="0" fontId="14" fillId="5" borderId="6" xfId="0" applyFont="1" applyFill="1" applyBorder="1" applyProtection="1"/>
    <xf numFmtId="44" fontId="0" fillId="5" borderId="6" xfId="1" applyFont="1" applyFill="1" applyBorder="1" applyProtection="1"/>
    <xf numFmtId="44" fontId="14" fillId="0" borderId="21" xfId="1" applyFont="1" applyBorder="1" applyProtection="1"/>
    <xf numFmtId="44" fontId="14" fillId="0" borderId="6" xfId="1" applyFont="1" applyBorder="1" applyProtection="1"/>
    <xf numFmtId="44" fontId="3" fillId="4" borderId="27" xfId="1" applyFont="1" applyFill="1" applyBorder="1" applyProtection="1"/>
    <xf numFmtId="44" fontId="3" fillId="4" borderId="57" xfId="1" applyFont="1" applyFill="1" applyBorder="1" applyProtection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ew%20common%20application\IHDA%20Application2011rev12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Instructions"/>
      <sheetName val="2.Data"/>
      <sheetName val="3.Information Release"/>
      <sheetName val="4.Self Certification"/>
      <sheetName val="5.Application Checklist"/>
      <sheetName val="Project Narrative"/>
      <sheetName val="Sheet7"/>
      <sheetName val="Instructions"/>
      <sheetName val="Application Cover"/>
      <sheetName val="Description"/>
      <sheetName val="Dev Team"/>
      <sheetName val="Sources and Budget"/>
      <sheetName val="Operating"/>
      <sheetName val="Proforma"/>
      <sheetName val="Exhibits"/>
      <sheetName val="Credit Authorization"/>
      <sheetName val="Certifications"/>
      <sheetName val="Application Review"/>
      <sheetName val="Tax Credit Supplement"/>
      <sheetName val="TC Supplement Review"/>
      <sheetName val="Applicant Work Space"/>
      <sheetName val="Project Summary"/>
      <sheetName val="Summary Supplement"/>
      <sheetName val="Subsidy Calculations"/>
      <sheetName val="Interest and Amortization"/>
      <sheetName val="Construction SU"/>
      <sheetName val="Absorption"/>
      <sheetName val="Lists"/>
      <sheetName val="Transfer Mem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AD5C-8B27-432F-894B-99EB6596B236}">
  <dimension ref="A1:AE192"/>
  <sheetViews>
    <sheetView tabSelected="1" topLeftCell="A6" zoomScaleNormal="100" zoomScalePageLayoutView="80" workbookViewId="0">
      <selection activeCell="D16" sqref="D16"/>
    </sheetView>
  </sheetViews>
  <sheetFormatPr defaultRowHeight="14.5" x14ac:dyDescent="0.35"/>
  <cols>
    <col min="1" max="1" width="33.26953125" customWidth="1"/>
    <col min="2" max="2" width="17.1796875" customWidth="1"/>
    <col min="3" max="3" width="15.81640625" style="4" customWidth="1"/>
    <col min="4" max="4" width="17.26953125" style="34" customWidth="1"/>
    <col min="5" max="5" width="11.7265625" style="34" customWidth="1"/>
    <col min="6" max="6" width="13" style="34" customWidth="1"/>
    <col min="7" max="7" width="11.1796875" style="34" customWidth="1"/>
    <col min="8" max="8" width="11.81640625" customWidth="1"/>
    <col min="9" max="9" width="12.7265625" customWidth="1"/>
    <col min="10" max="10" width="11" style="6" customWidth="1"/>
    <col min="11" max="11" width="9.1796875" style="39"/>
    <col min="12" max="31" width="9.1796875" style="6"/>
  </cols>
  <sheetData>
    <row r="1" spans="1:16" x14ac:dyDescent="0.35">
      <c r="A1" s="11" t="s">
        <v>0</v>
      </c>
      <c r="B1" s="94"/>
      <c r="C1" s="94"/>
      <c r="D1" s="8"/>
      <c r="E1" s="95" t="s">
        <v>1</v>
      </c>
      <c r="F1" s="95"/>
      <c r="G1" s="12"/>
      <c r="H1" s="96"/>
      <c r="I1" s="96"/>
      <c r="J1" s="97"/>
    </row>
    <row r="2" spans="1:16" x14ac:dyDescent="0.35">
      <c r="A2" s="13" t="s">
        <v>2</v>
      </c>
      <c r="B2" s="92"/>
      <c r="C2" s="92"/>
      <c r="D2" s="5"/>
      <c r="E2" s="93" t="s">
        <v>3</v>
      </c>
      <c r="F2" s="93"/>
      <c r="G2" s="14"/>
      <c r="H2" s="98"/>
      <c r="I2" s="98"/>
      <c r="J2" s="99"/>
    </row>
    <row r="3" spans="1:16" x14ac:dyDescent="0.35">
      <c r="A3" s="13" t="s">
        <v>4</v>
      </c>
      <c r="B3" s="92"/>
      <c r="C3" s="92"/>
      <c r="D3" s="5"/>
      <c r="E3" s="93" t="s">
        <v>5</v>
      </c>
      <c r="F3" s="93"/>
      <c r="G3" s="14"/>
      <c r="H3" s="100"/>
      <c r="I3" s="100"/>
      <c r="J3" s="101"/>
    </row>
    <row r="4" spans="1:16" x14ac:dyDescent="0.35">
      <c r="A4" s="13" t="s">
        <v>6</v>
      </c>
      <c r="B4" s="92"/>
      <c r="C4" s="92"/>
      <c r="D4" s="5"/>
      <c r="E4" s="93" t="s">
        <v>7</v>
      </c>
      <c r="F4" s="93"/>
      <c r="G4" s="14"/>
      <c r="H4" s="102"/>
      <c r="I4" s="102"/>
      <c r="J4" s="103"/>
    </row>
    <row r="5" spans="1:16" ht="15" thickBot="1" x14ac:dyDescent="0.4">
      <c r="A5" s="118" t="s">
        <v>8</v>
      </c>
      <c r="B5" s="119"/>
      <c r="C5" s="119"/>
      <c r="D5" s="5"/>
      <c r="E5" s="120" t="s">
        <v>9</v>
      </c>
      <c r="F5" s="120"/>
      <c r="G5" s="121"/>
      <c r="H5" s="122"/>
      <c r="I5" s="122"/>
      <c r="J5" s="123"/>
    </row>
    <row r="6" spans="1:16" ht="30.75" customHeight="1" thickBot="1" x14ac:dyDescent="0.4">
      <c r="A6" s="124" t="s">
        <v>10</v>
      </c>
      <c r="B6" s="125"/>
      <c r="C6" s="125"/>
      <c r="D6" s="125"/>
      <c r="E6" s="125"/>
      <c r="F6" s="125"/>
      <c r="G6" s="125"/>
      <c r="H6" s="125"/>
      <c r="I6" s="125"/>
      <c r="J6" s="126"/>
    </row>
    <row r="7" spans="1:16" s="6" customFormat="1" ht="15" thickBot="1" x14ac:dyDescent="0.4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39"/>
    </row>
    <row r="8" spans="1:16" s="110" customFormat="1" ht="14.5" customHeight="1" thickBot="1" x14ac:dyDescent="0.4">
      <c r="A8" s="131" t="s">
        <v>88</v>
      </c>
      <c r="B8" s="132"/>
      <c r="C8" s="132"/>
      <c r="D8" s="132"/>
      <c r="E8" s="132"/>
      <c r="F8" s="132"/>
      <c r="G8" s="132"/>
      <c r="H8" s="132"/>
      <c r="I8" s="132"/>
      <c r="J8" s="133"/>
      <c r="K8" s="109"/>
    </row>
    <row r="9" spans="1:16" s="110" customFormat="1" ht="14.5" customHeight="1" x14ac:dyDescent="0.35">
      <c r="A9" s="134" t="s">
        <v>57</v>
      </c>
      <c r="B9" s="135" t="s">
        <v>21</v>
      </c>
      <c r="C9" s="136"/>
      <c r="D9" s="137">
        <v>54000</v>
      </c>
      <c r="E9" s="138" t="s">
        <v>21</v>
      </c>
      <c r="F9" s="138" t="s">
        <v>21</v>
      </c>
      <c r="G9" s="138"/>
      <c r="H9" s="138" t="s">
        <v>21</v>
      </c>
      <c r="I9" s="139" t="s">
        <v>21</v>
      </c>
      <c r="J9" s="140" t="s">
        <v>21</v>
      </c>
      <c r="K9" s="109"/>
    </row>
    <row r="10" spans="1:16" s="110" customFormat="1" ht="14.5" customHeight="1" x14ac:dyDescent="0.35">
      <c r="A10" s="141" t="s">
        <v>82</v>
      </c>
      <c r="B10" s="142" t="s">
        <v>83</v>
      </c>
      <c r="C10" s="143"/>
      <c r="D10" s="144"/>
      <c r="E10" s="145" t="s">
        <v>84</v>
      </c>
      <c r="F10" s="146"/>
      <c r="G10" s="146"/>
      <c r="H10" s="146"/>
      <c r="I10" s="147"/>
      <c r="J10" s="148"/>
      <c r="K10" s="109"/>
    </row>
    <row r="11" spans="1:16" s="110" customFormat="1" ht="14.5" customHeight="1" x14ac:dyDescent="0.35">
      <c r="A11" s="149" t="s">
        <v>85</v>
      </c>
      <c r="B11" s="150" t="s">
        <v>86</v>
      </c>
      <c r="C11" s="151"/>
      <c r="D11" s="144"/>
      <c r="E11" s="146">
        <v>13000</v>
      </c>
      <c r="F11" s="146"/>
      <c r="G11" s="146"/>
      <c r="H11" s="146"/>
      <c r="I11" s="147"/>
      <c r="J11" s="148"/>
      <c r="K11" s="109"/>
    </row>
    <row r="12" spans="1:16" x14ac:dyDescent="0.35">
      <c r="A12" s="152" t="str">
        <f>"Total "&amp;A9</f>
        <v>Total Masonry</v>
      </c>
      <c r="B12" s="153"/>
      <c r="C12" s="154"/>
      <c r="D12" s="155"/>
      <c r="E12" s="156"/>
      <c r="F12" s="156">
        <f>SUM(F8:F11)</f>
        <v>0</v>
      </c>
      <c r="G12" s="156">
        <f>SUM(G8:G11)</f>
        <v>0</v>
      </c>
      <c r="H12" s="156">
        <f>SUM(H8:H11)</f>
        <v>0</v>
      </c>
      <c r="I12" s="157">
        <f>SUM(E12:H12)</f>
        <v>0</v>
      </c>
      <c r="J12" s="158">
        <f>D9-I12</f>
        <v>54000</v>
      </c>
      <c r="K12" s="39">
        <f>IF(J12&lt;0,J12,0)</f>
        <v>0</v>
      </c>
      <c r="L12" s="37"/>
      <c r="M12" s="37"/>
      <c r="N12" s="37"/>
      <c r="O12" s="37"/>
      <c r="P12" s="37"/>
    </row>
    <row r="13" spans="1:16" s="6" customFormat="1" ht="16.5" customHeight="1" thickBot="1" x14ac:dyDescent="0.4">
      <c r="A13" s="127"/>
      <c r="B13" s="128"/>
      <c r="C13" s="128"/>
      <c r="D13" s="128"/>
      <c r="E13" s="128"/>
      <c r="F13" s="128"/>
      <c r="G13" s="128"/>
      <c r="H13" s="128"/>
      <c r="I13" s="128"/>
      <c r="J13" s="129"/>
      <c r="K13" s="68"/>
      <c r="L13" s="68"/>
      <c r="M13" s="68"/>
      <c r="N13" s="68"/>
      <c r="O13" s="68"/>
      <c r="P13" s="68"/>
    </row>
    <row r="14" spans="1:16" ht="43" thickBot="1" x14ac:dyDescent="0.4">
      <c r="A14" s="111" t="s">
        <v>11</v>
      </c>
      <c r="B14" s="112" t="s">
        <v>12</v>
      </c>
      <c r="C14" s="113"/>
      <c r="D14" s="114" t="s">
        <v>13</v>
      </c>
      <c r="E14" s="115" t="s">
        <v>14</v>
      </c>
      <c r="F14" s="115" t="s">
        <v>15</v>
      </c>
      <c r="G14" s="115" t="s">
        <v>16</v>
      </c>
      <c r="H14" s="115" t="s">
        <v>17</v>
      </c>
      <c r="I14" s="116" t="s">
        <v>18</v>
      </c>
      <c r="J14" s="117" t="s">
        <v>19</v>
      </c>
      <c r="K14" s="68"/>
      <c r="L14" s="68"/>
      <c r="M14" s="68"/>
      <c r="N14" s="68"/>
      <c r="O14" s="68"/>
      <c r="P14" s="68"/>
    </row>
    <row r="15" spans="1:16" x14ac:dyDescent="0.35">
      <c r="A15" s="106" t="s">
        <v>87</v>
      </c>
      <c r="B15" s="107"/>
      <c r="C15" s="108"/>
      <c r="D15" s="9"/>
      <c r="E15" s="43"/>
      <c r="F15" s="43"/>
      <c r="G15" s="44"/>
      <c r="H15" s="44"/>
      <c r="I15" s="10"/>
      <c r="J15" s="15"/>
      <c r="K15" s="40"/>
      <c r="L15" s="36"/>
      <c r="M15" s="36"/>
      <c r="N15" s="36"/>
      <c r="O15" s="36"/>
      <c r="P15" s="37"/>
    </row>
    <row r="16" spans="1:16" x14ac:dyDescent="0.35">
      <c r="A16" s="45" t="s">
        <v>20</v>
      </c>
      <c r="B16" s="104" t="s">
        <v>21</v>
      </c>
      <c r="C16" s="105"/>
      <c r="D16" s="46"/>
      <c r="E16" s="47" t="s">
        <v>21</v>
      </c>
      <c r="F16" s="47" t="s">
        <v>21</v>
      </c>
      <c r="G16" s="47"/>
      <c r="H16" s="47" t="s">
        <v>21</v>
      </c>
      <c r="I16" s="16" t="s">
        <v>21</v>
      </c>
      <c r="J16" s="17" t="s">
        <v>21</v>
      </c>
      <c r="L16" s="37"/>
      <c r="M16" s="37"/>
      <c r="N16" s="37"/>
      <c r="O16" s="37"/>
      <c r="P16" s="37"/>
    </row>
    <row r="17" spans="1:16" x14ac:dyDescent="0.35">
      <c r="A17" s="48"/>
      <c r="B17" s="64"/>
      <c r="C17" s="65"/>
      <c r="D17" s="49"/>
      <c r="E17" s="50"/>
      <c r="F17" s="50"/>
      <c r="G17" s="50"/>
      <c r="H17" s="50"/>
      <c r="I17" s="18"/>
      <c r="J17" s="19"/>
      <c r="L17" s="37"/>
      <c r="M17" s="37"/>
      <c r="N17" s="37"/>
      <c r="O17" s="37"/>
      <c r="P17" s="37"/>
    </row>
    <row r="18" spans="1:16" x14ac:dyDescent="0.35">
      <c r="A18" s="48"/>
      <c r="B18" s="64"/>
      <c r="C18" s="65"/>
      <c r="D18" s="49"/>
      <c r="E18" s="50"/>
      <c r="F18" s="50"/>
      <c r="G18" s="50"/>
      <c r="H18" s="50"/>
      <c r="I18" s="18"/>
      <c r="J18" s="19"/>
      <c r="L18" s="37"/>
      <c r="M18" s="37"/>
      <c r="N18" s="37"/>
      <c r="O18" s="37"/>
      <c r="P18" s="37"/>
    </row>
    <row r="19" spans="1:16" x14ac:dyDescent="0.35">
      <c r="A19" s="48"/>
      <c r="B19" s="64"/>
      <c r="C19" s="65"/>
      <c r="D19" s="49"/>
      <c r="E19" s="50"/>
      <c r="F19" s="50"/>
      <c r="G19" s="50"/>
      <c r="H19" s="50"/>
      <c r="I19" s="18"/>
      <c r="J19" s="19"/>
      <c r="L19" s="37"/>
      <c r="M19" s="37"/>
      <c r="N19" s="37"/>
      <c r="O19" s="37"/>
      <c r="P19" s="37"/>
    </row>
    <row r="20" spans="1:16" x14ac:dyDescent="0.35">
      <c r="A20" s="48"/>
      <c r="B20" s="64"/>
      <c r="C20" s="65"/>
      <c r="D20" s="49"/>
      <c r="E20" s="50"/>
      <c r="F20" s="50"/>
      <c r="G20" s="50"/>
      <c r="H20" s="50"/>
      <c r="I20" s="18"/>
      <c r="J20" s="19"/>
      <c r="L20" s="37"/>
      <c r="M20" s="37"/>
      <c r="N20" s="37"/>
      <c r="O20" s="37"/>
      <c r="P20" s="37"/>
    </row>
    <row r="21" spans="1:16" x14ac:dyDescent="0.35">
      <c r="A21" s="48"/>
      <c r="B21" s="64"/>
      <c r="C21" s="65"/>
      <c r="D21" s="49"/>
      <c r="E21" s="50"/>
      <c r="F21" s="50"/>
      <c r="G21" s="50"/>
      <c r="H21" s="50"/>
      <c r="I21" s="20"/>
      <c r="J21" s="21"/>
      <c r="L21" s="37"/>
      <c r="M21" s="37"/>
      <c r="N21" s="37"/>
      <c r="O21" s="37"/>
      <c r="P21" s="37"/>
    </row>
    <row r="22" spans="1:16" x14ac:dyDescent="0.35">
      <c r="A22" s="51" t="str">
        <f>"Total "&amp;A16</f>
        <v>Total &lt;blank&gt;</v>
      </c>
      <c r="B22" s="52"/>
      <c r="C22" s="53"/>
      <c r="D22" s="54"/>
      <c r="E22" s="55">
        <f>SUM(E17:E21)</f>
        <v>0</v>
      </c>
      <c r="F22" s="55">
        <f t="shared" ref="F22:H22" si="0">SUM(F17:F21)</f>
        <v>0</v>
      </c>
      <c r="G22" s="55">
        <f t="shared" si="0"/>
        <v>0</v>
      </c>
      <c r="H22" s="55">
        <f t="shared" si="0"/>
        <v>0</v>
      </c>
      <c r="I22" s="22">
        <f>SUM(E22:H22)</f>
        <v>0</v>
      </c>
      <c r="J22" s="23">
        <f>+D16-I22</f>
        <v>0</v>
      </c>
      <c r="K22" s="39">
        <f>IF(J22&lt;0,J22,0)</f>
        <v>0</v>
      </c>
      <c r="L22" s="37"/>
      <c r="M22" s="37"/>
      <c r="N22" s="37"/>
      <c r="O22" s="37"/>
      <c r="P22" s="37"/>
    </row>
    <row r="23" spans="1:16" x14ac:dyDescent="0.35">
      <c r="A23" s="45" t="s">
        <v>20</v>
      </c>
      <c r="B23" s="62" t="s">
        <v>21</v>
      </c>
      <c r="C23" s="63"/>
      <c r="D23" s="46"/>
      <c r="E23" s="47" t="s">
        <v>21</v>
      </c>
      <c r="F23" s="47" t="s">
        <v>21</v>
      </c>
      <c r="G23" s="47"/>
      <c r="H23" s="47" t="s">
        <v>21</v>
      </c>
      <c r="I23" s="16" t="s">
        <v>21</v>
      </c>
      <c r="J23" s="24" t="s">
        <v>21</v>
      </c>
      <c r="L23" s="37"/>
      <c r="M23" s="37"/>
      <c r="N23" s="37"/>
      <c r="O23" s="37"/>
      <c r="P23" s="37"/>
    </row>
    <row r="24" spans="1:16" x14ac:dyDescent="0.35">
      <c r="A24" s="48"/>
      <c r="B24" s="64"/>
      <c r="C24" s="65"/>
      <c r="D24" s="49"/>
      <c r="E24" s="50"/>
      <c r="F24" s="50"/>
      <c r="G24" s="50"/>
      <c r="H24" s="50"/>
      <c r="I24" s="18"/>
      <c r="J24" s="19"/>
      <c r="L24" s="37"/>
      <c r="M24" s="37"/>
      <c r="N24" s="37"/>
      <c r="O24" s="37"/>
      <c r="P24" s="37"/>
    </row>
    <row r="25" spans="1:16" x14ac:dyDescent="0.35">
      <c r="A25" s="48"/>
      <c r="B25" s="64"/>
      <c r="C25" s="65"/>
      <c r="D25" s="49"/>
      <c r="E25" s="50"/>
      <c r="F25" s="50"/>
      <c r="G25" s="50"/>
      <c r="H25" s="50"/>
      <c r="I25" s="18"/>
      <c r="J25" s="19"/>
      <c r="L25" s="37"/>
      <c r="M25" s="37"/>
      <c r="N25" s="37"/>
      <c r="O25" s="37"/>
      <c r="P25" s="37"/>
    </row>
    <row r="26" spans="1:16" x14ac:dyDescent="0.35">
      <c r="A26" s="48"/>
      <c r="B26" s="64"/>
      <c r="C26" s="65"/>
      <c r="D26" s="49"/>
      <c r="E26" s="50"/>
      <c r="F26" s="50"/>
      <c r="G26" s="50"/>
      <c r="H26" s="50"/>
      <c r="I26" s="18"/>
      <c r="J26" s="19"/>
      <c r="L26" s="37"/>
      <c r="M26" s="37"/>
      <c r="N26" s="37"/>
      <c r="O26" s="37"/>
      <c r="P26" s="37"/>
    </row>
    <row r="27" spans="1:16" x14ac:dyDescent="0.35">
      <c r="A27" s="48"/>
      <c r="B27" s="64"/>
      <c r="C27" s="65"/>
      <c r="D27" s="49"/>
      <c r="E27" s="50"/>
      <c r="F27" s="50"/>
      <c r="G27" s="50"/>
      <c r="H27" s="50"/>
      <c r="I27" s="18"/>
      <c r="J27" s="19"/>
      <c r="L27" s="37"/>
      <c r="M27" s="37"/>
      <c r="N27" s="37"/>
      <c r="O27" s="37"/>
      <c r="P27" s="37"/>
    </row>
    <row r="28" spans="1:16" x14ac:dyDescent="0.35">
      <c r="A28" s="48"/>
      <c r="B28" s="64"/>
      <c r="C28" s="65"/>
      <c r="D28" s="49"/>
      <c r="E28" s="50"/>
      <c r="F28" s="50"/>
      <c r="G28" s="50"/>
      <c r="H28" s="50"/>
      <c r="I28" s="20"/>
      <c r="J28" s="21"/>
      <c r="L28" s="37"/>
      <c r="M28" s="37"/>
      <c r="N28" s="37"/>
      <c r="O28" s="37"/>
      <c r="P28" s="37"/>
    </row>
    <row r="29" spans="1:16" x14ac:dyDescent="0.35">
      <c r="A29" s="51" t="str">
        <f>"Total "&amp;A23</f>
        <v>Total &lt;blank&gt;</v>
      </c>
      <c r="B29" s="52"/>
      <c r="C29" s="53"/>
      <c r="D29" s="54"/>
      <c r="E29" s="55">
        <f>SUM(E24:E28)</f>
        <v>0</v>
      </c>
      <c r="F29" s="55">
        <f>SUM(F24:F28)</f>
        <v>0</v>
      </c>
      <c r="G29" s="55">
        <f>SUM(G24:G28)</f>
        <v>0</v>
      </c>
      <c r="H29" s="55">
        <f>SUM(H24:H28)</f>
        <v>0</v>
      </c>
      <c r="I29" s="25">
        <f>SUM(E29:H29)</f>
        <v>0</v>
      </c>
      <c r="J29" s="26">
        <f>+D23-I29</f>
        <v>0</v>
      </c>
      <c r="K29" s="39">
        <f>IF(J29&lt;0,J29,0)</f>
        <v>0</v>
      </c>
      <c r="L29" s="37"/>
      <c r="M29" s="37"/>
      <c r="N29" s="37"/>
      <c r="O29" s="37"/>
      <c r="P29" s="37"/>
    </row>
    <row r="30" spans="1:16" x14ac:dyDescent="0.35">
      <c r="A30" s="45" t="s">
        <v>20</v>
      </c>
      <c r="B30" s="62" t="s">
        <v>21</v>
      </c>
      <c r="C30" s="63"/>
      <c r="D30" s="46"/>
      <c r="E30" s="47" t="s">
        <v>21</v>
      </c>
      <c r="F30" s="47" t="s">
        <v>21</v>
      </c>
      <c r="G30" s="47"/>
      <c r="H30" s="47" t="s">
        <v>21</v>
      </c>
      <c r="I30" s="16" t="s">
        <v>21</v>
      </c>
      <c r="J30" s="24" t="s">
        <v>21</v>
      </c>
      <c r="L30" s="37"/>
      <c r="M30" s="37"/>
      <c r="N30" s="37"/>
      <c r="O30" s="37"/>
      <c r="P30" s="37"/>
    </row>
    <row r="31" spans="1:16" x14ac:dyDescent="0.35">
      <c r="A31" s="48"/>
      <c r="B31" s="64"/>
      <c r="C31" s="65"/>
      <c r="D31" s="49"/>
      <c r="E31" s="50"/>
      <c r="F31" s="50"/>
      <c r="G31" s="50"/>
      <c r="H31" s="50"/>
      <c r="I31" s="18"/>
      <c r="J31" s="19"/>
      <c r="L31" s="37"/>
      <c r="M31" s="37"/>
      <c r="N31" s="37"/>
      <c r="O31" s="37"/>
      <c r="P31" s="37"/>
    </row>
    <row r="32" spans="1:16" x14ac:dyDescent="0.35">
      <c r="A32" s="48"/>
      <c r="B32" s="64"/>
      <c r="C32" s="65"/>
      <c r="D32" s="49"/>
      <c r="E32" s="50"/>
      <c r="F32" s="50"/>
      <c r="G32" s="50"/>
      <c r="H32" s="50"/>
      <c r="I32" s="18"/>
      <c r="J32" s="19"/>
      <c r="L32" s="37"/>
      <c r="M32" s="37"/>
      <c r="N32" s="37"/>
      <c r="O32" s="37"/>
      <c r="P32" s="37"/>
    </row>
    <row r="33" spans="1:16" x14ac:dyDescent="0.35">
      <c r="A33" s="48"/>
      <c r="B33" s="64"/>
      <c r="C33" s="65"/>
      <c r="D33" s="49"/>
      <c r="E33" s="50"/>
      <c r="F33" s="50"/>
      <c r="G33" s="50"/>
      <c r="H33" s="50"/>
      <c r="I33" s="18"/>
      <c r="J33" s="19"/>
      <c r="L33" s="37"/>
      <c r="M33" s="37"/>
      <c r="N33" s="37"/>
      <c r="O33" s="37"/>
      <c r="P33" s="37"/>
    </row>
    <row r="34" spans="1:16" x14ac:dyDescent="0.35">
      <c r="A34" s="48"/>
      <c r="B34" s="64"/>
      <c r="C34" s="65"/>
      <c r="D34" s="49"/>
      <c r="E34" s="50"/>
      <c r="F34" s="50"/>
      <c r="G34" s="50"/>
      <c r="H34" s="50"/>
      <c r="I34" s="18"/>
      <c r="J34" s="19"/>
      <c r="L34" s="37"/>
      <c r="M34" s="37"/>
      <c r="N34" s="37"/>
      <c r="O34" s="37"/>
      <c r="P34" s="37"/>
    </row>
    <row r="35" spans="1:16" x14ac:dyDescent="0.35">
      <c r="A35" s="48"/>
      <c r="B35" s="64"/>
      <c r="C35" s="65"/>
      <c r="D35" s="49"/>
      <c r="E35" s="50"/>
      <c r="F35" s="50"/>
      <c r="G35" s="50"/>
      <c r="H35" s="50"/>
      <c r="I35" s="20"/>
      <c r="J35" s="21"/>
      <c r="L35" s="37"/>
      <c r="M35" s="37"/>
      <c r="N35" s="37"/>
      <c r="O35" s="37"/>
      <c r="P35" s="37"/>
    </row>
    <row r="36" spans="1:16" x14ac:dyDescent="0.35">
      <c r="A36" s="51" t="str">
        <f>"Total "&amp;A30</f>
        <v>Total &lt;blank&gt;</v>
      </c>
      <c r="B36" s="52"/>
      <c r="C36" s="53"/>
      <c r="D36" s="54"/>
      <c r="E36" s="55">
        <f>SUM(E31:E35)</f>
        <v>0</v>
      </c>
      <c r="F36" s="55">
        <f>SUM(F31:F35)</f>
        <v>0</v>
      </c>
      <c r="G36" s="55">
        <f>SUM(G31:G35)</f>
        <v>0</v>
      </c>
      <c r="H36" s="55">
        <f>SUM(H31:H35)</f>
        <v>0</v>
      </c>
      <c r="I36" s="25">
        <f>SUM(E36:H36)</f>
        <v>0</v>
      </c>
      <c r="J36" s="26">
        <f>+D30-I36</f>
        <v>0</v>
      </c>
      <c r="K36" s="39">
        <f>IF(J36&lt;0,J36,0)</f>
        <v>0</v>
      </c>
      <c r="L36" s="37"/>
      <c r="M36" s="37"/>
      <c r="N36" s="37"/>
      <c r="O36" s="37"/>
      <c r="P36" s="37"/>
    </row>
    <row r="37" spans="1:16" x14ac:dyDescent="0.35">
      <c r="A37" s="45" t="s">
        <v>20</v>
      </c>
      <c r="B37" s="62"/>
      <c r="C37" s="63" t="s">
        <v>21</v>
      </c>
      <c r="D37" s="46"/>
      <c r="E37" s="47" t="s">
        <v>21</v>
      </c>
      <c r="F37" s="47" t="s">
        <v>21</v>
      </c>
      <c r="G37" s="47"/>
      <c r="H37" s="47" t="s">
        <v>21</v>
      </c>
      <c r="I37" s="16" t="s">
        <v>21</v>
      </c>
      <c r="J37" s="24" t="s">
        <v>21</v>
      </c>
      <c r="L37" s="37"/>
      <c r="M37" s="37"/>
      <c r="N37" s="37"/>
      <c r="O37" s="37"/>
      <c r="P37" s="37"/>
    </row>
    <row r="38" spans="1:16" x14ac:dyDescent="0.35">
      <c r="A38" s="48"/>
      <c r="B38" s="64"/>
      <c r="C38" s="65"/>
      <c r="D38" s="49"/>
      <c r="E38" s="50"/>
      <c r="F38" s="50"/>
      <c r="G38" s="50"/>
      <c r="H38" s="50"/>
      <c r="I38" s="18"/>
      <c r="J38" s="19"/>
      <c r="L38" s="37"/>
      <c r="M38" s="37"/>
      <c r="N38" s="37"/>
      <c r="O38" s="37"/>
      <c r="P38" s="37"/>
    </row>
    <row r="39" spans="1:16" x14ac:dyDescent="0.35">
      <c r="A39" s="48"/>
      <c r="B39" s="64"/>
      <c r="C39" s="65"/>
      <c r="D39" s="49"/>
      <c r="E39" s="50"/>
      <c r="F39" s="50"/>
      <c r="G39" s="50"/>
      <c r="H39" s="50"/>
      <c r="I39" s="18"/>
      <c r="J39" s="19"/>
      <c r="L39" s="37"/>
      <c r="M39" s="37"/>
      <c r="N39" s="37"/>
      <c r="O39" s="37"/>
      <c r="P39" s="37"/>
    </row>
    <row r="40" spans="1:16" x14ac:dyDescent="0.35">
      <c r="A40" s="48"/>
      <c r="B40" s="64"/>
      <c r="C40" s="65"/>
      <c r="D40" s="49"/>
      <c r="E40" s="50"/>
      <c r="F40" s="50"/>
      <c r="G40" s="50"/>
      <c r="H40" s="50"/>
      <c r="I40" s="18"/>
      <c r="J40" s="19"/>
      <c r="L40" s="37"/>
      <c r="M40" s="37"/>
      <c r="N40" s="37"/>
      <c r="O40" s="37"/>
      <c r="P40" s="37"/>
    </row>
    <row r="41" spans="1:16" x14ac:dyDescent="0.35">
      <c r="A41" s="48"/>
      <c r="B41" s="64"/>
      <c r="C41" s="65"/>
      <c r="D41" s="49"/>
      <c r="E41" s="50"/>
      <c r="F41" s="50"/>
      <c r="G41" s="50"/>
      <c r="H41" s="50"/>
      <c r="I41" s="18"/>
      <c r="J41" s="19"/>
      <c r="L41" s="37"/>
      <c r="M41" s="37"/>
      <c r="N41" s="37"/>
      <c r="O41" s="37"/>
      <c r="P41" s="37"/>
    </row>
    <row r="42" spans="1:16" x14ac:dyDescent="0.35">
      <c r="A42" s="48"/>
      <c r="B42" s="64"/>
      <c r="C42" s="65"/>
      <c r="D42" s="49"/>
      <c r="E42" s="50"/>
      <c r="F42" s="50"/>
      <c r="G42" s="50"/>
      <c r="H42" s="50"/>
      <c r="I42" s="20"/>
      <c r="J42" s="21"/>
      <c r="L42" s="37"/>
      <c r="M42" s="37"/>
      <c r="N42" s="37"/>
      <c r="O42" s="37"/>
      <c r="P42" s="37"/>
    </row>
    <row r="43" spans="1:16" x14ac:dyDescent="0.35">
      <c r="A43" s="51" t="str">
        <f>"Total "&amp;A37</f>
        <v>Total &lt;blank&gt;</v>
      </c>
      <c r="B43" s="52"/>
      <c r="C43" s="53"/>
      <c r="D43" s="54"/>
      <c r="E43" s="55">
        <f>SUM(E38:E42)</f>
        <v>0</v>
      </c>
      <c r="F43" s="55">
        <f>SUM(F38:F42)</f>
        <v>0</v>
      </c>
      <c r="G43" s="55">
        <f>SUM(G38:G42)</f>
        <v>0</v>
      </c>
      <c r="H43" s="55">
        <f>SUM(H38:H42)</f>
        <v>0</v>
      </c>
      <c r="I43" s="25">
        <f>SUM(E43:H43)</f>
        <v>0</v>
      </c>
      <c r="J43" s="26">
        <f>+D37-I43</f>
        <v>0</v>
      </c>
      <c r="K43" s="39">
        <f>IF(J43&lt;0,J43,0)</f>
        <v>0</v>
      </c>
      <c r="L43" s="37"/>
      <c r="M43" s="37"/>
      <c r="N43" s="37"/>
      <c r="O43" s="37"/>
      <c r="P43" s="37"/>
    </row>
    <row r="44" spans="1:16" x14ac:dyDescent="0.35">
      <c r="A44" s="45" t="s">
        <v>20</v>
      </c>
      <c r="B44" s="62"/>
      <c r="C44" s="63" t="s">
        <v>21</v>
      </c>
      <c r="D44" s="46"/>
      <c r="E44" s="47" t="s">
        <v>21</v>
      </c>
      <c r="F44" s="47" t="s">
        <v>21</v>
      </c>
      <c r="G44" s="47"/>
      <c r="H44" s="47" t="s">
        <v>21</v>
      </c>
      <c r="I44" s="16" t="s">
        <v>21</v>
      </c>
      <c r="J44" s="24" t="s">
        <v>21</v>
      </c>
      <c r="L44" s="37"/>
      <c r="M44" s="37"/>
      <c r="N44" s="37"/>
      <c r="O44" s="37"/>
      <c r="P44" s="37"/>
    </row>
    <row r="45" spans="1:16" x14ac:dyDescent="0.35">
      <c r="A45" s="48"/>
      <c r="B45" s="64"/>
      <c r="C45" s="65"/>
      <c r="D45" s="49"/>
      <c r="E45" s="50"/>
      <c r="F45" s="50"/>
      <c r="G45" s="50"/>
      <c r="H45" s="50"/>
      <c r="I45" s="18"/>
      <c r="J45" s="19"/>
      <c r="L45" s="37"/>
      <c r="M45" s="37"/>
      <c r="N45" s="37"/>
      <c r="O45" s="37"/>
      <c r="P45" s="37"/>
    </row>
    <row r="46" spans="1:16" x14ac:dyDescent="0.35">
      <c r="A46" s="48"/>
      <c r="B46" s="64"/>
      <c r="C46" s="65"/>
      <c r="D46" s="49"/>
      <c r="E46" s="50"/>
      <c r="F46" s="50"/>
      <c r="G46" s="50"/>
      <c r="H46" s="50"/>
      <c r="I46" s="18"/>
      <c r="J46" s="19"/>
      <c r="L46" s="37"/>
      <c r="M46" s="37"/>
      <c r="N46" s="37"/>
      <c r="O46" s="37"/>
      <c r="P46" s="37"/>
    </row>
    <row r="47" spans="1:16" x14ac:dyDescent="0.35">
      <c r="A47" s="48"/>
      <c r="B47" s="64"/>
      <c r="C47" s="65"/>
      <c r="D47" s="49"/>
      <c r="E47" s="50"/>
      <c r="F47" s="50"/>
      <c r="G47" s="50"/>
      <c r="H47" s="50"/>
      <c r="I47" s="18"/>
      <c r="J47" s="19"/>
      <c r="L47" s="37"/>
      <c r="M47" s="37"/>
      <c r="N47" s="37"/>
      <c r="O47" s="37"/>
      <c r="P47" s="37"/>
    </row>
    <row r="48" spans="1:16" x14ac:dyDescent="0.35">
      <c r="A48" s="48"/>
      <c r="B48" s="64"/>
      <c r="C48" s="65"/>
      <c r="D48" s="49"/>
      <c r="E48" s="50"/>
      <c r="F48" s="50"/>
      <c r="G48" s="50"/>
      <c r="H48" s="50"/>
      <c r="I48" s="18"/>
      <c r="J48" s="19"/>
      <c r="L48" s="37"/>
      <c r="M48" s="37"/>
      <c r="N48" s="37"/>
      <c r="O48" s="37"/>
      <c r="P48" s="37"/>
    </row>
    <row r="49" spans="1:16" x14ac:dyDescent="0.35">
      <c r="A49" s="48"/>
      <c r="B49" s="64"/>
      <c r="C49" s="65"/>
      <c r="D49" s="49"/>
      <c r="E49" s="50"/>
      <c r="F49" s="50"/>
      <c r="G49" s="50"/>
      <c r="H49" s="50"/>
      <c r="I49" s="20"/>
      <c r="J49" s="21"/>
      <c r="L49" s="37"/>
      <c r="M49" s="37"/>
      <c r="N49" s="37"/>
      <c r="O49" s="37"/>
      <c r="P49" s="37"/>
    </row>
    <row r="50" spans="1:16" x14ac:dyDescent="0.35">
      <c r="A50" s="51" t="str">
        <f>"Total "&amp;A44</f>
        <v>Total &lt;blank&gt;</v>
      </c>
      <c r="B50" s="52"/>
      <c r="C50" s="53"/>
      <c r="D50" s="54"/>
      <c r="E50" s="55">
        <f>SUM(E45:E49)</f>
        <v>0</v>
      </c>
      <c r="F50" s="55">
        <f>SUM(F45:F49)</f>
        <v>0</v>
      </c>
      <c r="G50" s="55">
        <f>SUM(G45:G49)</f>
        <v>0</v>
      </c>
      <c r="H50" s="55">
        <f>SUM(H45:H49)</f>
        <v>0</v>
      </c>
      <c r="I50" s="25">
        <f>SUM(E50:H50)</f>
        <v>0</v>
      </c>
      <c r="J50" s="26">
        <f>+D44-I50</f>
        <v>0</v>
      </c>
      <c r="K50" s="39">
        <f>IF(J50&lt;0,J50,0)</f>
        <v>0</v>
      </c>
      <c r="L50" s="37"/>
      <c r="M50" s="37"/>
      <c r="N50" s="37"/>
      <c r="O50" s="37"/>
      <c r="P50" s="37"/>
    </row>
    <row r="51" spans="1:16" x14ac:dyDescent="0.35">
      <c r="A51" s="45" t="s">
        <v>20</v>
      </c>
      <c r="B51" s="62" t="s">
        <v>21</v>
      </c>
      <c r="C51" s="63" t="s">
        <v>21</v>
      </c>
      <c r="D51" s="46"/>
      <c r="E51" s="47" t="s">
        <v>21</v>
      </c>
      <c r="F51" s="47" t="s">
        <v>21</v>
      </c>
      <c r="G51" s="47"/>
      <c r="H51" s="47" t="s">
        <v>21</v>
      </c>
      <c r="I51" s="16" t="s">
        <v>21</v>
      </c>
      <c r="J51" s="24" t="s">
        <v>21</v>
      </c>
      <c r="L51" s="37"/>
      <c r="M51" s="37"/>
      <c r="N51" s="37"/>
      <c r="O51" s="37"/>
      <c r="P51" s="37"/>
    </row>
    <row r="52" spans="1:16" x14ac:dyDescent="0.35">
      <c r="A52" s="48"/>
      <c r="B52" s="64"/>
      <c r="C52" s="65"/>
      <c r="D52" s="49"/>
      <c r="E52" s="50"/>
      <c r="F52" s="50"/>
      <c r="G52" s="50"/>
      <c r="H52" s="50"/>
      <c r="I52" s="18"/>
      <c r="J52" s="19"/>
      <c r="L52" s="37"/>
      <c r="M52" s="37"/>
      <c r="N52" s="37"/>
      <c r="O52" s="37"/>
      <c r="P52" s="37"/>
    </row>
    <row r="53" spans="1:16" x14ac:dyDescent="0.35">
      <c r="A53" s="48"/>
      <c r="B53" s="64"/>
      <c r="C53" s="65"/>
      <c r="D53" s="49"/>
      <c r="E53" s="50"/>
      <c r="F53" s="50"/>
      <c r="G53" s="50"/>
      <c r="H53" s="50"/>
      <c r="I53" s="18"/>
      <c r="J53" s="19"/>
      <c r="L53" s="37"/>
      <c r="M53" s="37"/>
      <c r="N53" s="37"/>
      <c r="O53" s="37"/>
      <c r="P53" s="37"/>
    </row>
    <row r="54" spans="1:16" x14ac:dyDescent="0.35">
      <c r="A54" s="48"/>
      <c r="B54" s="64"/>
      <c r="C54" s="65"/>
      <c r="D54" s="49"/>
      <c r="E54" s="50"/>
      <c r="F54" s="50"/>
      <c r="G54" s="50"/>
      <c r="H54" s="50"/>
      <c r="I54" s="18"/>
      <c r="J54" s="19"/>
      <c r="L54" s="37"/>
      <c r="M54" s="37"/>
      <c r="N54" s="37"/>
      <c r="O54" s="37"/>
      <c r="P54" s="37"/>
    </row>
    <row r="55" spans="1:16" x14ac:dyDescent="0.35">
      <c r="A55" s="48"/>
      <c r="B55" s="64"/>
      <c r="C55" s="65"/>
      <c r="D55" s="49"/>
      <c r="E55" s="50"/>
      <c r="F55" s="50"/>
      <c r="G55" s="50"/>
      <c r="H55" s="50"/>
      <c r="I55" s="18"/>
      <c r="J55" s="19"/>
      <c r="L55" s="37"/>
      <c r="M55" s="37"/>
      <c r="N55" s="37"/>
      <c r="O55" s="37"/>
      <c r="P55" s="37"/>
    </row>
    <row r="56" spans="1:16" x14ac:dyDescent="0.35">
      <c r="A56" s="48"/>
      <c r="B56" s="64"/>
      <c r="C56" s="65"/>
      <c r="D56" s="49"/>
      <c r="E56" s="50"/>
      <c r="F56" s="50"/>
      <c r="G56" s="50"/>
      <c r="H56" s="50"/>
      <c r="I56" s="20"/>
      <c r="J56" s="21"/>
      <c r="L56" s="37"/>
      <c r="M56" s="37"/>
      <c r="N56" s="37"/>
      <c r="O56" s="37"/>
      <c r="P56" s="37"/>
    </row>
    <row r="57" spans="1:16" x14ac:dyDescent="0.35">
      <c r="A57" s="51" t="str">
        <f>"Total "&amp;A51</f>
        <v>Total &lt;blank&gt;</v>
      </c>
      <c r="B57" s="52"/>
      <c r="C57" s="53"/>
      <c r="D57" s="54"/>
      <c r="E57" s="55">
        <f>SUM(E52:E56)</f>
        <v>0</v>
      </c>
      <c r="F57" s="55">
        <f>SUM(F52:F56)</f>
        <v>0</v>
      </c>
      <c r="G57" s="55">
        <f>SUM(G52:G56)</f>
        <v>0</v>
      </c>
      <c r="H57" s="55">
        <f>SUM(H52:H56)</f>
        <v>0</v>
      </c>
      <c r="I57" s="25">
        <f>SUM(E57:H57)</f>
        <v>0</v>
      </c>
      <c r="J57" s="26">
        <f>+D51-I57</f>
        <v>0</v>
      </c>
      <c r="K57" s="39">
        <f>IF(J57&lt;0,J57,0)</f>
        <v>0</v>
      </c>
      <c r="L57" s="37"/>
      <c r="M57" s="37"/>
      <c r="N57" s="37"/>
      <c r="O57" s="37"/>
      <c r="P57" s="37"/>
    </row>
    <row r="58" spans="1:16" x14ac:dyDescent="0.35">
      <c r="A58" s="45" t="s">
        <v>20</v>
      </c>
      <c r="B58" s="62" t="s">
        <v>21</v>
      </c>
      <c r="C58" s="63" t="s">
        <v>21</v>
      </c>
      <c r="D58" s="56"/>
      <c r="E58" s="47" t="s">
        <v>21</v>
      </c>
      <c r="F58" s="47" t="s">
        <v>21</v>
      </c>
      <c r="G58" s="47"/>
      <c r="H58" s="47" t="s">
        <v>21</v>
      </c>
      <c r="I58" s="16" t="s">
        <v>21</v>
      </c>
      <c r="J58" s="24" t="s">
        <v>21</v>
      </c>
      <c r="L58" s="37"/>
      <c r="M58" s="37"/>
      <c r="N58" s="37"/>
      <c r="O58" s="37"/>
      <c r="P58" s="37"/>
    </row>
    <row r="59" spans="1:16" x14ac:dyDescent="0.35">
      <c r="A59" s="48"/>
      <c r="B59" s="64"/>
      <c r="C59" s="65"/>
      <c r="D59" s="49"/>
      <c r="E59" s="50"/>
      <c r="F59" s="50"/>
      <c r="G59" s="50"/>
      <c r="H59" s="50"/>
      <c r="I59" s="18"/>
      <c r="J59" s="19"/>
      <c r="L59" s="37"/>
      <c r="M59" s="37"/>
      <c r="N59" s="37"/>
      <c r="O59" s="37"/>
      <c r="P59" s="37"/>
    </row>
    <row r="60" spans="1:16" x14ac:dyDescent="0.35">
      <c r="A60" s="48"/>
      <c r="B60" s="64"/>
      <c r="C60" s="65"/>
      <c r="D60" s="49"/>
      <c r="E60" s="50"/>
      <c r="F60" s="50"/>
      <c r="G60" s="50"/>
      <c r="H60" s="50"/>
      <c r="I60" s="18"/>
      <c r="J60" s="19"/>
      <c r="L60" s="37"/>
      <c r="M60" s="37"/>
      <c r="N60" s="37"/>
      <c r="O60" s="37"/>
      <c r="P60" s="37"/>
    </row>
    <row r="61" spans="1:16" x14ac:dyDescent="0.35">
      <c r="A61" s="48"/>
      <c r="B61" s="64"/>
      <c r="C61" s="65"/>
      <c r="D61" s="49"/>
      <c r="E61" s="50"/>
      <c r="F61" s="50"/>
      <c r="G61" s="50"/>
      <c r="H61" s="50"/>
      <c r="I61" s="18"/>
      <c r="J61" s="19"/>
      <c r="L61" s="37"/>
      <c r="M61" s="37"/>
      <c r="N61" s="37"/>
      <c r="O61" s="37"/>
      <c r="P61" s="37"/>
    </row>
    <row r="62" spans="1:16" x14ac:dyDescent="0.35">
      <c r="A62" s="48"/>
      <c r="B62" s="64"/>
      <c r="C62" s="65"/>
      <c r="D62" s="49"/>
      <c r="E62" s="50"/>
      <c r="F62" s="50"/>
      <c r="G62" s="50"/>
      <c r="H62" s="50"/>
      <c r="I62" s="18"/>
      <c r="J62" s="19"/>
      <c r="L62" s="37"/>
      <c r="M62" s="37"/>
      <c r="N62" s="37"/>
      <c r="O62" s="37"/>
      <c r="P62" s="37"/>
    </row>
    <row r="63" spans="1:16" x14ac:dyDescent="0.35">
      <c r="A63" s="48"/>
      <c r="B63" s="64"/>
      <c r="C63" s="65"/>
      <c r="D63" s="49"/>
      <c r="E63" s="50"/>
      <c r="F63" s="50"/>
      <c r="G63" s="50"/>
      <c r="H63" s="50"/>
      <c r="I63" s="20"/>
      <c r="J63" s="21"/>
      <c r="L63" s="37"/>
      <c r="M63" s="37"/>
      <c r="N63" s="37"/>
      <c r="O63" s="37"/>
      <c r="P63" s="37"/>
    </row>
    <row r="64" spans="1:16" x14ac:dyDescent="0.35">
      <c r="A64" s="51" t="str">
        <f>"Total "&amp;A58</f>
        <v>Total &lt;blank&gt;</v>
      </c>
      <c r="B64" s="52"/>
      <c r="C64" s="53"/>
      <c r="D64" s="54"/>
      <c r="E64" s="55">
        <f>SUM(E59:E63)</f>
        <v>0</v>
      </c>
      <c r="F64" s="55">
        <f>SUM(F59:F63)</f>
        <v>0</v>
      </c>
      <c r="G64" s="55">
        <f>SUM(G59:G63)</f>
        <v>0</v>
      </c>
      <c r="H64" s="55">
        <f>SUM(H59:H63)</f>
        <v>0</v>
      </c>
      <c r="I64" s="25">
        <f>SUM(E64:H64)</f>
        <v>0</v>
      </c>
      <c r="J64" s="26">
        <f>+D58-I64</f>
        <v>0</v>
      </c>
      <c r="K64" s="39">
        <f>IF(J64&lt;0,J64,0)</f>
        <v>0</v>
      </c>
      <c r="L64" s="37"/>
      <c r="M64" s="37"/>
      <c r="N64" s="37"/>
      <c r="O64" s="37"/>
      <c r="P64" s="37"/>
    </row>
    <row r="65" spans="1:16" x14ac:dyDescent="0.35">
      <c r="A65" s="45" t="s">
        <v>20</v>
      </c>
      <c r="B65" s="62" t="s">
        <v>21</v>
      </c>
      <c r="C65" s="63"/>
      <c r="D65" s="56"/>
      <c r="E65" s="47" t="s">
        <v>21</v>
      </c>
      <c r="F65" s="47" t="s">
        <v>21</v>
      </c>
      <c r="G65" s="47"/>
      <c r="H65" s="47" t="s">
        <v>21</v>
      </c>
      <c r="I65" s="16" t="s">
        <v>21</v>
      </c>
      <c r="J65" s="24" t="s">
        <v>21</v>
      </c>
      <c r="L65" s="37"/>
      <c r="M65" s="37"/>
      <c r="N65" s="37"/>
      <c r="O65" s="37"/>
      <c r="P65" s="37"/>
    </row>
    <row r="66" spans="1:16" x14ac:dyDescent="0.35">
      <c r="A66" s="48"/>
      <c r="B66" s="64"/>
      <c r="C66" s="65"/>
      <c r="D66" s="49"/>
      <c r="E66" s="50"/>
      <c r="F66" s="57"/>
      <c r="G66" s="57"/>
      <c r="H66" s="57"/>
      <c r="I66" s="18"/>
      <c r="J66" s="19"/>
      <c r="L66" s="37"/>
      <c r="M66" s="37"/>
      <c r="N66" s="37"/>
      <c r="O66" s="37"/>
      <c r="P66" s="37"/>
    </row>
    <row r="67" spans="1:16" x14ac:dyDescent="0.35">
      <c r="A67" s="48"/>
      <c r="B67" s="64"/>
      <c r="C67" s="65"/>
      <c r="D67" s="49"/>
      <c r="E67" s="50"/>
      <c r="F67" s="57"/>
      <c r="G67" s="57"/>
      <c r="H67" s="57"/>
      <c r="I67" s="18"/>
      <c r="J67" s="19"/>
      <c r="L67" s="37"/>
      <c r="M67" s="37"/>
      <c r="N67" s="37"/>
      <c r="O67" s="37"/>
      <c r="P67" s="37"/>
    </row>
    <row r="68" spans="1:16" x14ac:dyDescent="0.35">
      <c r="A68" s="48"/>
      <c r="B68" s="64"/>
      <c r="C68" s="65"/>
      <c r="D68" s="49"/>
      <c r="E68" s="50"/>
      <c r="F68" s="57"/>
      <c r="G68" s="57"/>
      <c r="H68" s="57"/>
      <c r="I68" s="18"/>
      <c r="J68" s="19"/>
      <c r="L68" s="37"/>
      <c r="M68" s="37"/>
      <c r="N68" s="37"/>
      <c r="O68" s="37"/>
      <c r="P68" s="37"/>
    </row>
    <row r="69" spans="1:16" x14ac:dyDescent="0.35">
      <c r="A69" s="48"/>
      <c r="B69" s="64"/>
      <c r="C69" s="65"/>
      <c r="D69" s="49"/>
      <c r="E69" s="50"/>
      <c r="F69" s="57"/>
      <c r="G69" s="57"/>
      <c r="H69" s="57"/>
      <c r="I69" s="18"/>
      <c r="J69" s="19"/>
      <c r="L69" s="37"/>
      <c r="M69" s="37"/>
      <c r="N69" s="37"/>
      <c r="O69" s="37"/>
      <c r="P69" s="37"/>
    </row>
    <row r="70" spans="1:16" x14ac:dyDescent="0.35">
      <c r="A70" s="48"/>
      <c r="B70" s="64"/>
      <c r="C70" s="65"/>
      <c r="D70" s="49"/>
      <c r="E70" s="50"/>
      <c r="F70" s="57"/>
      <c r="G70" s="57"/>
      <c r="H70" s="57"/>
      <c r="I70" s="20"/>
      <c r="J70" s="21"/>
      <c r="L70" s="37"/>
      <c r="M70" s="37"/>
      <c r="N70" s="37"/>
      <c r="O70" s="37"/>
      <c r="P70" s="37"/>
    </row>
    <row r="71" spans="1:16" x14ac:dyDescent="0.35">
      <c r="A71" s="51" t="str">
        <f>"Total "&amp;A65</f>
        <v>Total &lt;blank&gt;</v>
      </c>
      <c r="B71" s="52"/>
      <c r="C71" s="53"/>
      <c r="D71" s="54"/>
      <c r="E71" s="55">
        <f>SUM(E66:E70)</f>
        <v>0</v>
      </c>
      <c r="F71" s="55">
        <f>SUM(F66:F70)</f>
        <v>0</v>
      </c>
      <c r="G71" s="55">
        <f>SUM(G66:G70)</f>
        <v>0</v>
      </c>
      <c r="H71" s="55">
        <f>SUM(H66:H70)</f>
        <v>0</v>
      </c>
      <c r="I71" s="25">
        <f>SUM(E71:H71)</f>
        <v>0</v>
      </c>
      <c r="J71" s="26">
        <f>+D65-I71</f>
        <v>0</v>
      </c>
      <c r="K71" s="39">
        <f>IF(J71&lt;0,J71,0)</f>
        <v>0</v>
      </c>
      <c r="L71" s="37"/>
      <c r="M71" s="37"/>
      <c r="N71" s="37"/>
      <c r="O71" s="37"/>
      <c r="P71" s="37"/>
    </row>
    <row r="72" spans="1:16" x14ac:dyDescent="0.35">
      <c r="A72" s="45" t="s">
        <v>20</v>
      </c>
      <c r="B72" s="62" t="s">
        <v>21</v>
      </c>
      <c r="C72" s="63"/>
      <c r="D72" s="56"/>
      <c r="E72" s="47" t="s">
        <v>21</v>
      </c>
      <c r="F72" s="47" t="s">
        <v>21</v>
      </c>
      <c r="G72" s="47"/>
      <c r="H72" s="47" t="s">
        <v>21</v>
      </c>
      <c r="I72" s="16" t="s">
        <v>21</v>
      </c>
      <c r="J72" s="24" t="s">
        <v>21</v>
      </c>
      <c r="L72" s="37"/>
      <c r="M72" s="37"/>
      <c r="N72" s="37"/>
      <c r="O72" s="37"/>
      <c r="P72" s="37"/>
    </row>
    <row r="73" spans="1:16" x14ac:dyDescent="0.35">
      <c r="A73" s="48"/>
      <c r="B73" s="64"/>
      <c r="C73" s="65"/>
      <c r="D73" s="49"/>
      <c r="E73" s="50"/>
      <c r="F73" s="50"/>
      <c r="G73" s="50"/>
      <c r="H73" s="50"/>
      <c r="I73" s="18"/>
      <c r="J73" s="19"/>
      <c r="L73" s="37"/>
      <c r="M73" s="37"/>
      <c r="N73" s="37"/>
      <c r="O73" s="37"/>
      <c r="P73" s="37"/>
    </row>
    <row r="74" spans="1:16" x14ac:dyDescent="0.35">
      <c r="A74" s="48"/>
      <c r="B74" s="64"/>
      <c r="C74" s="65"/>
      <c r="D74" s="49"/>
      <c r="E74" s="50"/>
      <c r="F74" s="50"/>
      <c r="G74" s="50"/>
      <c r="H74" s="50"/>
      <c r="I74" s="18"/>
      <c r="J74" s="19"/>
      <c r="L74" s="37"/>
      <c r="M74" s="37"/>
      <c r="N74" s="37"/>
      <c r="O74" s="37"/>
      <c r="P74" s="37"/>
    </row>
    <row r="75" spans="1:16" x14ac:dyDescent="0.35">
      <c r="A75" s="48"/>
      <c r="B75" s="64"/>
      <c r="C75" s="65"/>
      <c r="D75" s="49"/>
      <c r="E75" s="50"/>
      <c r="F75" s="50"/>
      <c r="G75" s="50"/>
      <c r="H75" s="50"/>
      <c r="I75" s="18"/>
      <c r="J75" s="19"/>
      <c r="L75" s="37"/>
      <c r="M75" s="37"/>
      <c r="N75" s="37"/>
      <c r="O75" s="37"/>
      <c r="P75" s="37"/>
    </row>
    <row r="76" spans="1:16" x14ac:dyDescent="0.35">
      <c r="A76" s="48"/>
      <c r="B76" s="64"/>
      <c r="C76" s="65"/>
      <c r="D76" s="49"/>
      <c r="E76" s="50"/>
      <c r="F76" s="50"/>
      <c r="G76" s="50"/>
      <c r="H76" s="50"/>
      <c r="I76" s="18"/>
      <c r="J76" s="19"/>
      <c r="L76" s="37"/>
      <c r="M76" s="37"/>
      <c r="N76" s="37"/>
      <c r="O76" s="37"/>
      <c r="P76" s="37"/>
    </row>
    <row r="77" spans="1:16" x14ac:dyDescent="0.35">
      <c r="A77" s="48"/>
      <c r="B77" s="64"/>
      <c r="C77" s="65"/>
      <c r="D77" s="49"/>
      <c r="E77" s="50"/>
      <c r="F77" s="50"/>
      <c r="G77" s="50"/>
      <c r="H77" s="50"/>
      <c r="I77" s="20"/>
      <c r="J77" s="21"/>
      <c r="L77" s="37"/>
      <c r="M77" s="37"/>
      <c r="N77" s="37"/>
      <c r="O77" s="37"/>
      <c r="P77" s="37"/>
    </row>
    <row r="78" spans="1:16" x14ac:dyDescent="0.35">
      <c r="A78" s="51" t="str">
        <f>"Total "&amp;A72</f>
        <v>Total &lt;blank&gt;</v>
      </c>
      <c r="B78" s="52"/>
      <c r="C78" s="53"/>
      <c r="D78" s="54"/>
      <c r="E78" s="55">
        <f>SUM(E73:E77)</f>
        <v>0</v>
      </c>
      <c r="F78" s="55">
        <f>SUM(F73:F77)</f>
        <v>0</v>
      </c>
      <c r="G78" s="55">
        <f>SUM(G73:G77)</f>
        <v>0</v>
      </c>
      <c r="H78" s="55">
        <f>SUM(H73:H77)</f>
        <v>0</v>
      </c>
      <c r="I78" s="25">
        <f>SUM(E78:H78)</f>
        <v>0</v>
      </c>
      <c r="J78" s="26">
        <f>+D72-I78</f>
        <v>0</v>
      </c>
      <c r="K78" s="39">
        <f>IF(J78&lt;0,J78,0)</f>
        <v>0</v>
      </c>
      <c r="L78" s="37"/>
      <c r="M78" s="37"/>
      <c r="N78" s="37"/>
      <c r="O78" s="37"/>
      <c r="P78" s="37"/>
    </row>
    <row r="79" spans="1:16" x14ac:dyDescent="0.35">
      <c r="A79" s="45" t="s">
        <v>20</v>
      </c>
      <c r="B79" s="62" t="s">
        <v>21</v>
      </c>
      <c r="C79" s="63"/>
      <c r="D79" s="56"/>
      <c r="E79" s="47" t="s">
        <v>21</v>
      </c>
      <c r="F79" s="47" t="s">
        <v>21</v>
      </c>
      <c r="G79" s="47"/>
      <c r="H79" s="47" t="s">
        <v>21</v>
      </c>
      <c r="I79" s="16" t="s">
        <v>21</v>
      </c>
      <c r="J79" s="24" t="s">
        <v>21</v>
      </c>
      <c r="L79" s="37"/>
      <c r="M79" s="37"/>
      <c r="N79" s="37"/>
      <c r="O79" s="37"/>
      <c r="P79" s="37"/>
    </row>
    <row r="80" spans="1:16" x14ac:dyDescent="0.35">
      <c r="A80" s="48"/>
      <c r="B80" s="64"/>
      <c r="C80" s="65"/>
      <c r="D80" s="49"/>
      <c r="E80" s="50"/>
      <c r="F80" s="50"/>
      <c r="G80" s="50"/>
      <c r="H80" s="50"/>
      <c r="I80" s="18"/>
      <c r="J80" s="19"/>
      <c r="L80" s="37"/>
      <c r="M80" s="37"/>
      <c r="N80" s="37"/>
      <c r="O80" s="37"/>
      <c r="P80" s="37"/>
    </row>
    <row r="81" spans="1:16" x14ac:dyDescent="0.35">
      <c r="A81" s="48"/>
      <c r="B81" s="64"/>
      <c r="C81" s="65"/>
      <c r="D81" s="49"/>
      <c r="E81" s="50"/>
      <c r="F81" s="50"/>
      <c r="G81" s="50"/>
      <c r="H81" s="50"/>
      <c r="I81" s="18"/>
      <c r="J81" s="19"/>
      <c r="L81" s="37"/>
      <c r="M81" s="37"/>
      <c r="N81" s="37"/>
      <c r="O81" s="37"/>
      <c r="P81" s="37"/>
    </row>
    <row r="82" spans="1:16" x14ac:dyDescent="0.35">
      <c r="A82" s="48"/>
      <c r="B82" s="64"/>
      <c r="C82" s="65"/>
      <c r="D82" s="49"/>
      <c r="E82" s="50"/>
      <c r="F82" s="50"/>
      <c r="G82" s="50"/>
      <c r="H82" s="50"/>
      <c r="I82" s="18"/>
      <c r="J82" s="19"/>
      <c r="L82" s="37"/>
      <c r="M82" s="37"/>
      <c r="N82" s="37"/>
      <c r="O82" s="37"/>
      <c r="P82" s="37"/>
    </row>
    <row r="83" spans="1:16" x14ac:dyDescent="0.35">
      <c r="A83" s="48"/>
      <c r="B83" s="64"/>
      <c r="C83" s="65"/>
      <c r="D83" s="49"/>
      <c r="E83" s="50"/>
      <c r="F83" s="50"/>
      <c r="G83" s="50"/>
      <c r="H83" s="50"/>
      <c r="I83" s="18"/>
      <c r="J83" s="19"/>
      <c r="L83" s="37"/>
      <c r="M83" s="37"/>
      <c r="N83" s="37"/>
      <c r="O83" s="37"/>
      <c r="P83" s="37"/>
    </row>
    <row r="84" spans="1:16" x14ac:dyDescent="0.35">
      <c r="A84" s="48"/>
      <c r="B84" s="64"/>
      <c r="C84" s="65"/>
      <c r="D84" s="49"/>
      <c r="E84" s="50"/>
      <c r="F84" s="50"/>
      <c r="G84" s="50"/>
      <c r="H84" s="50"/>
      <c r="I84" s="20"/>
      <c r="J84" s="21"/>
      <c r="L84" s="37"/>
      <c r="M84" s="37"/>
      <c r="N84" s="37"/>
      <c r="O84" s="37"/>
      <c r="P84" s="37"/>
    </row>
    <row r="85" spans="1:16" x14ac:dyDescent="0.35">
      <c r="A85" s="51" t="str">
        <f>"Total "&amp;A79</f>
        <v>Total &lt;blank&gt;</v>
      </c>
      <c r="B85" s="52"/>
      <c r="C85" s="53"/>
      <c r="D85" s="54"/>
      <c r="E85" s="55">
        <f>SUM(E80:E84)</f>
        <v>0</v>
      </c>
      <c r="F85" s="55">
        <f t="shared" ref="F85:H85" si="1">SUM(F80:F84)</f>
        <v>0</v>
      </c>
      <c r="G85" s="55">
        <f t="shared" si="1"/>
        <v>0</v>
      </c>
      <c r="H85" s="55">
        <f t="shared" si="1"/>
        <v>0</v>
      </c>
      <c r="I85" s="25">
        <f>SUM(E85:H85)</f>
        <v>0</v>
      </c>
      <c r="J85" s="26">
        <f>+D79-I85</f>
        <v>0</v>
      </c>
      <c r="K85" s="39">
        <f>IF(J85&lt;0,J85,0)</f>
        <v>0</v>
      </c>
      <c r="L85" s="37"/>
      <c r="M85" s="37"/>
      <c r="N85" s="37"/>
      <c r="O85" s="37"/>
      <c r="P85" s="37"/>
    </row>
    <row r="86" spans="1:16" x14ac:dyDescent="0.35">
      <c r="A86" s="45" t="s">
        <v>20</v>
      </c>
      <c r="B86" s="62" t="s">
        <v>21</v>
      </c>
      <c r="C86" s="63" t="s">
        <v>21</v>
      </c>
      <c r="D86" s="46"/>
      <c r="E86" s="47" t="s">
        <v>21</v>
      </c>
      <c r="F86" s="47" t="s">
        <v>21</v>
      </c>
      <c r="G86" s="47"/>
      <c r="H86" s="47" t="s">
        <v>21</v>
      </c>
      <c r="I86" s="16" t="s">
        <v>21</v>
      </c>
      <c r="J86" s="24" t="s">
        <v>21</v>
      </c>
      <c r="L86" s="37"/>
      <c r="M86" s="37"/>
      <c r="N86" s="37"/>
      <c r="O86" s="37"/>
      <c r="P86" s="37"/>
    </row>
    <row r="87" spans="1:16" x14ac:dyDescent="0.35">
      <c r="A87" s="48"/>
      <c r="B87" s="64"/>
      <c r="C87" s="65"/>
      <c r="D87" s="49"/>
      <c r="E87" s="50"/>
      <c r="F87" s="50"/>
      <c r="G87" s="50"/>
      <c r="H87" s="50"/>
      <c r="I87" s="18"/>
      <c r="J87" s="19"/>
      <c r="L87" s="37"/>
      <c r="M87" s="37"/>
      <c r="N87" s="37"/>
      <c r="O87" s="37"/>
      <c r="P87" s="37"/>
    </row>
    <row r="88" spans="1:16" x14ac:dyDescent="0.35">
      <c r="A88" s="48"/>
      <c r="B88" s="64"/>
      <c r="C88" s="65"/>
      <c r="D88" s="49"/>
      <c r="E88" s="50"/>
      <c r="F88" s="50"/>
      <c r="G88" s="50"/>
      <c r="H88" s="50"/>
      <c r="I88" s="18"/>
      <c r="J88" s="19"/>
      <c r="L88" s="37"/>
      <c r="M88" s="37"/>
      <c r="N88" s="37"/>
      <c r="O88" s="37"/>
      <c r="P88" s="37"/>
    </row>
    <row r="89" spans="1:16" x14ac:dyDescent="0.35">
      <c r="A89" s="48"/>
      <c r="B89" s="64"/>
      <c r="C89" s="65"/>
      <c r="D89" s="49"/>
      <c r="E89" s="50"/>
      <c r="F89" s="50"/>
      <c r="G89" s="50"/>
      <c r="H89" s="50"/>
      <c r="I89" s="18"/>
      <c r="J89" s="19"/>
      <c r="L89" s="37"/>
      <c r="M89" s="37"/>
      <c r="N89" s="37"/>
      <c r="O89" s="37"/>
      <c r="P89" s="37"/>
    </row>
    <row r="90" spans="1:16" x14ac:dyDescent="0.35">
      <c r="A90" s="48"/>
      <c r="B90" s="64"/>
      <c r="C90" s="65"/>
      <c r="D90" s="49"/>
      <c r="E90" s="50"/>
      <c r="F90" s="50"/>
      <c r="G90" s="50"/>
      <c r="H90" s="50"/>
      <c r="I90" s="18"/>
      <c r="J90" s="19"/>
      <c r="L90" s="37"/>
      <c r="M90" s="37"/>
      <c r="N90" s="37"/>
      <c r="O90" s="37"/>
      <c r="P90" s="37"/>
    </row>
    <row r="91" spans="1:16" x14ac:dyDescent="0.35">
      <c r="A91" s="48"/>
      <c r="B91" s="64"/>
      <c r="C91" s="65"/>
      <c r="D91" s="49"/>
      <c r="E91" s="50"/>
      <c r="F91" s="50"/>
      <c r="G91" s="50"/>
      <c r="H91" s="50"/>
      <c r="I91" s="20"/>
      <c r="J91" s="21"/>
      <c r="L91" s="37"/>
      <c r="M91" s="37"/>
      <c r="N91" s="37"/>
      <c r="O91" s="37"/>
      <c r="P91" s="37"/>
    </row>
    <row r="92" spans="1:16" x14ac:dyDescent="0.35">
      <c r="A92" s="51" t="str">
        <f>"Total "&amp;A86</f>
        <v>Total &lt;blank&gt;</v>
      </c>
      <c r="B92" s="52"/>
      <c r="C92" s="53"/>
      <c r="D92" s="54"/>
      <c r="E92" s="55">
        <f>SUM(E87:E91)</f>
        <v>0</v>
      </c>
      <c r="F92" s="55">
        <f>SUM(F87:F91)</f>
        <v>0</v>
      </c>
      <c r="G92" s="55">
        <f>SUM(G87:G91)</f>
        <v>0</v>
      </c>
      <c r="H92" s="55">
        <f>SUM(H87:H91)</f>
        <v>0</v>
      </c>
      <c r="I92" s="25">
        <f>SUM(E92:H92)</f>
        <v>0</v>
      </c>
      <c r="J92" s="26">
        <f>+D86-I92</f>
        <v>0</v>
      </c>
      <c r="K92" s="39">
        <f>IF(J92&lt;0,J92,0)</f>
        <v>0</v>
      </c>
      <c r="L92" s="37"/>
      <c r="M92" s="37"/>
      <c r="N92" s="37"/>
      <c r="O92" s="37"/>
      <c r="P92" s="37"/>
    </row>
    <row r="93" spans="1:16" x14ac:dyDescent="0.35">
      <c r="A93" s="45" t="s">
        <v>20</v>
      </c>
      <c r="B93" s="62"/>
      <c r="C93" s="63" t="s">
        <v>21</v>
      </c>
      <c r="D93" s="46"/>
      <c r="E93" s="47" t="s">
        <v>21</v>
      </c>
      <c r="F93" s="47" t="s">
        <v>21</v>
      </c>
      <c r="G93" s="47"/>
      <c r="H93" s="47" t="s">
        <v>21</v>
      </c>
      <c r="I93" s="16" t="s">
        <v>21</v>
      </c>
      <c r="J93" s="24" t="s">
        <v>21</v>
      </c>
      <c r="L93" s="37"/>
      <c r="M93" s="37"/>
      <c r="N93" s="37"/>
      <c r="O93" s="37"/>
      <c r="P93" s="37"/>
    </row>
    <row r="94" spans="1:16" x14ac:dyDescent="0.35">
      <c r="A94" s="48"/>
      <c r="B94" s="64"/>
      <c r="C94" s="65"/>
      <c r="D94" s="49"/>
      <c r="E94" s="50"/>
      <c r="F94" s="50"/>
      <c r="G94" s="50"/>
      <c r="H94" s="50"/>
      <c r="I94" s="18"/>
      <c r="J94" s="19"/>
      <c r="L94" s="37"/>
      <c r="M94" s="37"/>
      <c r="N94" s="37"/>
      <c r="O94" s="37"/>
      <c r="P94" s="37"/>
    </row>
    <row r="95" spans="1:16" x14ac:dyDescent="0.35">
      <c r="A95" s="48"/>
      <c r="B95" s="64"/>
      <c r="C95" s="65"/>
      <c r="D95" s="49"/>
      <c r="E95" s="50"/>
      <c r="F95" s="50"/>
      <c r="G95" s="50"/>
      <c r="H95" s="50"/>
      <c r="I95" s="18"/>
      <c r="J95" s="19"/>
      <c r="L95" s="37"/>
      <c r="M95" s="37"/>
      <c r="N95" s="37"/>
      <c r="O95" s="37"/>
      <c r="P95" s="37"/>
    </row>
    <row r="96" spans="1:16" x14ac:dyDescent="0.35">
      <c r="A96" s="48"/>
      <c r="B96" s="64"/>
      <c r="C96" s="65"/>
      <c r="D96" s="49"/>
      <c r="E96" s="50"/>
      <c r="F96" s="50"/>
      <c r="G96" s="50"/>
      <c r="H96" s="50"/>
      <c r="I96" s="18"/>
      <c r="J96" s="19"/>
      <c r="L96" s="37"/>
      <c r="M96" s="37"/>
      <c r="N96" s="37"/>
      <c r="O96" s="37"/>
      <c r="P96" s="37"/>
    </row>
    <row r="97" spans="1:16" x14ac:dyDescent="0.35">
      <c r="A97" s="48"/>
      <c r="B97" s="64"/>
      <c r="C97" s="65"/>
      <c r="D97" s="49"/>
      <c r="E97" s="50"/>
      <c r="F97" s="50"/>
      <c r="G97" s="50"/>
      <c r="H97" s="50"/>
      <c r="I97" s="18"/>
      <c r="J97" s="19"/>
      <c r="L97" s="37"/>
      <c r="M97" s="37"/>
      <c r="N97" s="37"/>
      <c r="O97" s="37"/>
      <c r="P97" s="37"/>
    </row>
    <row r="98" spans="1:16" x14ac:dyDescent="0.35">
      <c r="A98" s="48"/>
      <c r="B98" s="64"/>
      <c r="C98" s="65"/>
      <c r="D98" s="49"/>
      <c r="E98" s="50"/>
      <c r="F98" s="50"/>
      <c r="G98" s="50"/>
      <c r="H98" s="50"/>
      <c r="I98" s="20"/>
      <c r="J98" s="21"/>
      <c r="L98" s="37"/>
      <c r="M98" s="37"/>
      <c r="N98" s="37"/>
      <c r="O98" s="37"/>
      <c r="P98" s="37"/>
    </row>
    <row r="99" spans="1:16" x14ac:dyDescent="0.35">
      <c r="A99" s="51" t="str">
        <f>"Total "&amp;A93</f>
        <v>Total &lt;blank&gt;</v>
      </c>
      <c r="B99" s="52"/>
      <c r="C99" s="53"/>
      <c r="D99" s="54"/>
      <c r="E99" s="55">
        <f>SUM(E94:E98)</f>
        <v>0</v>
      </c>
      <c r="F99" s="55">
        <f>SUM(F94:F98)</f>
        <v>0</v>
      </c>
      <c r="G99" s="55">
        <f>SUM(G94:G98)</f>
        <v>0</v>
      </c>
      <c r="H99" s="55">
        <f>SUM(H94:H98)</f>
        <v>0</v>
      </c>
      <c r="I99" s="25">
        <f>SUM(E99:H99)</f>
        <v>0</v>
      </c>
      <c r="J99" s="26">
        <f>+D93-I99</f>
        <v>0</v>
      </c>
      <c r="K99" s="39">
        <f>IF(J99&lt;0,J99,0)</f>
        <v>0</v>
      </c>
      <c r="L99" s="37"/>
      <c r="M99" s="37"/>
      <c r="N99" s="37"/>
      <c r="O99" s="37"/>
      <c r="P99" s="37"/>
    </row>
    <row r="100" spans="1:16" x14ac:dyDescent="0.35">
      <c r="A100" s="45" t="s">
        <v>20</v>
      </c>
      <c r="B100" s="62"/>
      <c r="C100" s="63" t="s">
        <v>21</v>
      </c>
      <c r="D100" s="46"/>
      <c r="E100" s="47" t="s">
        <v>21</v>
      </c>
      <c r="F100" s="47" t="s">
        <v>21</v>
      </c>
      <c r="G100" s="47"/>
      <c r="H100" s="47" t="s">
        <v>21</v>
      </c>
      <c r="I100" s="16" t="s">
        <v>21</v>
      </c>
      <c r="J100" s="24" t="s">
        <v>21</v>
      </c>
      <c r="L100" s="37"/>
      <c r="M100" s="37"/>
      <c r="N100" s="37"/>
      <c r="O100" s="37"/>
      <c r="P100" s="37"/>
    </row>
    <row r="101" spans="1:16" x14ac:dyDescent="0.35">
      <c r="A101" s="48"/>
      <c r="B101" s="64"/>
      <c r="C101" s="65"/>
      <c r="D101" s="49"/>
      <c r="E101" s="50"/>
      <c r="F101" s="50"/>
      <c r="G101" s="50"/>
      <c r="H101" s="50"/>
      <c r="I101" s="18"/>
      <c r="J101" s="19"/>
      <c r="L101" s="37"/>
      <c r="M101" s="37"/>
      <c r="N101" s="37"/>
      <c r="O101" s="37"/>
      <c r="P101" s="37"/>
    </row>
    <row r="102" spans="1:16" x14ac:dyDescent="0.35">
      <c r="A102" s="48"/>
      <c r="B102" s="64"/>
      <c r="C102" s="65"/>
      <c r="D102" s="49"/>
      <c r="E102" s="50"/>
      <c r="F102" s="50"/>
      <c r="G102" s="50"/>
      <c r="H102" s="50"/>
      <c r="I102" s="18"/>
      <c r="J102" s="19"/>
      <c r="L102" s="37"/>
      <c r="M102" s="37"/>
      <c r="N102" s="37"/>
      <c r="O102" s="37"/>
      <c r="P102" s="37"/>
    </row>
    <row r="103" spans="1:16" x14ac:dyDescent="0.35">
      <c r="A103" s="48"/>
      <c r="B103" s="64"/>
      <c r="C103" s="65"/>
      <c r="D103" s="49"/>
      <c r="E103" s="50"/>
      <c r="F103" s="50"/>
      <c r="G103" s="50"/>
      <c r="H103" s="50"/>
      <c r="I103" s="18"/>
      <c r="J103" s="19"/>
      <c r="L103" s="37"/>
      <c r="M103" s="37"/>
      <c r="N103" s="37"/>
      <c r="O103" s="37"/>
      <c r="P103" s="37"/>
    </row>
    <row r="104" spans="1:16" x14ac:dyDescent="0.35">
      <c r="A104" s="48"/>
      <c r="B104" s="64"/>
      <c r="C104" s="65"/>
      <c r="D104" s="49"/>
      <c r="E104" s="50"/>
      <c r="F104" s="50"/>
      <c r="G104" s="50"/>
      <c r="H104" s="50"/>
      <c r="I104" s="18"/>
      <c r="J104" s="19"/>
      <c r="L104" s="37"/>
      <c r="M104" s="37"/>
      <c r="N104" s="37"/>
      <c r="O104" s="37"/>
      <c r="P104" s="37"/>
    </row>
    <row r="105" spans="1:16" x14ac:dyDescent="0.35">
      <c r="A105" s="48"/>
      <c r="B105" s="64"/>
      <c r="C105" s="65"/>
      <c r="D105" s="49"/>
      <c r="E105" s="50"/>
      <c r="F105" s="50"/>
      <c r="G105" s="50"/>
      <c r="H105" s="50"/>
      <c r="I105" s="20"/>
      <c r="J105" s="21"/>
      <c r="L105" s="37"/>
      <c r="M105" s="37"/>
      <c r="N105" s="37"/>
      <c r="O105" s="37"/>
      <c r="P105" s="37"/>
    </row>
    <row r="106" spans="1:16" x14ac:dyDescent="0.35">
      <c r="A106" s="51" t="str">
        <f>"Total "&amp;A100</f>
        <v>Total &lt;blank&gt;</v>
      </c>
      <c r="B106" s="52"/>
      <c r="C106" s="53"/>
      <c r="D106" s="54"/>
      <c r="E106" s="55">
        <f>SUM(E101:E105)</f>
        <v>0</v>
      </c>
      <c r="F106" s="55">
        <f>SUM(F101:F105)</f>
        <v>0</v>
      </c>
      <c r="G106" s="55">
        <f>SUM(G101:G105)</f>
        <v>0</v>
      </c>
      <c r="H106" s="55">
        <f>SUM(H101:H105)</f>
        <v>0</v>
      </c>
      <c r="I106" s="25">
        <f>SUM(E106:H106)</f>
        <v>0</v>
      </c>
      <c r="J106" s="26">
        <f>+D100-I106</f>
        <v>0</v>
      </c>
      <c r="K106" s="39">
        <f>IF(J106&lt;0,J106,0)</f>
        <v>0</v>
      </c>
      <c r="L106" s="37"/>
      <c r="M106" s="37"/>
      <c r="N106" s="37"/>
      <c r="O106" s="37"/>
      <c r="P106" s="37"/>
    </row>
    <row r="107" spans="1:16" x14ac:dyDescent="0.35">
      <c r="A107" s="45" t="s">
        <v>20</v>
      </c>
      <c r="B107" s="62" t="s">
        <v>21</v>
      </c>
      <c r="C107" s="63" t="s">
        <v>21</v>
      </c>
      <c r="D107" s="46"/>
      <c r="E107" s="47" t="s">
        <v>21</v>
      </c>
      <c r="F107" s="47" t="s">
        <v>21</v>
      </c>
      <c r="G107" s="47"/>
      <c r="H107" s="47" t="s">
        <v>21</v>
      </c>
      <c r="I107" s="16" t="s">
        <v>21</v>
      </c>
      <c r="J107" s="24" t="s">
        <v>21</v>
      </c>
      <c r="L107" s="37"/>
      <c r="M107" s="37"/>
      <c r="N107" s="37"/>
      <c r="O107" s="37"/>
      <c r="P107" s="37"/>
    </row>
    <row r="108" spans="1:16" x14ac:dyDescent="0.35">
      <c r="A108" s="48"/>
      <c r="B108" s="64"/>
      <c r="C108" s="65"/>
      <c r="D108" s="49"/>
      <c r="E108" s="50"/>
      <c r="F108" s="50"/>
      <c r="G108" s="50"/>
      <c r="H108" s="50"/>
      <c r="I108" s="18"/>
      <c r="J108" s="19"/>
      <c r="L108" s="37"/>
      <c r="M108" s="37"/>
      <c r="N108" s="37"/>
      <c r="O108" s="37"/>
      <c r="P108" s="37"/>
    </row>
    <row r="109" spans="1:16" x14ac:dyDescent="0.35">
      <c r="A109" s="48"/>
      <c r="B109" s="64"/>
      <c r="C109" s="65"/>
      <c r="D109" s="49"/>
      <c r="E109" s="50"/>
      <c r="F109" s="50"/>
      <c r="G109" s="50"/>
      <c r="H109" s="50"/>
      <c r="I109" s="18"/>
      <c r="J109" s="19"/>
      <c r="L109" s="37"/>
      <c r="M109" s="37"/>
      <c r="N109" s="37"/>
      <c r="O109" s="37"/>
      <c r="P109" s="37"/>
    </row>
    <row r="110" spans="1:16" x14ac:dyDescent="0.35">
      <c r="A110" s="48"/>
      <c r="B110" s="64"/>
      <c r="C110" s="65"/>
      <c r="D110" s="49"/>
      <c r="E110" s="50"/>
      <c r="F110" s="50"/>
      <c r="G110" s="50"/>
      <c r="H110" s="50"/>
      <c r="I110" s="18"/>
      <c r="J110" s="19"/>
      <c r="L110" s="37"/>
      <c r="M110" s="37"/>
      <c r="N110" s="37"/>
      <c r="O110" s="37"/>
      <c r="P110" s="37"/>
    </row>
    <row r="111" spans="1:16" x14ac:dyDescent="0.35">
      <c r="A111" s="48"/>
      <c r="B111" s="64"/>
      <c r="C111" s="65"/>
      <c r="D111" s="49"/>
      <c r="E111" s="50"/>
      <c r="F111" s="50"/>
      <c r="G111" s="50"/>
      <c r="H111" s="50"/>
      <c r="I111" s="18"/>
      <c r="J111" s="19"/>
      <c r="L111" s="37"/>
      <c r="M111" s="37"/>
      <c r="N111" s="37"/>
      <c r="O111" s="37"/>
      <c r="P111" s="37"/>
    </row>
    <row r="112" spans="1:16" x14ac:dyDescent="0.35">
      <c r="A112" s="48"/>
      <c r="B112" s="64"/>
      <c r="C112" s="65"/>
      <c r="D112" s="49"/>
      <c r="E112" s="50"/>
      <c r="F112" s="50"/>
      <c r="G112" s="50"/>
      <c r="H112" s="50"/>
      <c r="I112" s="20"/>
      <c r="J112" s="21"/>
      <c r="L112" s="37"/>
      <c r="M112" s="37"/>
      <c r="N112" s="37"/>
      <c r="O112" s="37"/>
      <c r="P112" s="37"/>
    </row>
    <row r="113" spans="1:16" x14ac:dyDescent="0.35">
      <c r="A113" s="51" t="str">
        <f>"Total "&amp;A107</f>
        <v>Total &lt;blank&gt;</v>
      </c>
      <c r="B113" s="52"/>
      <c r="C113" s="53"/>
      <c r="D113" s="54"/>
      <c r="E113" s="55">
        <f>SUM(E108:E112)</f>
        <v>0</v>
      </c>
      <c r="F113" s="55">
        <f>SUM(F108:F112)</f>
        <v>0</v>
      </c>
      <c r="G113" s="55">
        <f>SUM(G108:G112)</f>
        <v>0</v>
      </c>
      <c r="H113" s="55">
        <f>SUM(H108:H112)</f>
        <v>0</v>
      </c>
      <c r="I113" s="25">
        <f>SUM(E113:H113)</f>
        <v>0</v>
      </c>
      <c r="J113" s="26">
        <f>+D107-I113</f>
        <v>0</v>
      </c>
      <c r="K113" s="39">
        <f>IF(J113&lt;0,J113,0)</f>
        <v>0</v>
      </c>
      <c r="L113" s="37"/>
      <c r="M113" s="37"/>
      <c r="N113" s="37"/>
      <c r="O113" s="37"/>
      <c r="P113" s="37"/>
    </row>
    <row r="114" spans="1:16" x14ac:dyDescent="0.35">
      <c r="A114" s="45" t="s">
        <v>20</v>
      </c>
      <c r="B114" s="62" t="s">
        <v>21</v>
      </c>
      <c r="C114" s="63" t="s">
        <v>21</v>
      </c>
      <c r="D114" s="56"/>
      <c r="E114" s="47" t="s">
        <v>21</v>
      </c>
      <c r="F114" s="47" t="s">
        <v>21</v>
      </c>
      <c r="G114" s="47"/>
      <c r="H114" s="47" t="s">
        <v>21</v>
      </c>
      <c r="I114" s="16" t="s">
        <v>21</v>
      </c>
      <c r="J114" s="24" t="s">
        <v>21</v>
      </c>
      <c r="L114" s="37"/>
      <c r="M114" s="37"/>
      <c r="N114" s="37"/>
      <c r="O114" s="37"/>
      <c r="P114" s="37"/>
    </row>
    <row r="115" spans="1:16" x14ac:dyDescent="0.35">
      <c r="A115" s="48"/>
      <c r="B115" s="66"/>
      <c r="C115" s="67"/>
      <c r="D115" s="49"/>
      <c r="E115" s="50"/>
      <c r="F115" s="50"/>
      <c r="G115" s="50"/>
      <c r="H115" s="50"/>
      <c r="I115" s="18"/>
      <c r="J115" s="19"/>
      <c r="L115" s="37"/>
      <c r="M115" s="37"/>
      <c r="N115" s="37"/>
      <c r="O115" s="37"/>
      <c r="P115" s="37"/>
    </row>
    <row r="116" spans="1:16" x14ac:dyDescent="0.35">
      <c r="A116" s="48"/>
      <c r="B116" s="64"/>
      <c r="C116" s="65"/>
      <c r="D116" s="49"/>
      <c r="E116" s="50"/>
      <c r="F116" s="50"/>
      <c r="G116" s="50"/>
      <c r="H116" s="50"/>
      <c r="I116" s="18"/>
      <c r="J116" s="19"/>
      <c r="L116" s="37"/>
      <c r="M116" s="37"/>
      <c r="N116" s="37"/>
      <c r="O116" s="37"/>
      <c r="P116" s="37"/>
    </row>
    <row r="117" spans="1:16" x14ac:dyDescent="0.35">
      <c r="A117" s="48"/>
      <c r="B117" s="64"/>
      <c r="C117" s="65"/>
      <c r="D117" s="49"/>
      <c r="E117" s="50"/>
      <c r="F117" s="50"/>
      <c r="G117" s="50"/>
      <c r="H117" s="50"/>
      <c r="I117" s="18"/>
      <c r="J117" s="19"/>
      <c r="L117" s="37"/>
      <c r="M117" s="37"/>
      <c r="N117" s="37"/>
      <c r="O117" s="37"/>
      <c r="P117" s="37"/>
    </row>
    <row r="118" spans="1:16" x14ac:dyDescent="0.35">
      <c r="A118" s="48"/>
      <c r="B118" s="64"/>
      <c r="C118" s="65"/>
      <c r="D118" s="49"/>
      <c r="E118" s="50"/>
      <c r="F118" s="50"/>
      <c r="G118" s="50"/>
      <c r="H118" s="50"/>
      <c r="I118" s="18"/>
      <c r="J118" s="19"/>
      <c r="L118" s="37"/>
      <c r="M118" s="37"/>
      <c r="N118" s="37"/>
      <c r="O118" s="37"/>
      <c r="P118" s="37"/>
    </row>
    <row r="119" spans="1:16" x14ac:dyDescent="0.35">
      <c r="A119" s="48"/>
      <c r="B119" s="64"/>
      <c r="C119" s="65"/>
      <c r="D119" s="49"/>
      <c r="E119" s="50"/>
      <c r="F119" s="50"/>
      <c r="G119" s="50"/>
      <c r="H119" s="50"/>
      <c r="I119" s="20"/>
      <c r="J119" s="21"/>
      <c r="L119" s="37"/>
      <c r="M119" s="37"/>
      <c r="N119" s="37"/>
      <c r="O119" s="37"/>
      <c r="P119" s="37"/>
    </row>
    <row r="120" spans="1:16" x14ac:dyDescent="0.35">
      <c r="A120" s="51" t="str">
        <f>"Total "&amp;A114</f>
        <v>Total &lt;blank&gt;</v>
      </c>
      <c r="B120" s="52"/>
      <c r="C120" s="53"/>
      <c r="D120" s="54"/>
      <c r="E120" s="55">
        <f>SUM(E115:E119)</f>
        <v>0</v>
      </c>
      <c r="F120" s="55">
        <f>SUM(F115:F119)</f>
        <v>0</v>
      </c>
      <c r="G120" s="55">
        <f>SUM(G115:G119)</f>
        <v>0</v>
      </c>
      <c r="H120" s="55">
        <f>SUM(H115:H119)</f>
        <v>0</v>
      </c>
      <c r="I120" s="25">
        <f>SUM(E120:H120)</f>
        <v>0</v>
      </c>
      <c r="J120" s="26">
        <f>+D114-I120</f>
        <v>0</v>
      </c>
      <c r="K120" s="39">
        <f>IF(J120&lt;0,J120,0)</f>
        <v>0</v>
      </c>
      <c r="L120" s="37"/>
      <c r="M120" s="37"/>
      <c r="N120" s="37"/>
      <c r="O120" s="37"/>
      <c r="P120" s="37"/>
    </row>
    <row r="121" spans="1:16" x14ac:dyDescent="0.35">
      <c r="A121" s="45" t="s">
        <v>20</v>
      </c>
      <c r="B121" s="62" t="s">
        <v>21</v>
      </c>
      <c r="C121" s="63"/>
      <c r="D121" s="56"/>
      <c r="E121" s="47" t="s">
        <v>21</v>
      </c>
      <c r="F121" s="47" t="s">
        <v>21</v>
      </c>
      <c r="G121" s="47"/>
      <c r="H121" s="47" t="s">
        <v>21</v>
      </c>
      <c r="I121" s="16" t="s">
        <v>21</v>
      </c>
      <c r="J121" s="24"/>
      <c r="L121" s="37"/>
      <c r="M121" s="37"/>
      <c r="N121" s="37"/>
      <c r="O121" s="37"/>
      <c r="P121" s="37"/>
    </row>
    <row r="122" spans="1:16" x14ac:dyDescent="0.35">
      <c r="A122" s="48"/>
      <c r="B122" s="64"/>
      <c r="C122" s="65"/>
      <c r="D122" s="49"/>
      <c r="E122" s="50"/>
      <c r="F122" s="57"/>
      <c r="G122" s="57"/>
      <c r="H122" s="57"/>
      <c r="I122" s="18"/>
      <c r="J122" s="19"/>
      <c r="L122" s="37"/>
      <c r="M122" s="37"/>
      <c r="N122" s="37"/>
      <c r="O122" s="37"/>
      <c r="P122" s="37"/>
    </row>
    <row r="123" spans="1:16" x14ac:dyDescent="0.35">
      <c r="A123" s="48"/>
      <c r="B123" s="64"/>
      <c r="C123" s="65"/>
      <c r="D123" s="49"/>
      <c r="E123" s="50"/>
      <c r="F123" s="57"/>
      <c r="G123" s="57"/>
      <c r="H123" s="57"/>
      <c r="I123" s="18"/>
      <c r="J123" s="19"/>
      <c r="L123" s="37"/>
      <c r="M123" s="37"/>
      <c r="N123" s="37"/>
      <c r="O123" s="37"/>
      <c r="P123" s="37"/>
    </row>
    <row r="124" spans="1:16" x14ac:dyDescent="0.35">
      <c r="A124" s="48"/>
      <c r="B124" s="64"/>
      <c r="C124" s="65"/>
      <c r="D124" s="49"/>
      <c r="E124" s="50"/>
      <c r="F124" s="57"/>
      <c r="G124" s="57"/>
      <c r="H124" s="57"/>
      <c r="I124" s="18"/>
      <c r="J124" s="19"/>
      <c r="L124" s="37"/>
      <c r="M124" s="37"/>
      <c r="N124" s="37"/>
      <c r="O124" s="37"/>
      <c r="P124" s="37"/>
    </row>
    <row r="125" spans="1:16" x14ac:dyDescent="0.35">
      <c r="A125" s="48"/>
      <c r="B125" s="64"/>
      <c r="C125" s="65"/>
      <c r="D125" s="49"/>
      <c r="E125" s="50"/>
      <c r="F125" s="57"/>
      <c r="G125" s="57"/>
      <c r="H125" s="57"/>
      <c r="I125" s="18"/>
      <c r="J125" s="19"/>
      <c r="L125" s="37"/>
      <c r="M125" s="37"/>
      <c r="N125" s="37"/>
      <c r="O125" s="37"/>
      <c r="P125" s="37"/>
    </row>
    <row r="126" spans="1:16" x14ac:dyDescent="0.35">
      <c r="A126" s="48"/>
      <c r="B126" s="64"/>
      <c r="C126" s="65"/>
      <c r="D126" s="49"/>
      <c r="E126" s="50"/>
      <c r="F126" s="57"/>
      <c r="G126" s="57"/>
      <c r="H126" s="57"/>
      <c r="I126" s="20"/>
      <c r="J126" s="21"/>
      <c r="L126" s="37"/>
      <c r="M126" s="37"/>
      <c r="N126" s="37"/>
      <c r="O126" s="37"/>
      <c r="P126" s="37"/>
    </row>
    <row r="127" spans="1:16" x14ac:dyDescent="0.35">
      <c r="A127" s="51" t="str">
        <f>"Total "&amp;A121</f>
        <v>Total &lt;blank&gt;</v>
      </c>
      <c r="B127" s="52"/>
      <c r="C127" s="53"/>
      <c r="D127" s="54"/>
      <c r="E127" s="55">
        <f>SUM(E122:E126)</f>
        <v>0</v>
      </c>
      <c r="F127" s="55">
        <f>SUM(F122:F126)</f>
        <v>0</v>
      </c>
      <c r="G127" s="55">
        <f>SUM(G122:G126)</f>
        <v>0</v>
      </c>
      <c r="H127" s="55">
        <f>SUM(H122:H126)</f>
        <v>0</v>
      </c>
      <c r="I127" s="25">
        <f>SUM(E127:H127)</f>
        <v>0</v>
      </c>
      <c r="J127" s="26">
        <f>+D121-I127</f>
        <v>0</v>
      </c>
      <c r="K127" s="39">
        <f>IF(J127&lt;0,J127,0)</f>
        <v>0</v>
      </c>
      <c r="L127" s="37"/>
      <c r="M127" s="37"/>
      <c r="N127" s="37"/>
      <c r="O127" s="37"/>
      <c r="P127" s="37"/>
    </row>
    <row r="128" spans="1:16" x14ac:dyDescent="0.35">
      <c r="A128" s="45" t="s">
        <v>20</v>
      </c>
      <c r="B128" s="62"/>
      <c r="C128" s="63"/>
      <c r="D128" s="56"/>
      <c r="E128" s="47" t="s">
        <v>21</v>
      </c>
      <c r="F128" s="47" t="s">
        <v>21</v>
      </c>
      <c r="G128" s="47"/>
      <c r="H128" s="47" t="s">
        <v>21</v>
      </c>
      <c r="I128" s="16" t="s">
        <v>21</v>
      </c>
      <c r="J128" s="24"/>
      <c r="L128" s="37"/>
      <c r="M128" s="37"/>
      <c r="N128" s="37"/>
      <c r="O128" s="37"/>
      <c r="P128" s="37"/>
    </row>
    <row r="129" spans="1:16" x14ac:dyDescent="0.35">
      <c r="A129" s="48"/>
      <c r="B129" s="64"/>
      <c r="C129" s="65"/>
      <c r="D129" s="49"/>
      <c r="E129" s="50"/>
      <c r="F129" s="50"/>
      <c r="G129" s="50"/>
      <c r="H129" s="50"/>
      <c r="I129" s="18"/>
      <c r="J129" s="19"/>
      <c r="L129" s="37"/>
      <c r="M129" s="37"/>
      <c r="N129" s="37"/>
      <c r="O129" s="37"/>
      <c r="P129" s="37"/>
    </row>
    <row r="130" spans="1:16" x14ac:dyDescent="0.35">
      <c r="A130" s="48"/>
      <c r="B130" s="64"/>
      <c r="C130" s="65"/>
      <c r="D130" s="49"/>
      <c r="E130" s="50"/>
      <c r="F130" s="50"/>
      <c r="G130" s="50"/>
      <c r="H130" s="50"/>
      <c r="I130" s="18"/>
      <c r="J130" s="19"/>
      <c r="L130" s="37"/>
      <c r="M130" s="37"/>
      <c r="N130" s="37"/>
      <c r="O130" s="37"/>
      <c r="P130" s="37"/>
    </row>
    <row r="131" spans="1:16" x14ac:dyDescent="0.35">
      <c r="A131" s="48"/>
      <c r="B131" s="64"/>
      <c r="C131" s="65"/>
      <c r="D131" s="49"/>
      <c r="E131" s="50"/>
      <c r="F131" s="50"/>
      <c r="G131" s="50"/>
      <c r="H131" s="50"/>
      <c r="I131" s="18"/>
      <c r="J131" s="19"/>
      <c r="L131" s="37"/>
      <c r="M131" s="37"/>
      <c r="N131" s="37"/>
      <c r="O131" s="37"/>
      <c r="P131" s="37"/>
    </row>
    <row r="132" spans="1:16" x14ac:dyDescent="0.35">
      <c r="A132" s="48"/>
      <c r="B132" s="64"/>
      <c r="C132" s="65"/>
      <c r="D132" s="49"/>
      <c r="E132" s="50"/>
      <c r="F132" s="50"/>
      <c r="G132" s="50"/>
      <c r="H132" s="50"/>
      <c r="I132" s="18"/>
      <c r="J132" s="19"/>
      <c r="L132" s="37"/>
      <c r="M132" s="37"/>
      <c r="N132" s="37"/>
      <c r="O132" s="37"/>
      <c r="P132" s="37"/>
    </row>
    <row r="133" spans="1:16" x14ac:dyDescent="0.35">
      <c r="A133" s="48"/>
      <c r="B133" s="64"/>
      <c r="C133" s="65"/>
      <c r="D133" s="49"/>
      <c r="E133" s="50"/>
      <c r="F133" s="50"/>
      <c r="G133" s="50"/>
      <c r="H133" s="50"/>
      <c r="I133" s="20"/>
      <c r="J133" s="21"/>
      <c r="L133" s="37"/>
      <c r="M133" s="37"/>
      <c r="N133" s="37"/>
      <c r="O133" s="37"/>
      <c r="P133" s="37"/>
    </row>
    <row r="134" spans="1:16" x14ac:dyDescent="0.35">
      <c r="A134" s="51" t="str">
        <f>"Total "&amp;A128</f>
        <v>Total &lt;blank&gt;</v>
      </c>
      <c r="B134" s="52"/>
      <c r="C134" s="53"/>
      <c r="D134" s="54"/>
      <c r="E134" s="55">
        <f>SUM(E129:E133)</f>
        <v>0</v>
      </c>
      <c r="F134" s="55">
        <f>SUM(F129:F133)</f>
        <v>0</v>
      </c>
      <c r="G134" s="55">
        <f>SUM(G129:G133)</f>
        <v>0</v>
      </c>
      <c r="H134" s="55">
        <f>SUM(H129:H133)</f>
        <v>0</v>
      </c>
      <c r="I134" s="25">
        <f>SUM(E134:H134)</f>
        <v>0</v>
      </c>
      <c r="J134" s="26">
        <f>+D128-I134</f>
        <v>0</v>
      </c>
      <c r="K134" s="39">
        <f>IF(J134&lt;0,J134,0)</f>
        <v>0</v>
      </c>
      <c r="L134" s="37"/>
      <c r="M134" s="37"/>
      <c r="N134" s="37"/>
      <c r="O134" s="37"/>
      <c r="P134" s="37"/>
    </row>
    <row r="135" spans="1:16" x14ac:dyDescent="0.35">
      <c r="A135" s="45" t="s">
        <v>20</v>
      </c>
      <c r="B135" s="62"/>
      <c r="C135" s="63"/>
      <c r="D135" s="56"/>
      <c r="E135" s="47" t="s">
        <v>21</v>
      </c>
      <c r="F135" s="47" t="s">
        <v>21</v>
      </c>
      <c r="G135" s="47"/>
      <c r="H135" s="47" t="s">
        <v>21</v>
      </c>
      <c r="I135" s="16" t="s">
        <v>21</v>
      </c>
      <c r="J135" s="24"/>
      <c r="L135" s="37"/>
      <c r="M135" s="37"/>
      <c r="N135" s="37"/>
      <c r="O135" s="37"/>
      <c r="P135" s="37"/>
    </row>
    <row r="136" spans="1:16" x14ac:dyDescent="0.35">
      <c r="A136" s="48"/>
      <c r="B136" s="64"/>
      <c r="C136" s="65"/>
      <c r="D136" s="49"/>
      <c r="E136" s="50"/>
      <c r="F136" s="50"/>
      <c r="G136" s="50"/>
      <c r="H136" s="50"/>
      <c r="I136" s="18"/>
      <c r="J136" s="19"/>
      <c r="L136" s="37"/>
      <c r="M136" s="37"/>
      <c r="N136" s="37"/>
      <c r="O136" s="37"/>
      <c r="P136" s="37"/>
    </row>
    <row r="137" spans="1:16" x14ac:dyDescent="0.35">
      <c r="A137" s="48"/>
      <c r="B137" s="64"/>
      <c r="C137" s="65"/>
      <c r="D137" s="49"/>
      <c r="E137" s="50"/>
      <c r="F137" s="50"/>
      <c r="G137" s="50"/>
      <c r="H137" s="50"/>
      <c r="I137" s="18"/>
      <c r="J137" s="19"/>
      <c r="L137" s="37"/>
      <c r="M137" s="37"/>
      <c r="N137" s="37"/>
      <c r="O137" s="37"/>
      <c r="P137" s="37"/>
    </row>
    <row r="138" spans="1:16" x14ac:dyDescent="0.35">
      <c r="A138" s="48"/>
      <c r="B138" s="66"/>
      <c r="C138" s="67"/>
      <c r="D138" s="49"/>
      <c r="E138" s="50"/>
      <c r="F138" s="50"/>
      <c r="G138" s="50"/>
      <c r="H138" s="50"/>
      <c r="I138" s="18"/>
      <c r="J138" s="19"/>
      <c r="L138" s="37"/>
      <c r="M138" s="37"/>
      <c r="N138" s="37"/>
      <c r="O138" s="37"/>
      <c r="P138" s="37"/>
    </row>
    <row r="139" spans="1:16" x14ac:dyDescent="0.35">
      <c r="A139" s="48"/>
      <c r="B139" s="64"/>
      <c r="C139" s="65"/>
      <c r="D139" s="49"/>
      <c r="E139" s="50"/>
      <c r="F139" s="50"/>
      <c r="G139" s="50"/>
      <c r="H139" s="50"/>
      <c r="I139" s="18"/>
      <c r="J139" s="19"/>
      <c r="L139" s="37"/>
      <c r="M139" s="37"/>
      <c r="N139" s="37"/>
      <c r="O139" s="37"/>
      <c r="P139" s="37"/>
    </row>
    <row r="140" spans="1:16" x14ac:dyDescent="0.35">
      <c r="A140" s="48"/>
      <c r="B140" s="64"/>
      <c r="C140" s="65"/>
      <c r="D140" s="49"/>
      <c r="E140" s="50"/>
      <c r="F140" s="50"/>
      <c r="G140" s="50"/>
      <c r="H140" s="50"/>
      <c r="I140" s="20"/>
      <c r="J140" s="21"/>
      <c r="L140" s="37"/>
      <c r="M140" s="37"/>
      <c r="N140" s="37"/>
      <c r="O140" s="37"/>
      <c r="P140" s="37"/>
    </row>
    <row r="141" spans="1:16" x14ac:dyDescent="0.35">
      <c r="A141" s="51" t="str">
        <f>"Total "&amp;A135</f>
        <v>Total &lt;blank&gt;</v>
      </c>
      <c r="B141" s="52"/>
      <c r="C141" s="53"/>
      <c r="D141" s="54"/>
      <c r="E141" s="55">
        <f>SUM(E136:E140)</f>
        <v>0</v>
      </c>
      <c r="F141" s="55">
        <f t="shared" ref="F141:H141" si="2">SUM(F136:F140)</f>
        <v>0</v>
      </c>
      <c r="G141" s="55">
        <f t="shared" si="2"/>
        <v>0</v>
      </c>
      <c r="H141" s="55">
        <f t="shared" si="2"/>
        <v>0</v>
      </c>
      <c r="I141" s="25">
        <f>SUM(E141:H141)</f>
        <v>0</v>
      </c>
      <c r="J141" s="26">
        <f>+D135-I141</f>
        <v>0</v>
      </c>
      <c r="K141" s="39">
        <f>IF(J141&lt;0,J141,0)</f>
        <v>0</v>
      </c>
      <c r="L141" s="37"/>
      <c r="M141" s="37"/>
      <c r="N141" s="37"/>
      <c r="O141" s="37"/>
      <c r="P141" s="37"/>
    </row>
    <row r="142" spans="1:16" x14ac:dyDescent="0.35">
      <c r="A142" s="45" t="s">
        <v>20</v>
      </c>
      <c r="B142" s="62"/>
      <c r="C142" s="63" t="s">
        <v>21</v>
      </c>
      <c r="D142" s="46"/>
      <c r="E142" s="47" t="s">
        <v>21</v>
      </c>
      <c r="F142" s="47" t="s">
        <v>21</v>
      </c>
      <c r="G142" s="47"/>
      <c r="H142" s="47" t="s">
        <v>21</v>
      </c>
      <c r="I142" s="16" t="s">
        <v>21</v>
      </c>
      <c r="J142" s="24"/>
      <c r="L142" s="37"/>
      <c r="M142" s="37"/>
      <c r="N142" s="37"/>
      <c r="O142" s="37"/>
      <c r="P142" s="37"/>
    </row>
    <row r="143" spans="1:16" x14ac:dyDescent="0.35">
      <c r="A143" s="48"/>
      <c r="B143" s="64"/>
      <c r="C143" s="65"/>
      <c r="D143" s="49"/>
      <c r="E143" s="50"/>
      <c r="F143" s="50"/>
      <c r="G143" s="50"/>
      <c r="H143" s="50"/>
      <c r="I143" s="18"/>
      <c r="J143" s="19"/>
      <c r="L143" s="37"/>
      <c r="M143" s="37"/>
      <c r="N143" s="37"/>
      <c r="O143" s="37"/>
      <c r="P143" s="37"/>
    </row>
    <row r="144" spans="1:16" x14ac:dyDescent="0.35">
      <c r="A144" s="48"/>
      <c r="B144" s="64"/>
      <c r="C144" s="65"/>
      <c r="D144" s="49"/>
      <c r="E144" s="50"/>
      <c r="F144" s="50"/>
      <c r="G144" s="50"/>
      <c r="H144" s="50"/>
      <c r="I144" s="18"/>
      <c r="J144" s="19"/>
      <c r="L144" s="37"/>
      <c r="M144" s="37"/>
      <c r="N144" s="37"/>
      <c r="O144" s="37"/>
      <c r="P144" s="37"/>
    </row>
    <row r="145" spans="1:16" x14ac:dyDescent="0.35">
      <c r="A145" s="48"/>
      <c r="B145" s="64"/>
      <c r="C145" s="65"/>
      <c r="D145" s="49"/>
      <c r="E145" s="50"/>
      <c r="F145" s="50"/>
      <c r="G145" s="50"/>
      <c r="H145" s="50"/>
      <c r="I145" s="18"/>
      <c r="J145" s="19"/>
      <c r="L145" s="37"/>
      <c r="M145" s="37"/>
      <c r="N145" s="37"/>
      <c r="O145" s="37"/>
      <c r="P145" s="37"/>
    </row>
    <row r="146" spans="1:16" x14ac:dyDescent="0.35">
      <c r="A146" s="48"/>
      <c r="B146" s="64"/>
      <c r="C146" s="65"/>
      <c r="D146" s="49"/>
      <c r="E146" s="50"/>
      <c r="F146" s="50"/>
      <c r="G146" s="50"/>
      <c r="H146" s="50"/>
      <c r="I146" s="18"/>
      <c r="J146" s="19"/>
      <c r="L146" s="37"/>
      <c r="M146" s="37"/>
      <c r="N146" s="37"/>
      <c r="O146" s="37"/>
      <c r="P146" s="37"/>
    </row>
    <row r="147" spans="1:16" x14ac:dyDescent="0.35">
      <c r="A147" s="48"/>
      <c r="B147" s="64"/>
      <c r="C147" s="65"/>
      <c r="D147" s="49"/>
      <c r="E147" s="50"/>
      <c r="F147" s="50"/>
      <c r="G147" s="50"/>
      <c r="H147" s="50"/>
      <c r="I147" s="20"/>
      <c r="J147" s="21"/>
      <c r="L147" s="37"/>
      <c r="M147" s="37"/>
      <c r="N147" s="37"/>
      <c r="O147" s="37"/>
      <c r="P147" s="37"/>
    </row>
    <row r="148" spans="1:16" x14ac:dyDescent="0.35">
      <c r="A148" s="51" t="str">
        <f>"Total "&amp;A142</f>
        <v>Total &lt;blank&gt;</v>
      </c>
      <c r="B148" s="52"/>
      <c r="C148" s="53"/>
      <c r="D148" s="54"/>
      <c r="E148" s="55">
        <f>SUM(E143:E147)</f>
        <v>0</v>
      </c>
      <c r="F148" s="55">
        <f>SUM(F143:F147)</f>
        <v>0</v>
      </c>
      <c r="G148" s="55">
        <f>SUM(G143:G147)</f>
        <v>0</v>
      </c>
      <c r="H148" s="55">
        <f>SUM(H143:H147)</f>
        <v>0</v>
      </c>
      <c r="I148" s="25">
        <f>SUM(E148:H148)</f>
        <v>0</v>
      </c>
      <c r="J148" s="26">
        <f>+D142-I148</f>
        <v>0</v>
      </c>
      <c r="K148" s="39">
        <f>IF(J148&lt;0,J148,0)</f>
        <v>0</v>
      </c>
      <c r="L148" s="37"/>
      <c r="M148" s="37"/>
      <c r="N148" s="37"/>
      <c r="O148" s="37"/>
      <c r="P148" s="37"/>
    </row>
    <row r="149" spans="1:16" x14ac:dyDescent="0.35">
      <c r="A149" s="45" t="s">
        <v>20</v>
      </c>
      <c r="B149" s="62" t="s">
        <v>21</v>
      </c>
      <c r="C149" s="63" t="s">
        <v>21</v>
      </c>
      <c r="D149" s="46"/>
      <c r="E149" s="47" t="s">
        <v>21</v>
      </c>
      <c r="F149" s="47" t="s">
        <v>21</v>
      </c>
      <c r="G149" s="47"/>
      <c r="H149" s="47" t="s">
        <v>21</v>
      </c>
      <c r="I149" s="16" t="s">
        <v>21</v>
      </c>
      <c r="J149" s="24"/>
      <c r="L149" s="37"/>
      <c r="M149" s="37"/>
      <c r="N149" s="37"/>
      <c r="O149" s="37"/>
      <c r="P149" s="37"/>
    </row>
    <row r="150" spans="1:16" x14ac:dyDescent="0.35">
      <c r="A150" s="48"/>
      <c r="B150" s="64"/>
      <c r="C150" s="65"/>
      <c r="D150" s="49"/>
      <c r="E150" s="50"/>
      <c r="F150" s="50"/>
      <c r="G150" s="50"/>
      <c r="H150" s="50"/>
      <c r="I150" s="18"/>
      <c r="J150" s="19"/>
      <c r="L150" s="37"/>
      <c r="M150" s="37"/>
      <c r="N150" s="37"/>
      <c r="O150" s="37"/>
      <c r="P150" s="37"/>
    </row>
    <row r="151" spans="1:16" x14ac:dyDescent="0.35">
      <c r="A151" s="48"/>
      <c r="B151" s="64"/>
      <c r="C151" s="65"/>
      <c r="D151" s="49"/>
      <c r="E151" s="50"/>
      <c r="F151" s="50"/>
      <c r="G151" s="50"/>
      <c r="H151" s="50"/>
      <c r="I151" s="18"/>
      <c r="J151" s="19"/>
      <c r="L151" s="37"/>
      <c r="M151" s="37"/>
      <c r="N151" s="37"/>
      <c r="O151" s="37"/>
      <c r="P151" s="37"/>
    </row>
    <row r="152" spans="1:16" x14ac:dyDescent="0.35">
      <c r="A152" s="48"/>
      <c r="B152" s="64"/>
      <c r="C152" s="65"/>
      <c r="D152" s="49"/>
      <c r="E152" s="50"/>
      <c r="F152" s="50"/>
      <c r="G152" s="50"/>
      <c r="H152" s="50"/>
      <c r="I152" s="18"/>
      <c r="J152" s="19"/>
      <c r="L152" s="37"/>
      <c r="M152" s="37"/>
      <c r="N152" s="37"/>
      <c r="O152" s="37"/>
      <c r="P152" s="37"/>
    </row>
    <row r="153" spans="1:16" x14ac:dyDescent="0.35">
      <c r="A153" s="48"/>
      <c r="B153" s="64"/>
      <c r="C153" s="65"/>
      <c r="D153" s="49"/>
      <c r="E153" s="50"/>
      <c r="F153" s="50"/>
      <c r="G153" s="50"/>
      <c r="H153" s="50"/>
      <c r="I153" s="18"/>
      <c r="J153" s="19"/>
      <c r="L153" s="37"/>
      <c r="M153" s="37"/>
      <c r="N153" s="37"/>
      <c r="O153" s="37"/>
      <c r="P153" s="37"/>
    </row>
    <row r="154" spans="1:16" x14ac:dyDescent="0.35">
      <c r="A154" s="48"/>
      <c r="B154" s="64"/>
      <c r="C154" s="65"/>
      <c r="D154" s="49"/>
      <c r="E154" s="50"/>
      <c r="F154" s="50"/>
      <c r="G154" s="50"/>
      <c r="H154" s="50"/>
      <c r="I154" s="20"/>
      <c r="J154" s="21"/>
      <c r="L154" s="37"/>
      <c r="M154" s="37"/>
      <c r="N154" s="37"/>
      <c r="O154" s="37"/>
      <c r="P154" s="37"/>
    </row>
    <row r="155" spans="1:16" x14ac:dyDescent="0.35">
      <c r="A155" s="51" t="str">
        <f>"Total "&amp;A149</f>
        <v>Total &lt;blank&gt;</v>
      </c>
      <c r="B155" s="52"/>
      <c r="C155" s="53"/>
      <c r="D155" s="54"/>
      <c r="E155" s="55">
        <f>SUM(E150:E154)</f>
        <v>0</v>
      </c>
      <c r="F155" s="55">
        <f>SUM(F150:F154)</f>
        <v>0</v>
      </c>
      <c r="G155" s="55">
        <f>SUM(G150:G154)</f>
        <v>0</v>
      </c>
      <c r="H155" s="55">
        <f>SUM(H150:H154)</f>
        <v>0</v>
      </c>
      <c r="I155" s="25">
        <f>SUM(E155:H155)</f>
        <v>0</v>
      </c>
      <c r="J155" s="26">
        <f>+D149-I155</f>
        <v>0</v>
      </c>
      <c r="K155" s="39">
        <f>IF(J155&lt;0,J155,0)</f>
        <v>0</v>
      </c>
      <c r="L155" s="37"/>
      <c r="M155" s="37"/>
      <c r="N155" s="37"/>
      <c r="O155" s="37"/>
      <c r="P155" s="37"/>
    </row>
    <row r="156" spans="1:16" x14ac:dyDescent="0.35">
      <c r="A156" s="61" t="s">
        <v>22</v>
      </c>
      <c r="B156" s="62"/>
      <c r="C156" s="63" t="s">
        <v>21</v>
      </c>
      <c r="D156" s="56">
        <v>0</v>
      </c>
      <c r="E156" s="47"/>
      <c r="F156" s="47" t="s">
        <v>21</v>
      </c>
      <c r="G156" s="47"/>
      <c r="H156" s="47" t="s">
        <v>21</v>
      </c>
      <c r="I156" s="16" t="s">
        <v>21</v>
      </c>
      <c r="J156" s="24"/>
      <c r="L156" s="37"/>
      <c r="M156" s="37"/>
      <c r="N156" s="37"/>
      <c r="O156" s="37"/>
      <c r="P156" s="37"/>
    </row>
    <row r="157" spans="1:16" x14ac:dyDescent="0.35">
      <c r="A157" s="48"/>
      <c r="B157" s="64"/>
      <c r="C157" s="65"/>
      <c r="D157" s="49"/>
      <c r="E157" s="50"/>
      <c r="F157" s="50"/>
      <c r="G157" s="50"/>
      <c r="H157" s="50"/>
      <c r="I157" s="18"/>
      <c r="J157" s="19"/>
      <c r="L157" s="37"/>
      <c r="M157" s="37"/>
      <c r="N157" s="37"/>
      <c r="O157" s="37"/>
      <c r="P157" s="37"/>
    </row>
    <row r="158" spans="1:16" x14ac:dyDescent="0.35">
      <c r="A158" s="48"/>
      <c r="B158" s="64"/>
      <c r="C158" s="65"/>
      <c r="D158" s="49"/>
      <c r="E158" s="50"/>
      <c r="F158" s="50"/>
      <c r="G158" s="50"/>
      <c r="H158" s="50"/>
      <c r="I158" s="18"/>
      <c r="J158" s="19"/>
      <c r="L158" s="37"/>
      <c r="M158" s="37"/>
      <c r="N158" s="37"/>
      <c r="O158" s="37"/>
      <c r="P158" s="37"/>
    </row>
    <row r="159" spans="1:16" x14ac:dyDescent="0.35">
      <c r="A159" s="48"/>
      <c r="B159" s="64"/>
      <c r="C159" s="65"/>
      <c r="D159" s="49"/>
      <c r="E159" s="50"/>
      <c r="F159" s="50"/>
      <c r="G159" s="50"/>
      <c r="H159" s="50"/>
      <c r="I159" s="18"/>
      <c r="J159" s="19"/>
      <c r="L159" s="37"/>
      <c r="M159" s="37"/>
      <c r="N159" s="37"/>
      <c r="O159" s="37"/>
      <c r="P159" s="37"/>
    </row>
    <row r="160" spans="1:16" x14ac:dyDescent="0.35">
      <c r="A160" s="48"/>
      <c r="B160" s="64"/>
      <c r="C160" s="65"/>
      <c r="D160" s="49"/>
      <c r="E160" s="50"/>
      <c r="F160" s="50"/>
      <c r="G160" s="50"/>
      <c r="H160" s="50"/>
      <c r="I160" s="18"/>
      <c r="J160" s="19"/>
      <c r="L160" s="37"/>
      <c r="M160" s="37"/>
      <c r="N160" s="37"/>
      <c r="O160" s="37"/>
      <c r="P160" s="37"/>
    </row>
    <row r="161" spans="1:16" x14ac:dyDescent="0.35">
      <c r="A161" s="48"/>
      <c r="B161" s="64"/>
      <c r="C161" s="65"/>
      <c r="D161" s="49"/>
      <c r="E161" s="50"/>
      <c r="F161" s="50"/>
      <c r="G161" s="50"/>
      <c r="H161" s="50"/>
      <c r="I161" s="20"/>
      <c r="J161" s="21"/>
      <c r="L161" s="37"/>
      <c r="M161" s="37"/>
      <c r="N161" s="37"/>
      <c r="O161" s="37"/>
      <c r="P161" s="37"/>
    </row>
    <row r="162" spans="1:16" x14ac:dyDescent="0.35">
      <c r="A162" s="51" t="str">
        <f>"Total "&amp;A156</f>
        <v>Total Soft Cost - General Conditions</v>
      </c>
      <c r="B162" s="52"/>
      <c r="C162" s="53"/>
      <c r="D162" s="54"/>
      <c r="E162" s="55">
        <f>SUM(E156:E161)</f>
        <v>0</v>
      </c>
      <c r="F162" s="55">
        <f>SUM(F156:F161)</f>
        <v>0</v>
      </c>
      <c r="G162" s="55">
        <f>SUM(G156:G161)</f>
        <v>0</v>
      </c>
      <c r="H162" s="55">
        <f>SUM(H156:H161)</f>
        <v>0</v>
      </c>
      <c r="I162" s="25">
        <f>SUM(E162:H162)</f>
        <v>0</v>
      </c>
      <c r="J162" s="26">
        <f>+D156-I162</f>
        <v>0</v>
      </c>
      <c r="K162" s="39">
        <f>IF(J162&lt;0,J162,0)</f>
        <v>0</v>
      </c>
      <c r="L162" s="37"/>
      <c r="M162" s="37"/>
      <c r="N162" s="37"/>
      <c r="O162" s="37"/>
      <c r="P162" s="37"/>
    </row>
    <row r="163" spans="1:16" x14ac:dyDescent="0.35">
      <c r="A163" s="61" t="s">
        <v>23</v>
      </c>
      <c r="B163" s="62" t="s">
        <v>21</v>
      </c>
      <c r="C163" s="63"/>
      <c r="D163" s="56">
        <v>0</v>
      </c>
      <c r="E163" s="47" t="s">
        <v>21</v>
      </c>
      <c r="F163" s="47" t="s">
        <v>21</v>
      </c>
      <c r="G163" s="47"/>
      <c r="H163" s="47" t="s">
        <v>21</v>
      </c>
      <c r="I163" s="16" t="s">
        <v>21</v>
      </c>
      <c r="J163" s="24"/>
      <c r="L163" s="37"/>
      <c r="M163" s="37"/>
      <c r="N163" s="37"/>
      <c r="O163" s="37"/>
      <c r="P163" s="37"/>
    </row>
    <row r="164" spans="1:16" x14ac:dyDescent="0.35">
      <c r="A164" s="48"/>
      <c r="B164" s="64"/>
      <c r="C164" s="65"/>
      <c r="D164" s="49"/>
      <c r="E164" s="50"/>
      <c r="F164" s="57"/>
      <c r="G164" s="57"/>
      <c r="H164" s="57"/>
      <c r="I164" s="18"/>
      <c r="J164" s="19"/>
      <c r="L164" s="37"/>
      <c r="M164" s="37"/>
      <c r="N164" s="37"/>
      <c r="O164" s="37"/>
      <c r="P164" s="37"/>
    </row>
    <row r="165" spans="1:16" x14ac:dyDescent="0.35">
      <c r="A165" s="48"/>
      <c r="B165" s="64"/>
      <c r="C165" s="65"/>
      <c r="D165" s="49"/>
      <c r="E165" s="50"/>
      <c r="F165" s="57"/>
      <c r="G165" s="57"/>
      <c r="H165" s="57"/>
      <c r="I165" s="18"/>
      <c r="J165" s="19"/>
      <c r="L165" s="37"/>
      <c r="M165" s="37"/>
      <c r="N165" s="37"/>
      <c r="O165" s="37"/>
      <c r="P165" s="37"/>
    </row>
    <row r="166" spans="1:16" x14ac:dyDescent="0.35">
      <c r="A166" s="48"/>
      <c r="B166" s="64"/>
      <c r="C166" s="65"/>
      <c r="D166" s="49"/>
      <c r="E166" s="50"/>
      <c r="F166" s="57"/>
      <c r="G166" s="57"/>
      <c r="H166" s="57"/>
      <c r="I166" s="18"/>
      <c r="J166" s="19"/>
      <c r="L166" s="37"/>
      <c r="M166" s="37"/>
      <c r="N166" s="37"/>
      <c r="O166" s="37"/>
      <c r="P166" s="37"/>
    </row>
    <row r="167" spans="1:16" x14ac:dyDescent="0.35">
      <c r="A167" s="48"/>
      <c r="B167" s="64"/>
      <c r="C167" s="65"/>
      <c r="D167" s="49"/>
      <c r="E167" s="50"/>
      <c r="F167" s="57"/>
      <c r="G167" s="57"/>
      <c r="H167" s="57"/>
      <c r="I167" s="18"/>
      <c r="J167" s="19"/>
      <c r="L167" s="37"/>
      <c r="M167" s="37"/>
      <c r="N167" s="37"/>
      <c r="O167" s="37"/>
      <c r="P167" s="37"/>
    </row>
    <row r="168" spans="1:16" x14ac:dyDescent="0.35">
      <c r="A168" s="48"/>
      <c r="B168" s="64"/>
      <c r="C168" s="65"/>
      <c r="D168" s="49"/>
      <c r="E168" s="50"/>
      <c r="F168" s="57"/>
      <c r="G168" s="57"/>
      <c r="H168" s="57"/>
      <c r="I168" s="20"/>
      <c r="J168" s="21"/>
      <c r="L168" s="37"/>
      <c r="M168" s="37"/>
      <c r="N168" s="37"/>
      <c r="O168" s="37"/>
      <c r="P168" s="37"/>
    </row>
    <row r="169" spans="1:16" x14ac:dyDescent="0.35">
      <c r="A169" s="51" t="str">
        <f>"Total "&amp;A163</f>
        <v>Total Soft Cost - Contractor Overhead</v>
      </c>
      <c r="B169" s="52"/>
      <c r="C169" s="53"/>
      <c r="D169" s="54"/>
      <c r="E169" s="55">
        <f>SUM(E164:E168)</f>
        <v>0</v>
      </c>
      <c r="F169" s="55">
        <f>SUM(F164:F168)</f>
        <v>0</v>
      </c>
      <c r="G169" s="55">
        <f>SUM(G164:G168)</f>
        <v>0</v>
      </c>
      <c r="H169" s="55">
        <f>SUM(H164:H168)</f>
        <v>0</v>
      </c>
      <c r="I169" s="25">
        <f>SUM(E169:H169)</f>
        <v>0</v>
      </c>
      <c r="J169" s="26">
        <f>+D163-I169</f>
        <v>0</v>
      </c>
      <c r="K169" s="39">
        <f>IF(J169&lt;0,J169,0)</f>
        <v>0</v>
      </c>
      <c r="L169" s="37"/>
      <c r="M169" s="37"/>
      <c r="N169" s="37"/>
      <c r="O169" s="37"/>
      <c r="P169" s="37"/>
    </row>
    <row r="170" spans="1:16" x14ac:dyDescent="0.35">
      <c r="A170" s="61" t="s">
        <v>24</v>
      </c>
      <c r="B170" s="62"/>
      <c r="C170" s="63"/>
      <c r="D170" s="56">
        <v>0</v>
      </c>
      <c r="E170" s="47" t="s">
        <v>21</v>
      </c>
      <c r="F170" s="47" t="s">
        <v>21</v>
      </c>
      <c r="G170" s="47"/>
      <c r="H170" s="47" t="s">
        <v>21</v>
      </c>
      <c r="I170" s="16" t="s">
        <v>21</v>
      </c>
      <c r="J170" s="24"/>
      <c r="L170" s="37"/>
      <c r="M170" s="37"/>
      <c r="N170" s="37"/>
      <c r="O170" s="37"/>
      <c r="P170" s="37"/>
    </row>
    <row r="171" spans="1:16" x14ac:dyDescent="0.35">
      <c r="A171" s="48"/>
      <c r="B171" s="64"/>
      <c r="C171" s="65"/>
      <c r="D171" s="49"/>
      <c r="E171" s="50"/>
      <c r="F171" s="50"/>
      <c r="G171" s="50"/>
      <c r="H171" s="50"/>
      <c r="I171" s="18"/>
      <c r="J171" s="19"/>
      <c r="L171" s="37"/>
      <c r="M171" s="37"/>
      <c r="N171" s="37"/>
      <c r="O171" s="37"/>
      <c r="P171" s="37"/>
    </row>
    <row r="172" spans="1:16" x14ac:dyDescent="0.35">
      <c r="A172" s="48"/>
      <c r="B172" s="64"/>
      <c r="C172" s="65"/>
      <c r="D172" s="49"/>
      <c r="E172" s="50"/>
      <c r="F172" s="50"/>
      <c r="G172" s="50"/>
      <c r="H172" s="50"/>
      <c r="I172" s="18"/>
      <c r="J172" s="19"/>
      <c r="L172" s="37"/>
      <c r="M172" s="37"/>
      <c r="N172" s="37"/>
      <c r="O172" s="37"/>
      <c r="P172" s="37"/>
    </row>
    <row r="173" spans="1:16" x14ac:dyDescent="0.35">
      <c r="A173" s="48"/>
      <c r="B173" s="64"/>
      <c r="C173" s="65"/>
      <c r="D173" s="49"/>
      <c r="E173" s="50"/>
      <c r="F173" s="50"/>
      <c r="G173" s="50"/>
      <c r="H173" s="50"/>
      <c r="I173" s="18"/>
      <c r="J173" s="19"/>
      <c r="L173" s="37"/>
      <c r="M173" s="37"/>
      <c r="N173" s="37"/>
      <c r="O173" s="37"/>
      <c r="P173" s="37"/>
    </row>
    <row r="174" spans="1:16" x14ac:dyDescent="0.35">
      <c r="A174" s="48"/>
      <c r="B174" s="64"/>
      <c r="C174" s="65"/>
      <c r="D174" s="49"/>
      <c r="E174" s="50"/>
      <c r="F174" s="50"/>
      <c r="G174" s="50"/>
      <c r="H174" s="50"/>
      <c r="I174" s="18"/>
      <c r="J174" s="19"/>
      <c r="L174" s="37"/>
      <c r="M174" s="37"/>
      <c r="N174" s="37"/>
      <c r="O174" s="37"/>
      <c r="P174" s="37"/>
    </row>
    <row r="175" spans="1:16" x14ac:dyDescent="0.35">
      <c r="A175" s="48"/>
      <c r="B175" s="64"/>
      <c r="C175" s="65"/>
      <c r="D175" s="49"/>
      <c r="E175" s="50"/>
      <c r="F175" s="50"/>
      <c r="G175" s="50"/>
      <c r="H175" s="50"/>
      <c r="I175" s="20"/>
      <c r="J175" s="21"/>
      <c r="L175" s="37"/>
      <c r="M175" s="37"/>
      <c r="N175" s="37"/>
      <c r="O175" s="37"/>
      <c r="P175" s="37"/>
    </row>
    <row r="176" spans="1:16" x14ac:dyDescent="0.35">
      <c r="A176" s="51" t="str">
        <f>"Total "&amp;A170</f>
        <v>Total Soft Cost - Contractor Profit</v>
      </c>
      <c r="B176" s="52"/>
      <c r="C176" s="53"/>
      <c r="D176" s="54"/>
      <c r="E176" s="55">
        <f>SUM(E171:E175)</f>
        <v>0</v>
      </c>
      <c r="F176" s="55">
        <f>SUM(F171:F175)</f>
        <v>0</v>
      </c>
      <c r="G176" s="55">
        <f>SUM(G171:G175)</f>
        <v>0</v>
      </c>
      <c r="H176" s="55">
        <f>SUM(H171:H175)</f>
        <v>0</v>
      </c>
      <c r="I176" s="25">
        <f>SUM(E176:H176)</f>
        <v>0</v>
      </c>
      <c r="J176" s="26">
        <f>+D170-I176</f>
        <v>0</v>
      </c>
      <c r="K176" s="39">
        <f>IF(J176&lt;0,J176,0)</f>
        <v>0</v>
      </c>
      <c r="L176" s="37"/>
      <c r="M176" s="37"/>
      <c r="N176" s="37"/>
      <c r="O176" s="37"/>
      <c r="P176" s="37"/>
    </row>
    <row r="177" spans="1:16" x14ac:dyDescent="0.35">
      <c r="A177" s="61" t="s">
        <v>25</v>
      </c>
      <c r="B177" s="62"/>
      <c r="C177" s="63"/>
      <c r="D177" s="56">
        <v>0</v>
      </c>
      <c r="E177" s="47" t="s">
        <v>21</v>
      </c>
      <c r="F177" s="47" t="s">
        <v>21</v>
      </c>
      <c r="G177" s="47"/>
      <c r="H177" s="47" t="s">
        <v>21</v>
      </c>
      <c r="I177" s="16" t="s">
        <v>21</v>
      </c>
      <c r="J177" s="24"/>
      <c r="L177" s="37"/>
      <c r="M177" s="37"/>
      <c r="N177" s="37"/>
      <c r="O177" s="37"/>
      <c r="P177" s="37"/>
    </row>
    <row r="178" spans="1:16" x14ac:dyDescent="0.35">
      <c r="A178" s="48"/>
      <c r="B178" s="64"/>
      <c r="C178" s="65"/>
      <c r="D178" s="49"/>
      <c r="E178" s="50"/>
      <c r="F178" s="50"/>
      <c r="G178" s="50"/>
      <c r="H178" s="50"/>
      <c r="I178" s="18"/>
      <c r="J178" s="19"/>
      <c r="L178" s="37"/>
      <c r="M178" s="37"/>
      <c r="N178" s="37"/>
      <c r="O178" s="37"/>
      <c r="P178" s="37"/>
    </row>
    <row r="179" spans="1:16" x14ac:dyDescent="0.35">
      <c r="A179" s="48"/>
      <c r="B179" s="64"/>
      <c r="C179" s="65"/>
      <c r="D179" s="49"/>
      <c r="E179" s="50"/>
      <c r="F179" s="50"/>
      <c r="G179" s="50"/>
      <c r="H179" s="50"/>
      <c r="I179" s="18"/>
      <c r="J179" s="19"/>
      <c r="L179" s="37"/>
      <c r="M179" s="37"/>
      <c r="N179" s="37"/>
      <c r="O179" s="37"/>
      <c r="P179" s="37"/>
    </row>
    <row r="180" spans="1:16" x14ac:dyDescent="0.35">
      <c r="A180" s="48"/>
      <c r="B180" s="64"/>
      <c r="C180" s="65"/>
      <c r="D180" s="49"/>
      <c r="E180" s="50"/>
      <c r="F180" s="50"/>
      <c r="G180" s="50"/>
      <c r="H180" s="50"/>
      <c r="I180" s="18"/>
      <c r="J180" s="19"/>
      <c r="L180" s="37"/>
      <c r="M180" s="37"/>
      <c r="N180" s="37"/>
      <c r="O180" s="37"/>
      <c r="P180" s="37"/>
    </row>
    <row r="181" spans="1:16" x14ac:dyDescent="0.35">
      <c r="A181" s="48"/>
      <c r="B181" s="64"/>
      <c r="C181" s="65"/>
      <c r="D181" s="49"/>
      <c r="E181" s="50"/>
      <c r="F181" s="50"/>
      <c r="G181" s="50"/>
      <c r="H181" s="50"/>
      <c r="I181" s="18"/>
      <c r="J181" s="19"/>
      <c r="L181" s="37"/>
      <c r="M181" s="37"/>
      <c r="N181" s="37"/>
      <c r="O181" s="37"/>
      <c r="P181" s="37"/>
    </row>
    <row r="182" spans="1:16" x14ac:dyDescent="0.35">
      <c r="A182" s="48"/>
      <c r="B182" s="64"/>
      <c r="C182" s="65"/>
      <c r="D182" s="49"/>
      <c r="E182" s="50"/>
      <c r="F182" s="50"/>
      <c r="G182" s="50"/>
      <c r="H182" s="50"/>
      <c r="I182" s="20"/>
      <c r="J182" s="21"/>
      <c r="L182" s="37"/>
      <c r="M182" s="37"/>
      <c r="N182" s="37"/>
      <c r="O182" s="37"/>
      <c r="P182" s="37"/>
    </row>
    <row r="183" spans="1:16" x14ac:dyDescent="0.35">
      <c r="A183" s="51" t="str">
        <f>"Total "&amp;A177</f>
        <v>Total PNA Fee</v>
      </c>
      <c r="B183" s="52"/>
      <c r="C183" s="53"/>
      <c r="D183" s="54"/>
      <c r="E183" s="55">
        <f>SUM(E178:E182)</f>
        <v>0</v>
      </c>
      <c r="F183" s="55">
        <f t="shared" ref="F183:H183" si="3">SUM(F178:F182)</f>
        <v>0</v>
      </c>
      <c r="G183" s="55">
        <f t="shared" si="3"/>
        <v>0</v>
      </c>
      <c r="H183" s="55">
        <f t="shared" si="3"/>
        <v>0</v>
      </c>
      <c r="I183" s="25">
        <f>SUM(E183:H183)</f>
        <v>0</v>
      </c>
      <c r="J183" s="26">
        <f>+D177-I183</f>
        <v>0</v>
      </c>
      <c r="K183" s="39">
        <f>IF(J183&lt;0,J183,0)</f>
        <v>0</v>
      </c>
      <c r="L183" s="37"/>
      <c r="M183" s="37"/>
      <c r="N183" s="37"/>
      <c r="O183" s="37"/>
      <c r="P183" s="37"/>
    </row>
    <row r="184" spans="1:16" x14ac:dyDescent="0.35">
      <c r="A184" s="79" t="s">
        <v>26</v>
      </c>
      <c r="B184" s="80"/>
      <c r="C184" s="81"/>
      <c r="D184" s="58"/>
      <c r="E184" s="59">
        <f>+E183+E176+E169+E162+E155+E148+E141+E134+E127+E120+E113+E106+E99+E92+E85+E78+E71+E64+E57+E50+E43+E36+E29+E22</f>
        <v>0</v>
      </c>
      <c r="F184" s="60">
        <f>+F183+F176+F169+F162+F155+F148+F141+F134+F127+F120+F113+F106+F99+F92+F85+F78+F71+F64+F57+F50+F43+F36+F29+F22</f>
        <v>0</v>
      </c>
      <c r="G184" s="60">
        <f>+G183+G176+G169+G162+G155+G148+G141+G134+G127+G120+G113+G106+G99+G92+G85+G78+G71+G64+G57+G50+G43+G36+G29+G22</f>
        <v>0</v>
      </c>
      <c r="H184" s="60">
        <f>+H183+H176+H169+H162+H155+H148+H141+H134+H127+H120+H113+H106+H99+H92+H85+H78+H71+H64+H57+H50+H43+H36+H29+H22</f>
        <v>0</v>
      </c>
      <c r="I184" s="27">
        <f>SUM(E184:H184)</f>
        <v>0</v>
      </c>
      <c r="J184" s="28"/>
      <c r="K184" s="39">
        <f>SUM(K22:K183)</f>
        <v>0</v>
      </c>
      <c r="L184" s="37"/>
      <c r="M184" s="37"/>
      <c r="N184" s="37"/>
      <c r="O184" s="37"/>
      <c r="P184" s="37"/>
    </row>
    <row r="185" spans="1:16" ht="15" thickBot="1" x14ac:dyDescent="0.4">
      <c r="A185" s="29" t="s">
        <v>79</v>
      </c>
      <c r="B185" s="30"/>
      <c r="C185" s="7"/>
      <c r="D185" s="31">
        <f>SUM(D16:D184)</f>
        <v>0</v>
      </c>
      <c r="E185" s="87" t="s">
        <v>27</v>
      </c>
      <c r="F185" s="88"/>
      <c r="G185" s="88"/>
      <c r="H185" s="88"/>
      <c r="I185" s="88"/>
      <c r="J185" s="42" t="str">
        <f>IF((D185+K184)&lt;0,(D185+K184)," ")</f>
        <v xml:space="preserve"> </v>
      </c>
    </row>
    <row r="186" spans="1:16" ht="15" thickBot="1" x14ac:dyDescent="0.4">
      <c r="A186" s="82" t="s">
        <v>28</v>
      </c>
      <c r="B186" s="83"/>
      <c r="C186" s="84"/>
      <c r="D186" s="31">
        <f>(+D185-D177-D170-D163-D156)*0.1</f>
        <v>0</v>
      </c>
      <c r="E186" s="89" t="s">
        <v>81</v>
      </c>
      <c r="F186" s="90"/>
      <c r="G186" s="90"/>
      <c r="H186" s="90"/>
      <c r="I186" s="91"/>
      <c r="J186" s="38">
        <f>K184</f>
        <v>0</v>
      </c>
    </row>
    <row r="187" spans="1:16" s="6" customFormat="1" ht="15" thickBot="1" x14ac:dyDescent="0.4">
      <c r="A187" s="82" t="s">
        <v>80</v>
      </c>
      <c r="B187" s="83"/>
      <c r="C187" s="84"/>
      <c r="D187" s="31">
        <f>+D185+D186</f>
        <v>0</v>
      </c>
      <c r="E187" s="85" t="s">
        <v>29</v>
      </c>
      <c r="F187" s="86"/>
      <c r="G187" s="86"/>
      <c r="H187" s="86"/>
      <c r="I187" s="86"/>
      <c r="J187" s="35" t="str">
        <f>IF((+H3-D187)&lt;0,H3-D187,"N/A")</f>
        <v>N/A</v>
      </c>
      <c r="K187" s="39"/>
    </row>
    <row r="188" spans="1:16" x14ac:dyDescent="0.35">
      <c r="A188" s="69" t="s">
        <v>30</v>
      </c>
      <c r="B188" s="69"/>
      <c r="C188" s="69"/>
      <c r="D188" s="69"/>
      <c r="E188" s="69"/>
      <c r="F188" s="69"/>
      <c r="G188" s="69"/>
      <c r="H188" s="69"/>
      <c r="I188" s="69"/>
      <c r="J188" s="32"/>
      <c r="K188" s="41"/>
      <c r="L188" s="32"/>
    </row>
    <row r="189" spans="1:16" x14ac:dyDescent="0.35">
      <c r="A189" s="33" t="s">
        <v>31</v>
      </c>
      <c r="B189" s="70"/>
      <c r="C189" s="71"/>
      <c r="D189" s="71"/>
      <c r="E189" s="71"/>
      <c r="F189" s="71"/>
      <c r="G189" s="71"/>
      <c r="H189" s="71"/>
      <c r="I189" s="72"/>
    </row>
    <row r="190" spans="1:16" x14ac:dyDescent="0.35">
      <c r="A190" s="33" t="s">
        <v>32</v>
      </c>
      <c r="B190" s="73"/>
      <c r="C190" s="74"/>
      <c r="D190" s="74"/>
      <c r="E190" s="74"/>
      <c r="F190" s="74"/>
      <c r="G190" s="74"/>
      <c r="H190" s="74"/>
      <c r="I190" s="75"/>
    </row>
    <row r="191" spans="1:16" x14ac:dyDescent="0.35">
      <c r="A191" s="33" t="s">
        <v>33</v>
      </c>
      <c r="B191" s="73"/>
      <c r="C191" s="74"/>
      <c r="D191" s="74"/>
      <c r="E191" s="74"/>
      <c r="F191" s="74"/>
      <c r="G191" s="74"/>
      <c r="H191" s="74"/>
      <c r="I191" s="75"/>
    </row>
    <row r="192" spans="1:16" x14ac:dyDescent="0.35">
      <c r="A192" s="33" t="s">
        <v>34</v>
      </c>
      <c r="B192" s="76"/>
      <c r="C192" s="77"/>
      <c r="D192" s="77"/>
      <c r="E192" s="77"/>
      <c r="F192" s="77"/>
      <c r="G192" s="77"/>
      <c r="H192" s="77"/>
      <c r="I192" s="78"/>
    </row>
  </sheetData>
  <sheetProtection algorithmName="SHA-512" hashValue="mmKE11Od4FCRxlCUYg0yJzY6ceibKK/UylVbl+rQ7ak5TeXZ3xAG1c7JWpiN4P7Ak5rux7L3sKa2wa8O/UWa+Q==" saltValue="pPEPrQ0R/BGrD7fRLXsnBw==" spinCount="100000" sheet="1" objects="1" scenarios="1" selectLockedCells="1"/>
  <autoFilter ref="A14:I184" xr:uid="{7D2AAD5C-8B27-432F-894B-99EB6596B236}">
    <filterColumn colId="1" showButton="0"/>
  </autoFilter>
  <mergeCells count="179">
    <mergeCell ref="B9:C9"/>
    <mergeCell ref="B10:C10"/>
    <mergeCell ref="B11:C11"/>
    <mergeCell ref="A13:J13"/>
    <mergeCell ref="A8:J8"/>
    <mergeCell ref="B56:C56"/>
    <mergeCell ref="B27:C27"/>
    <mergeCell ref="B87:C87"/>
    <mergeCell ref="B88:C88"/>
    <mergeCell ref="B89:C89"/>
    <mergeCell ref="B90:C90"/>
    <mergeCell ref="B94:C94"/>
    <mergeCell ref="B95:C95"/>
    <mergeCell ref="B96:C96"/>
    <mergeCell ref="B35:C35"/>
    <mergeCell ref="B38:C38"/>
    <mergeCell ref="B37:C37"/>
    <mergeCell ref="B44:C44"/>
    <mergeCell ref="B51:C51"/>
    <mergeCell ref="B58:C58"/>
    <mergeCell ref="B65:C65"/>
    <mergeCell ref="B72:C72"/>
    <mergeCell ref="B52:C52"/>
    <mergeCell ref="B53:C53"/>
    <mergeCell ref="B68:C68"/>
    <mergeCell ref="B69:C69"/>
    <mergeCell ref="B70:C70"/>
    <mergeCell ref="B73:C73"/>
    <mergeCell ref="B74:C74"/>
    <mergeCell ref="B30:C30"/>
    <mergeCell ref="B40:C40"/>
    <mergeCell ref="B41:C41"/>
    <mergeCell ref="B42:C42"/>
    <mergeCell ref="B45:C45"/>
    <mergeCell ref="B46:C46"/>
    <mergeCell ref="B47:C47"/>
    <mergeCell ref="B54:C54"/>
    <mergeCell ref="B55:C55"/>
    <mergeCell ref="B48:C48"/>
    <mergeCell ref="B39:C39"/>
    <mergeCell ref="B49:C49"/>
    <mergeCell ref="B24:C24"/>
    <mergeCell ref="B25:C25"/>
    <mergeCell ref="B26:C26"/>
    <mergeCell ref="B14:C14"/>
    <mergeCell ref="B17:C17"/>
    <mergeCell ref="B18:C18"/>
    <mergeCell ref="B19:C19"/>
    <mergeCell ref="B20:C20"/>
    <mergeCell ref="B16:C16"/>
    <mergeCell ref="B23:C23"/>
    <mergeCell ref="A15:C15"/>
    <mergeCell ref="A6:J6"/>
    <mergeCell ref="E5:F5"/>
    <mergeCell ref="B4:C4"/>
    <mergeCell ref="E4:F4"/>
    <mergeCell ref="B5:C5"/>
    <mergeCell ref="B1:C1"/>
    <mergeCell ref="B2:C2"/>
    <mergeCell ref="B3:C3"/>
    <mergeCell ref="E1:F1"/>
    <mergeCell ref="E2:F2"/>
    <mergeCell ref="E3:F3"/>
    <mergeCell ref="H1:J1"/>
    <mergeCell ref="H2:J2"/>
    <mergeCell ref="H3:J3"/>
    <mergeCell ref="H4:J4"/>
    <mergeCell ref="H5:J5"/>
    <mergeCell ref="B191:I191"/>
    <mergeCell ref="B192:I192"/>
    <mergeCell ref="B180:C180"/>
    <mergeCell ref="B181:C181"/>
    <mergeCell ref="B182:C182"/>
    <mergeCell ref="B159:C159"/>
    <mergeCell ref="B160:C160"/>
    <mergeCell ref="B161:C161"/>
    <mergeCell ref="B174:C174"/>
    <mergeCell ref="B164:C164"/>
    <mergeCell ref="B165:C165"/>
    <mergeCell ref="B166:C166"/>
    <mergeCell ref="B167:C167"/>
    <mergeCell ref="B168:C168"/>
    <mergeCell ref="B190:I190"/>
    <mergeCell ref="A184:C184"/>
    <mergeCell ref="A186:C186"/>
    <mergeCell ref="A187:C187"/>
    <mergeCell ref="E187:I187"/>
    <mergeCell ref="E185:I185"/>
    <mergeCell ref="E186:I186"/>
    <mergeCell ref="K13:P14"/>
    <mergeCell ref="A188:I188"/>
    <mergeCell ref="B189:I189"/>
    <mergeCell ref="B175:C175"/>
    <mergeCell ref="B98:C98"/>
    <mergeCell ref="B178:C178"/>
    <mergeCell ref="B179:C179"/>
    <mergeCell ref="B91:C91"/>
    <mergeCell ref="B171:C171"/>
    <mergeCell ref="B172:C172"/>
    <mergeCell ref="B173:C173"/>
    <mergeCell ref="B31:C31"/>
    <mergeCell ref="B32:C32"/>
    <mergeCell ref="B33:C33"/>
    <mergeCell ref="B34:C34"/>
    <mergeCell ref="B28:C28"/>
    <mergeCell ref="B21:C21"/>
    <mergeCell ref="B157:C157"/>
    <mergeCell ref="B61:C61"/>
    <mergeCell ref="B62:C62"/>
    <mergeCell ref="B59:C59"/>
    <mergeCell ref="B60:C60"/>
    <mergeCell ref="B82:C82"/>
    <mergeCell ref="B63:C63"/>
    <mergeCell ref="B66:C66"/>
    <mergeCell ref="B67:C67"/>
    <mergeCell ref="B79:C79"/>
    <mergeCell ref="B86:C86"/>
    <mergeCell ref="B93:C93"/>
    <mergeCell ref="B97:C97"/>
    <mergeCell ref="B138:C138"/>
    <mergeCell ref="B139:C139"/>
    <mergeCell ref="B128:C128"/>
    <mergeCell ref="B83:C83"/>
    <mergeCell ref="B84:C84"/>
    <mergeCell ref="B101:C101"/>
    <mergeCell ref="B75:C75"/>
    <mergeCell ref="B76:C76"/>
    <mergeCell ref="B77:C77"/>
    <mergeCell ref="B80:C80"/>
    <mergeCell ref="B81:C81"/>
    <mergeCell ref="B100:C100"/>
    <mergeCell ref="B140:C140"/>
    <mergeCell ref="B109:C109"/>
    <mergeCell ref="B110:C110"/>
    <mergeCell ref="B111:C111"/>
    <mergeCell ref="B112:C112"/>
    <mergeCell ref="B115:C115"/>
    <mergeCell ref="B102:C102"/>
    <mergeCell ref="B103:C103"/>
    <mergeCell ref="B104:C104"/>
    <mergeCell ref="B105:C105"/>
    <mergeCell ref="B108:C108"/>
    <mergeCell ref="B107:C107"/>
    <mergeCell ref="B114:C114"/>
    <mergeCell ref="B123:C123"/>
    <mergeCell ref="B124:C124"/>
    <mergeCell ref="B125:C125"/>
    <mergeCell ref="B126:C126"/>
    <mergeCell ref="B129:C129"/>
    <mergeCell ref="B116:C116"/>
    <mergeCell ref="B117:C117"/>
    <mergeCell ref="B118:C118"/>
    <mergeCell ref="B119:C119"/>
    <mergeCell ref="B122:C122"/>
    <mergeCell ref="B121:C121"/>
    <mergeCell ref="B156:C156"/>
    <mergeCell ref="B163:C163"/>
    <mergeCell ref="B170:C170"/>
    <mergeCell ref="B177:C177"/>
    <mergeCell ref="B130:C130"/>
    <mergeCell ref="B131:C131"/>
    <mergeCell ref="B132:C132"/>
    <mergeCell ref="B133:C133"/>
    <mergeCell ref="B136:C136"/>
    <mergeCell ref="B135:C135"/>
    <mergeCell ref="B152:C152"/>
    <mergeCell ref="B153:C153"/>
    <mergeCell ref="B151:C151"/>
    <mergeCell ref="B142:C142"/>
    <mergeCell ref="B149:C149"/>
    <mergeCell ref="B158:C158"/>
    <mergeCell ref="B154:C154"/>
    <mergeCell ref="B143:C143"/>
    <mergeCell ref="B144:C144"/>
    <mergeCell ref="B145:C145"/>
    <mergeCell ref="B146:C146"/>
    <mergeCell ref="B147:C147"/>
    <mergeCell ref="B150:C150"/>
    <mergeCell ref="B137:C137"/>
  </mergeCells>
  <dataValidations count="1">
    <dataValidation allowBlank="1" showInputMessage="1" showErrorMessage="1" sqref="A158:A161 A172:A175 A60:A63 A74:A77 A116:A119 A130:A133" xr:uid="{5AB4F9DD-BD9E-4AAD-AE28-9D3DF606005E}"/>
  </dataValidations>
  <printOptions verticalCentered="1" gridLines="1"/>
  <pageMargins left="0.25" right="0.25" top="0.5" bottom="0.5" header="0.3" footer="0.3"/>
  <pageSetup scale="87" fitToHeight="4" orientation="landscape" r:id="rId1"/>
  <headerFooter>
    <oddFooter>&amp;L&amp;B Confidential&amp;B&amp;C&amp;D&amp;RPage &amp;P</oddFooter>
  </headerFooter>
  <rowBreaks count="6" manualBreakCount="6">
    <brk id="42" max="8" man="1"/>
    <brk id="71" max="8" man="1"/>
    <brk id="99" max="8" man="1"/>
    <brk id="127" max="8" man="1"/>
    <brk id="155" max="8" man="1"/>
    <brk id="169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D93151-520B-4269-BD32-CB60CBD40813}">
          <x14:formula1>
            <xm:f>'Task Lists'!$A$1:$A$49</xm:f>
          </x14:formula1>
          <xm:sqref>A16 A149 A142 A93 A86 A23 A156 A170 A163 A177 A51 A44 A37 A30 A58 A72 A65 A79 A107 A100 A114 A128 A121 A135 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FCF4-35BF-4E7A-B372-0AB33462D99F}">
  <dimension ref="A1:J49"/>
  <sheetViews>
    <sheetView topLeftCell="A40" workbookViewId="0">
      <selection activeCell="A46" sqref="A46"/>
    </sheetView>
  </sheetViews>
  <sheetFormatPr defaultRowHeight="14.5" x14ac:dyDescent="0.35"/>
  <cols>
    <col min="1" max="1" width="38.7265625" bestFit="1" customWidth="1"/>
    <col min="2" max="10" width="9.1796875" style="6"/>
  </cols>
  <sheetData>
    <row r="1" spans="1:3" x14ac:dyDescent="0.35">
      <c r="A1" s="3" t="s">
        <v>20</v>
      </c>
      <c r="B1" s="1"/>
      <c r="C1" s="1"/>
    </row>
    <row r="2" spans="1:3" x14ac:dyDescent="0.35">
      <c r="A2" s="3" t="s">
        <v>35</v>
      </c>
      <c r="B2" s="1"/>
      <c r="C2" s="1"/>
    </row>
    <row r="3" spans="1:3" x14ac:dyDescent="0.35">
      <c r="A3" s="3" t="s">
        <v>36</v>
      </c>
      <c r="B3" s="1"/>
      <c r="C3" s="1"/>
    </row>
    <row r="4" spans="1:3" x14ac:dyDescent="0.35">
      <c r="A4" s="3" t="s">
        <v>37</v>
      </c>
      <c r="B4" s="1"/>
      <c r="C4" s="1"/>
    </row>
    <row r="5" spans="1:3" x14ac:dyDescent="0.35">
      <c r="A5" s="3" t="s">
        <v>38</v>
      </c>
      <c r="B5" s="1"/>
      <c r="C5" s="1"/>
    </row>
    <row r="6" spans="1:3" x14ac:dyDescent="0.35">
      <c r="A6" s="3" t="s">
        <v>39</v>
      </c>
      <c r="B6" s="2"/>
      <c r="C6" s="1"/>
    </row>
    <row r="7" spans="1:3" x14ac:dyDescent="0.35">
      <c r="A7" s="3" t="s">
        <v>40</v>
      </c>
      <c r="B7" s="1"/>
      <c r="C7" s="1"/>
    </row>
    <row r="8" spans="1:3" x14ac:dyDescent="0.35">
      <c r="A8" s="3" t="s">
        <v>41</v>
      </c>
      <c r="B8" s="1"/>
      <c r="C8" s="1"/>
    </row>
    <row r="9" spans="1:3" x14ac:dyDescent="0.35">
      <c r="A9" s="3" t="s">
        <v>42</v>
      </c>
    </row>
    <row r="10" spans="1:3" x14ac:dyDescent="0.35">
      <c r="A10" s="3" t="s">
        <v>43</v>
      </c>
    </row>
    <row r="11" spans="1:3" x14ac:dyDescent="0.35">
      <c r="A11" s="3" t="s">
        <v>44</v>
      </c>
    </row>
    <row r="12" spans="1:3" x14ac:dyDescent="0.35">
      <c r="A12" s="3" t="s">
        <v>45</v>
      </c>
    </row>
    <row r="13" spans="1:3" x14ac:dyDescent="0.35">
      <c r="A13" s="3" t="s">
        <v>46</v>
      </c>
    </row>
    <row r="14" spans="1:3" x14ac:dyDescent="0.35">
      <c r="A14" s="3" t="s">
        <v>47</v>
      </c>
    </row>
    <row r="15" spans="1:3" x14ac:dyDescent="0.35">
      <c r="A15" s="3" t="s">
        <v>48</v>
      </c>
    </row>
    <row r="16" spans="1:3" x14ac:dyDescent="0.35">
      <c r="A16" s="3" t="s">
        <v>49</v>
      </c>
    </row>
    <row r="17" spans="1:1" x14ac:dyDescent="0.35">
      <c r="A17" s="3" t="s">
        <v>50</v>
      </c>
    </row>
    <row r="18" spans="1:1" x14ac:dyDescent="0.35">
      <c r="A18" s="3" t="s">
        <v>51</v>
      </c>
    </row>
    <row r="19" spans="1:1" x14ac:dyDescent="0.35">
      <c r="A19" s="3" t="s">
        <v>52</v>
      </c>
    </row>
    <row r="20" spans="1:1" x14ac:dyDescent="0.35">
      <c r="A20" s="3" t="s">
        <v>53</v>
      </c>
    </row>
    <row r="21" spans="1:1" x14ac:dyDescent="0.35">
      <c r="A21" s="3" t="s">
        <v>54</v>
      </c>
    </row>
    <row r="22" spans="1:1" x14ac:dyDescent="0.35">
      <c r="A22" s="3" t="s">
        <v>55</v>
      </c>
    </row>
    <row r="23" spans="1:1" x14ac:dyDescent="0.35">
      <c r="A23" s="3" t="s">
        <v>56</v>
      </c>
    </row>
    <row r="24" spans="1:1" x14ac:dyDescent="0.35">
      <c r="A24" s="3" t="s">
        <v>57</v>
      </c>
    </row>
    <row r="25" spans="1:1" x14ac:dyDescent="0.35">
      <c r="A25" s="3" t="s">
        <v>58</v>
      </c>
    </row>
    <row r="26" spans="1:1" x14ac:dyDescent="0.35">
      <c r="A26" s="3" t="s">
        <v>59</v>
      </c>
    </row>
    <row r="27" spans="1:1" x14ac:dyDescent="0.35">
      <c r="A27" s="3" t="s">
        <v>60</v>
      </c>
    </row>
    <row r="28" spans="1:1" x14ac:dyDescent="0.35">
      <c r="A28" s="3" t="s">
        <v>61</v>
      </c>
    </row>
    <row r="29" spans="1:1" x14ac:dyDescent="0.35">
      <c r="A29" s="3" t="s">
        <v>62</v>
      </c>
    </row>
    <row r="30" spans="1:1" x14ac:dyDescent="0.35">
      <c r="A30" s="3" t="s">
        <v>63</v>
      </c>
    </row>
    <row r="31" spans="1:1" x14ac:dyDescent="0.35">
      <c r="A31" s="3" t="s">
        <v>64</v>
      </c>
    </row>
    <row r="32" spans="1:1" x14ac:dyDescent="0.35">
      <c r="A32" s="3" t="s">
        <v>65</v>
      </c>
    </row>
    <row r="33" spans="1:1" x14ac:dyDescent="0.35">
      <c r="A33" s="3" t="s">
        <v>66</v>
      </c>
    </row>
    <row r="34" spans="1:1" x14ac:dyDescent="0.35">
      <c r="A34" s="3" t="s">
        <v>67</v>
      </c>
    </row>
    <row r="35" spans="1:1" x14ac:dyDescent="0.35">
      <c r="A35" s="3" t="s">
        <v>68</v>
      </c>
    </row>
    <row r="36" spans="1:1" x14ac:dyDescent="0.35">
      <c r="A36" s="3" t="s">
        <v>69</v>
      </c>
    </row>
    <row r="37" spans="1:1" x14ac:dyDescent="0.35">
      <c r="A37" s="3" t="s">
        <v>70</v>
      </c>
    </row>
    <row r="38" spans="1:1" x14ac:dyDescent="0.35">
      <c r="A38" s="3" t="s">
        <v>71</v>
      </c>
    </row>
    <row r="39" spans="1:1" x14ac:dyDescent="0.35">
      <c r="A39" s="3" t="s">
        <v>72</v>
      </c>
    </row>
    <row r="40" spans="1:1" x14ac:dyDescent="0.35">
      <c r="A40" s="3" t="s">
        <v>73</v>
      </c>
    </row>
    <row r="41" spans="1:1" x14ac:dyDescent="0.35">
      <c r="A41" s="3" t="s">
        <v>74</v>
      </c>
    </row>
    <row r="42" spans="1:1" x14ac:dyDescent="0.35">
      <c r="A42" s="3" t="s">
        <v>75</v>
      </c>
    </row>
    <row r="43" spans="1:1" x14ac:dyDescent="0.35">
      <c r="A43" s="3" t="s">
        <v>76</v>
      </c>
    </row>
    <row r="44" spans="1:1" x14ac:dyDescent="0.35">
      <c r="A44" s="3" t="s">
        <v>77</v>
      </c>
    </row>
    <row r="45" spans="1:1" x14ac:dyDescent="0.35">
      <c r="A45" s="3" t="s">
        <v>78</v>
      </c>
    </row>
    <row r="46" spans="1:1" x14ac:dyDescent="0.35">
      <c r="A46" s="3" t="s">
        <v>22</v>
      </c>
    </row>
    <row r="47" spans="1:1" x14ac:dyDescent="0.35">
      <c r="A47" s="3" t="s">
        <v>23</v>
      </c>
    </row>
    <row r="48" spans="1:1" x14ac:dyDescent="0.35">
      <c r="A48" s="3" t="s">
        <v>24</v>
      </c>
    </row>
    <row r="49" spans="1:1" x14ac:dyDescent="0.35">
      <c r="A49" s="3" t="s">
        <v>25</v>
      </c>
    </row>
  </sheetData>
  <sheetProtection sheet="1" objects="1" scenarios="1"/>
  <sortState xmlns:xlrd2="http://schemas.microsoft.com/office/spreadsheetml/2017/richdata2" ref="A1:A49">
    <sortCondition ref="A1:A4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7dcc23-0717-478d-a18a-0a2e775b5c38">
      <Terms xmlns="http://schemas.microsoft.com/office/infopath/2007/PartnerControls"/>
    </lcf76f155ced4ddcb4097134ff3c332f>
    <TaxCatchAll xmlns="087267a1-00d4-4f00-ba00-6806b36881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1F011AC0C29459DE13EC7C3F748A5" ma:contentTypeVersion="13" ma:contentTypeDescription="Create a new document." ma:contentTypeScope="" ma:versionID="b2d48e4900a1812d7b688f29564c9791">
  <xsd:schema xmlns:xsd="http://www.w3.org/2001/XMLSchema" xmlns:xs="http://www.w3.org/2001/XMLSchema" xmlns:p="http://schemas.microsoft.com/office/2006/metadata/properties" xmlns:ns2="df7dcc23-0717-478d-a18a-0a2e775b5c38" xmlns:ns3="087267a1-00d4-4f00-ba00-6806b3688122" targetNamespace="http://schemas.microsoft.com/office/2006/metadata/properties" ma:root="true" ma:fieldsID="ad338f9f3d415553423a71bf4b383b23" ns2:_="" ns3:_="">
    <xsd:import namespace="df7dcc23-0717-478d-a18a-0a2e775b5c38"/>
    <xsd:import namespace="087267a1-00d4-4f00-ba00-6806b36881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dcc23-0717-478d-a18a-0a2e775b5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48dc18d-12b5-4f37-b88a-f74171b6ab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267a1-00d4-4f00-ba00-6806b36881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5a00bd4-525a-49cd-9bda-03ab428ab9ea}" ma:internalName="TaxCatchAll" ma:showField="CatchAllData" ma:web="087267a1-00d4-4f00-ba00-6806b36881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2164C6-8A1A-4CC1-B0AB-0E462D4F0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FF40B1-4342-41B6-8B44-ADEB35CACFA4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87267a1-00d4-4f00-ba00-6806b3688122"/>
    <ds:schemaRef ds:uri="df7dcc23-0717-478d-a18a-0a2e775b5c38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A980B4-950C-4462-A235-90F6AB9CF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7dcc23-0717-478d-a18a-0a2e775b5c38"/>
    <ds:schemaRef ds:uri="087267a1-00d4-4f00-ba00-6806b3688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Draw Summary Spreadsheet</vt:lpstr>
      <vt:lpstr>Task Lists</vt:lpstr>
      <vt:lpstr>'Draw Summary Spreadsheet'!Print_Area</vt:lpstr>
      <vt:lpstr>'Draw Summary Spreadsheet'!Print_Titles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Thompson</dc:creator>
  <cp:keywords/>
  <dc:description/>
  <cp:lastModifiedBy>Lisa Thompson</cp:lastModifiedBy>
  <cp:revision/>
  <dcterms:created xsi:type="dcterms:W3CDTF">2023-07-25T22:47:56Z</dcterms:created>
  <dcterms:modified xsi:type="dcterms:W3CDTF">2023-08-25T20:24:16Z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0x010100A8D1F011AC0C29459DE13EC7C3F748A5</vt:lpwstr>
  </property>
  <property fmtid="{D5CDD505-2E9C-101B-9397-08002B2CF9AE}" pid="3" name="MediaServiceImageTags">
    <vt:lpwstr/>
  </property>
</Properties>
</file>