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T:\Multifamily Fin\PSH\2020\Forms\"/>
    </mc:Choice>
  </mc:AlternateContent>
  <xr:revisionPtr revIDLastSave="0" documentId="13_ncr:1_{2A56ADB1-28E0-47EB-A533-54CC61427EC0}" xr6:coauthVersionLast="44" xr6:coauthVersionMax="44" xr10:uidLastSave="{00000000-0000-0000-0000-000000000000}"/>
  <workbookProtection workbookAlgorithmName="SHA-512" workbookHashValue="mZ0ZephMtV5LqQ4OwStSfLZ1IbQgpGhoTQqE/9/GMMDvtIKjuG6ekp3FLRl61WyLKQeKMWq0c01TGwKxsqufhg==" workbookSaltValue="daMc8flYy6uHLKNu99xLzQ==" workbookSpinCount="100000" lockStructure="1"/>
  <bookViews>
    <workbookView xWindow="28680" yWindow="-120" windowWidth="21840" windowHeight="13140" tabRatio="745" xr2:uid="{00000000-000D-0000-FFFF-FFFF00000000}"/>
  </bookViews>
  <sheets>
    <sheet name="Instructions" sheetId="25" r:id="rId1"/>
    <sheet name="Summary" sheetId="65" r:id="rId2"/>
    <sheet name="Unacceptable Practices" sheetId="128" r:id="rId3"/>
    <sheet name="IL" sheetId="127" r:id="rId4"/>
    <sheet name="Other State(s)" sheetId="108" r:id="rId5"/>
    <sheet name="S4" sheetId="110" state="hidden" r:id="rId6"/>
    <sheet name="S5" sheetId="111" state="hidden" r:id="rId7"/>
    <sheet name="S6" sheetId="112" state="hidden" r:id="rId8"/>
    <sheet name="S7" sheetId="113" state="hidden" r:id="rId9"/>
    <sheet name="S8" sheetId="114" state="hidden" r:id="rId10"/>
    <sheet name="S9" sheetId="115" state="hidden" r:id="rId11"/>
    <sheet name="S10" sheetId="116" state="hidden" r:id="rId12"/>
    <sheet name="S11" sheetId="117" state="hidden" r:id="rId13"/>
    <sheet name="S12" sheetId="118" state="hidden" r:id="rId14"/>
    <sheet name="S13" sheetId="119" state="hidden" r:id="rId15"/>
    <sheet name="S14" sheetId="120" state="hidden" r:id="rId16"/>
    <sheet name="S15" sheetId="121" state="hidden" r:id="rId17"/>
    <sheet name="S16" sheetId="122" state="hidden" r:id="rId18"/>
    <sheet name="S17" sheetId="123" state="hidden" r:id="rId19"/>
    <sheet name="S18" sheetId="124" state="hidden" r:id="rId20"/>
    <sheet name="S19" sheetId="125" state="hidden" r:id="rId21"/>
    <sheet name="S20" sheetId="126" state="hidden" r:id="rId22"/>
  </sheets>
  <definedNames>
    <definedName name="_xlnm.Print_Area" localSheetId="3">IL!$C$1:$AY$53</definedName>
    <definedName name="_xlnm.Print_Area" localSheetId="0">Instructions!$A$1:$M$53</definedName>
    <definedName name="_xlnm.Print_Area" localSheetId="4">'Other State(s)'!$C$1:$O$61</definedName>
    <definedName name="_xlnm.Print_Area" localSheetId="11">'S10'!$C$1:$M$141</definedName>
    <definedName name="_xlnm.Print_Area" localSheetId="12">'S11'!$C$1:$M$141</definedName>
    <definedName name="_xlnm.Print_Area" localSheetId="13">'S12'!$C$1:$M$141</definedName>
    <definedName name="_xlnm.Print_Area" localSheetId="14">'S13'!$C$1:$M$141</definedName>
    <definedName name="_xlnm.Print_Area" localSheetId="15">'S14'!$C$1:$M$141</definedName>
    <definedName name="_xlnm.Print_Area" localSheetId="16">'S15'!$C$1:$M$141</definedName>
    <definedName name="_xlnm.Print_Area" localSheetId="17">'S16'!$C$1:$M$141</definedName>
    <definedName name="_xlnm.Print_Area" localSheetId="18">'S17'!$C$1:$M$141</definedName>
    <definedName name="_xlnm.Print_Area" localSheetId="19">'S18'!$C$1:$M$141</definedName>
    <definedName name="_xlnm.Print_Area" localSheetId="20">'S19'!$C$1:$M$141</definedName>
    <definedName name="_xlnm.Print_Area" localSheetId="21">'S20'!$C$1:$M$141</definedName>
    <definedName name="_xlnm.Print_Area" localSheetId="5">'S4'!$C$1:$M$141</definedName>
    <definedName name="_xlnm.Print_Area" localSheetId="6">'S5'!$C$1:$M$141</definedName>
    <definedName name="_xlnm.Print_Area" localSheetId="7">'S6'!$C$1:$M$141</definedName>
    <definedName name="_xlnm.Print_Area" localSheetId="8">'S7'!$C$1:$M$141</definedName>
    <definedName name="_xlnm.Print_Area" localSheetId="9">'S8'!$C$1:$M$141</definedName>
    <definedName name="_xlnm.Print_Area" localSheetId="10">'S9'!$C$1:$M$141</definedName>
    <definedName name="_xlnm.Print_Area" localSheetId="1">Summary!$C$1:$L$45</definedName>
    <definedName name="_xlnm.Print_Area" localSheetId="2">'Unacceptable Practices'!$C$1:$E$42</definedName>
    <definedName name="_xlnm.Print_Titles" localSheetId="3">IL!$20:$20</definedName>
    <definedName name="_xlnm.Print_Titles" localSheetId="4">'Other State(s)'!$28:$28</definedName>
    <definedName name="_xlnm.Print_Titles" localSheetId="11">'S10'!$39:$39</definedName>
    <definedName name="_xlnm.Print_Titles" localSheetId="12">'S11'!$39:$39</definedName>
    <definedName name="_xlnm.Print_Titles" localSheetId="13">'S12'!$39:$39</definedName>
    <definedName name="_xlnm.Print_Titles" localSheetId="14">'S13'!$39:$39</definedName>
    <definedName name="_xlnm.Print_Titles" localSheetId="15">'S14'!$39:$39</definedName>
    <definedName name="_xlnm.Print_Titles" localSheetId="16">'S15'!$39:$39</definedName>
    <definedName name="_xlnm.Print_Titles" localSheetId="17">'S16'!$39:$39</definedName>
    <definedName name="_xlnm.Print_Titles" localSheetId="18">'S17'!$39:$39</definedName>
    <definedName name="_xlnm.Print_Titles" localSheetId="19">'S18'!$39:$39</definedName>
    <definedName name="_xlnm.Print_Titles" localSheetId="20">'S19'!$39:$39</definedName>
    <definedName name="_xlnm.Print_Titles" localSheetId="21">'S20'!$39:$39</definedName>
    <definedName name="_xlnm.Print_Titles" localSheetId="5">'S4'!$39:$39</definedName>
    <definedName name="_xlnm.Print_Titles" localSheetId="6">'S5'!$39:$39</definedName>
    <definedName name="_xlnm.Print_Titles" localSheetId="7">'S6'!$39:$39</definedName>
    <definedName name="_xlnm.Print_Titles" localSheetId="8">'S7'!$39:$39</definedName>
    <definedName name="_xlnm.Print_Titles" localSheetId="9">'S8'!$39:$39</definedName>
    <definedName name="_xlnm.Print_Titles" localSheetId="10">'S9'!$39:$39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28" l="1"/>
  <c r="Y32" i="108" l="1"/>
  <c r="Y31" i="108"/>
  <c r="Y30" i="108"/>
  <c r="Y33" i="108"/>
  <c r="Y34" i="108"/>
  <c r="Y35" i="108"/>
  <c r="Y36" i="108"/>
  <c r="Y37" i="108"/>
  <c r="Y38" i="108"/>
  <c r="Y39" i="108"/>
  <c r="Y40" i="108"/>
  <c r="Y41" i="108"/>
  <c r="Y42" i="108"/>
  <c r="Y43" i="108"/>
  <c r="Y44" i="108"/>
  <c r="Y45" i="108"/>
  <c r="Y46" i="108"/>
  <c r="Y47" i="108"/>
  <c r="Y48" i="108"/>
  <c r="Y49" i="108"/>
  <c r="Y50" i="108"/>
  <c r="Y51" i="108"/>
  <c r="Y52" i="108"/>
  <c r="Y53" i="108"/>
  <c r="Y54" i="108"/>
  <c r="Y55" i="108"/>
  <c r="Y56" i="108"/>
  <c r="Y57" i="108"/>
  <c r="Y58" i="108"/>
  <c r="Y59" i="108"/>
  <c r="X30" i="108"/>
  <c r="Q30" i="108"/>
  <c r="R30" i="108"/>
  <c r="S30" i="108"/>
  <c r="T30" i="108"/>
  <c r="U30" i="108"/>
  <c r="V30" i="108"/>
  <c r="W30" i="108"/>
  <c r="Z30" i="108"/>
  <c r="V22" i="127"/>
  <c r="W22" i="127"/>
  <c r="W23" i="127"/>
  <c r="W24" i="127"/>
  <c r="W25" i="127"/>
  <c r="W26" i="127"/>
  <c r="W27" i="127"/>
  <c r="W28" i="127"/>
  <c r="W29" i="127"/>
  <c r="W30" i="127"/>
  <c r="W31" i="127"/>
  <c r="W32" i="127"/>
  <c r="W33" i="127"/>
  <c r="W34" i="127"/>
  <c r="W35" i="127"/>
  <c r="W36" i="127"/>
  <c r="W37" i="127"/>
  <c r="W38" i="127"/>
  <c r="W39" i="127"/>
  <c r="W40" i="127"/>
  <c r="W41" i="127"/>
  <c r="W42" i="127"/>
  <c r="W43" i="127"/>
  <c r="W44" i="127"/>
  <c r="W45" i="127"/>
  <c r="W46" i="127"/>
  <c r="W47" i="127"/>
  <c r="W48" i="127"/>
  <c r="W49" i="127"/>
  <c r="W50" i="127"/>
  <c r="W51" i="127"/>
  <c r="C30" i="108" l="1"/>
  <c r="B30" i="108" s="1"/>
  <c r="W31" i="108"/>
  <c r="W32" i="108"/>
  <c r="W33" i="108"/>
  <c r="W34" i="108"/>
  <c r="W35" i="108"/>
  <c r="W36" i="108"/>
  <c r="W37" i="108"/>
  <c r="W38" i="108"/>
  <c r="W39" i="108"/>
  <c r="W40" i="108"/>
  <c r="W41" i="108"/>
  <c r="W42" i="108"/>
  <c r="W43" i="108"/>
  <c r="W44" i="108"/>
  <c r="W45" i="108"/>
  <c r="W46" i="108"/>
  <c r="W47" i="108"/>
  <c r="W48" i="108"/>
  <c r="W49" i="108"/>
  <c r="W50" i="108"/>
  <c r="W51" i="108"/>
  <c r="W52" i="108"/>
  <c r="W53" i="108"/>
  <c r="W54" i="108"/>
  <c r="W55" i="108"/>
  <c r="W56" i="108"/>
  <c r="W57" i="108"/>
  <c r="W58" i="108"/>
  <c r="W59" i="108"/>
  <c r="V51" i="127" l="1"/>
  <c r="U22" i="127"/>
  <c r="U51" i="127"/>
  <c r="V23" i="127"/>
  <c r="V24" i="127"/>
  <c r="V25" i="127"/>
  <c r="V26" i="127"/>
  <c r="V27" i="127"/>
  <c r="V28" i="127"/>
  <c r="V29" i="127"/>
  <c r="V30" i="127"/>
  <c r="V31" i="127"/>
  <c r="V32" i="127"/>
  <c r="V33" i="127"/>
  <c r="V34" i="127"/>
  <c r="V35" i="127"/>
  <c r="V36" i="127"/>
  <c r="V37" i="127"/>
  <c r="V38" i="127"/>
  <c r="V39" i="127"/>
  <c r="V40" i="127"/>
  <c r="V41" i="127"/>
  <c r="V42" i="127"/>
  <c r="V43" i="127"/>
  <c r="V44" i="127"/>
  <c r="V45" i="127"/>
  <c r="V46" i="127"/>
  <c r="V47" i="127"/>
  <c r="V48" i="127"/>
  <c r="V49" i="127"/>
  <c r="V50" i="127"/>
  <c r="Q22" i="127"/>
  <c r="E15" i="128" l="1"/>
  <c r="E14" i="128"/>
  <c r="E13" i="128"/>
  <c r="E12" i="128"/>
  <c r="E11" i="128"/>
  <c r="E10" i="128"/>
  <c r="E9" i="128"/>
  <c r="E8" i="128"/>
  <c r="E7" i="128"/>
  <c r="E6" i="128"/>
  <c r="E5" i="128"/>
  <c r="E4" i="128"/>
  <c r="F4" i="127" l="1"/>
  <c r="C17" i="127" s="1"/>
  <c r="AY41" i="108" l="1"/>
  <c r="AY42" i="108"/>
  <c r="AY43" i="108"/>
  <c r="AY44" i="108"/>
  <c r="AY45" i="108"/>
  <c r="AY46" i="108"/>
  <c r="AY47" i="108"/>
  <c r="AY48" i="108"/>
  <c r="AY49" i="108"/>
  <c r="AY50" i="108"/>
  <c r="AY51" i="108"/>
  <c r="AY52" i="108"/>
  <c r="AY53" i="108"/>
  <c r="AY54" i="108"/>
  <c r="AY55" i="108"/>
  <c r="AY56" i="108"/>
  <c r="AY57" i="108"/>
  <c r="AY58" i="108"/>
  <c r="AY59" i="108"/>
  <c r="AY31" i="108"/>
  <c r="AY32" i="108"/>
  <c r="AY33" i="108"/>
  <c r="AY34" i="108"/>
  <c r="AY35" i="108"/>
  <c r="AY36" i="108"/>
  <c r="AY37" i="108"/>
  <c r="AY38" i="108"/>
  <c r="AY39" i="108"/>
  <c r="AY40" i="108"/>
  <c r="D53" i="108" l="1"/>
  <c r="Q53" i="108" s="1"/>
  <c r="R53" i="108"/>
  <c r="S53" i="108"/>
  <c r="T53" i="108"/>
  <c r="U53" i="108"/>
  <c r="V53" i="108"/>
  <c r="X53" i="108"/>
  <c r="Z53" i="108"/>
  <c r="AB53" i="108"/>
  <c r="AC53" i="108" s="1"/>
  <c r="AE53" i="108"/>
  <c r="AF53" i="108" s="1"/>
  <c r="AH53" i="108"/>
  <c r="AI53" i="108" s="1"/>
  <c r="AM53" i="108"/>
  <c r="AN53" i="108"/>
  <c r="AO53" i="108"/>
  <c r="AP53" i="108"/>
  <c r="AQ53" i="108"/>
  <c r="AR53" i="108"/>
  <c r="AS53" i="108"/>
  <c r="AT53" i="108"/>
  <c r="AV53" i="108"/>
  <c r="AW53" i="108" s="1"/>
  <c r="AZ53" i="108"/>
  <c r="BB53" i="108"/>
  <c r="BC53" i="108" s="1"/>
  <c r="D54" i="108"/>
  <c r="Q54" i="108" s="1"/>
  <c r="R54" i="108"/>
  <c r="S54" i="108"/>
  <c r="T54" i="108"/>
  <c r="U54" i="108"/>
  <c r="V54" i="108"/>
  <c r="X54" i="108"/>
  <c r="Z54" i="108"/>
  <c r="AB54" i="108"/>
  <c r="AC54" i="108" s="1"/>
  <c r="AE54" i="108"/>
  <c r="AF54" i="108" s="1"/>
  <c r="AH54" i="108"/>
  <c r="AI54" i="108" s="1"/>
  <c r="AM54" i="108"/>
  <c r="AN54" i="108"/>
  <c r="AO54" i="108"/>
  <c r="AP54" i="108"/>
  <c r="AQ54" i="108"/>
  <c r="AR54" i="108"/>
  <c r="AS54" i="108"/>
  <c r="AT54" i="108"/>
  <c r="AV54" i="108"/>
  <c r="AW54" i="108" s="1"/>
  <c r="AZ54" i="108"/>
  <c r="BB54" i="108"/>
  <c r="BC54" i="108" s="1"/>
  <c r="D55" i="108"/>
  <c r="Q55" i="108" s="1"/>
  <c r="R55" i="108"/>
  <c r="S55" i="108"/>
  <c r="T55" i="108"/>
  <c r="U55" i="108"/>
  <c r="V55" i="108"/>
  <c r="X55" i="108"/>
  <c r="Z55" i="108"/>
  <c r="AB55" i="108"/>
  <c r="AC55" i="108" s="1"/>
  <c r="AE55" i="108"/>
  <c r="AF55" i="108" s="1"/>
  <c r="AH55" i="108"/>
  <c r="AI55" i="108" s="1"/>
  <c r="AM55" i="108"/>
  <c r="AN55" i="108"/>
  <c r="AO55" i="108"/>
  <c r="AP55" i="108"/>
  <c r="AQ55" i="108"/>
  <c r="AR55" i="108"/>
  <c r="AS55" i="108"/>
  <c r="AT55" i="108"/>
  <c r="AV55" i="108"/>
  <c r="AW55" i="108" s="1"/>
  <c r="AZ55" i="108"/>
  <c r="BB55" i="108"/>
  <c r="BC55" i="108" s="1"/>
  <c r="D56" i="108"/>
  <c r="Q56" i="108" s="1"/>
  <c r="R56" i="108"/>
  <c r="S56" i="108"/>
  <c r="T56" i="108"/>
  <c r="U56" i="108"/>
  <c r="V56" i="108"/>
  <c r="X56" i="108"/>
  <c r="Z56" i="108"/>
  <c r="AB56" i="108"/>
  <c r="AC56" i="108" s="1"/>
  <c r="AE56" i="108"/>
  <c r="AF56" i="108" s="1"/>
  <c r="AH56" i="108"/>
  <c r="AI56" i="108" s="1"/>
  <c r="AM56" i="108"/>
  <c r="AN56" i="108"/>
  <c r="AO56" i="108"/>
  <c r="AP56" i="108"/>
  <c r="AQ56" i="108"/>
  <c r="AR56" i="108"/>
  <c r="AS56" i="108"/>
  <c r="AT56" i="108"/>
  <c r="AV56" i="108"/>
  <c r="AW56" i="108" s="1"/>
  <c r="AZ56" i="108"/>
  <c r="BB56" i="108"/>
  <c r="BC56" i="108" s="1"/>
  <c r="D57" i="108"/>
  <c r="Q57" i="108" s="1"/>
  <c r="R57" i="108"/>
  <c r="S57" i="108"/>
  <c r="T57" i="108"/>
  <c r="U57" i="108"/>
  <c r="V57" i="108"/>
  <c r="X57" i="108"/>
  <c r="Z57" i="108"/>
  <c r="AB57" i="108"/>
  <c r="AC57" i="108" s="1"/>
  <c r="AE57" i="108"/>
  <c r="AF57" i="108" s="1"/>
  <c r="AH57" i="108"/>
  <c r="AI57" i="108" s="1"/>
  <c r="AM57" i="108"/>
  <c r="AN57" i="108"/>
  <c r="AO57" i="108"/>
  <c r="AP57" i="108"/>
  <c r="AQ57" i="108"/>
  <c r="AR57" i="108"/>
  <c r="AS57" i="108"/>
  <c r="AT57" i="108"/>
  <c r="AV57" i="108"/>
  <c r="AW57" i="108" s="1"/>
  <c r="AZ57" i="108"/>
  <c r="BB57" i="108"/>
  <c r="BC57" i="108" s="1"/>
  <c r="D58" i="108"/>
  <c r="Q58" i="108" s="1"/>
  <c r="R58" i="108"/>
  <c r="S58" i="108"/>
  <c r="T58" i="108"/>
  <c r="U58" i="108"/>
  <c r="V58" i="108"/>
  <c r="X58" i="108"/>
  <c r="Z58" i="108"/>
  <c r="AB58" i="108"/>
  <c r="AC58" i="108" s="1"/>
  <c r="AE58" i="108"/>
  <c r="AF58" i="108" s="1"/>
  <c r="AH58" i="108"/>
  <c r="AI58" i="108" s="1"/>
  <c r="AM58" i="108"/>
  <c r="AN58" i="108"/>
  <c r="AO58" i="108"/>
  <c r="AP58" i="108"/>
  <c r="AQ58" i="108"/>
  <c r="AR58" i="108"/>
  <c r="AS58" i="108"/>
  <c r="AT58" i="108"/>
  <c r="AV58" i="108"/>
  <c r="AW58" i="108" s="1"/>
  <c r="AZ58" i="108"/>
  <c r="BB58" i="108"/>
  <c r="BC58" i="108" s="1"/>
  <c r="D59" i="108"/>
  <c r="Q59" i="108" s="1"/>
  <c r="R59" i="108"/>
  <c r="S59" i="108"/>
  <c r="T59" i="108"/>
  <c r="U59" i="108"/>
  <c r="V59" i="108"/>
  <c r="X59" i="108"/>
  <c r="Z59" i="108"/>
  <c r="AB59" i="108"/>
  <c r="AC59" i="108" s="1"/>
  <c r="AE59" i="108"/>
  <c r="AF59" i="108" s="1"/>
  <c r="AH59" i="108"/>
  <c r="AI59" i="108" s="1"/>
  <c r="AM59" i="108"/>
  <c r="AN59" i="108"/>
  <c r="AO59" i="108"/>
  <c r="AP59" i="108"/>
  <c r="AQ59" i="108"/>
  <c r="AR59" i="108"/>
  <c r="AS59" i="108"/>
  <c r="AT59" i="108"/>
  <c r="AV59" i="108"/>
  <c r="AW59" i="108" s="1"/>
  <c r="AZ59" i="108"/>
  <c r="BB59" i="108"/>
  <c r="BC59" i="108" s="1"/>
  <c r="R61" i="108"/>
  <c r="S61" i="108"/>
  <c r="T61" i="108"/>
  <c r="U61" i="108"/>
  <c r="V61" i="108"/>
  <c r="W61" i="108"/>
  <c r="X61" i="108"/>
  <c r="Z61" i="108"/>
  <c r="AB61" i="108"/>
  <c r="AC61" i="108" s="1"/>
  <c r="AE61" i="108"/>
  <c r="AF61" i="108" s="1"/>
  <c r="AH61" i="108"/>
  <c r="AI61" i="108" s="1"/>
  <c r="AM61" i="108"/>
  <c r="AN61" i="108"/>
  <c r="AO61" i="108"/>
  <c r="AP61" i="108"/>
  <c r="AQ61" i="108"/>
  <c r="AR61" i="108"/>
  <c r="AS61" i="108"/>
  <c r="AT61" i="108"/>
  <c r="AV61" i="108"/>
  <c r="AW61" i="108" s="1"/>
  <c r="AY61" i="108"/>
  <c r="AZ61" i="108" s="1"/>
  <c r="BB61" i="108"/>
  <c r="BC61" i="108" s="1"/>
  <c r="C58" i="108" l="1"/>
  <c r="C54" i="108"/>
  <c r="C56" i="108"/>
  <c r="C59" i="108"/>
  <c r="C57" i="108"/>
  <c r="B57" i="108" s="1"/>
  <c r="C55" i="108"/>
  <c r="C53" i="108"/>
  <c r="B53" i="108" s="1"/>
  <c r="B54" i="108"/>
  <c r="B55" i="108"/>
  <c r="B56" i="108"/>
  <c r="B59" i="108"/>
  <c r="B58" i="108"/>
  <c r="K11" i="65" l="1"/>
  <c r="K12" i="65"/>
  <c r="K13" i="65"/>
  <c r="K14" i="65"/>
  <c r="K15" i="65"/>
  <c r="K16" i="65"/>
  <c r="K17" i="65"/>
  <c r="K18" i="65"/>
  <c r="K19" i="65"/>
  <c r="K20" i="65"/>
  <c r="K21" i="65"/>
  <c r="K10" i="65"/>
  <c r="D42" i="128"/>
  <c r="I41" i="128"/>
  <c r="J15" i="128" s="1"/>
  <c r="L21" i="65" s="1"/>
  <c r="C41" i="128"/>
  <c r="D40" i="128"/>
  <c r="I39" i="128"/>
  <c r="C39" i="128"/>
  <c r="D38" i="128"/>
  <c r="I37" i="128"/>
  <c r="J13" i="128" s="1"/>
  <c r="L19" i="65" s="1"/>
  <c r="C37" i="128"/>
  <c r="D36" i="128"/>
  <c r="I35" i="128"/>
  <c r="J12" i="128" s="1"/>
  <c r="L18" i="65" s="1"/>
  <c r="C35" i="128"/>
  <c r="D34" i="128"/>
  <c r="I33" i="128"/>
  <c r="J11" i="128" s="1"/>
  <c r="L17" i="65" s="1"/>
  <c r="C33" i="128"/>
  <c r="D32" i="128"/>
  <c r="I31" i="128"/>
  <c r="C31" i="128"/>
  <c r="D30" i="128"/>
  <c r="I29" i="128"/>
  <c r="J9" i="128" s="1"/>
  <c r="L15" i="65" s="1"/>
  <c r="C29" i="128"/>
  <c r="D28" i="128"/>
  <c r="I27" i="128"/>
  <c r="J8" i="128" s="1"/>
  <c r="L14" i="65" s="1"/>
  <c r="C27" i="128"/>
  <c r="D26" i="128"/>
  <c r="I25" i="128"/>
  <c r="J7" i="128" s="1"/>
  <c r="L13" i="65" s="1"/>
  <c r="C25" i="128"/>
  <c r="D24" i="128"/>
  <c r="I23" i="128"/>
  <c r="C23" i="128"/>
  <c r="D22" i="128"/>
  <c r="I21" i="128"/>
  <c r="J5" i="128" s="1"/>
  <c r="L11" i="65" s="1"/>
  <c r="C21" i="128"/>
  <c r="D20" i="128"/>
  <c r="C19" i="128"/>
  <c r="I19" i="128" s="1"/>
  <c r="J4" i="128" s="1"/>
  <c r="I15" i="128"/>
  <c r="H15" i="128"/>
  <c r="G15" i="128"/>
  <c r="J14" i="128"/>
  <c r="L20" i="65" s="1"/>
  <c r="I14" i="128"/>
  <c r="H14" i="128"/>
  <c r="G14" i="128"/>
  <c r="I13" i="128"/>
  <c r="H13" i="128"/>
  <c r="G13" i="128"/>
  <c r="I12" i="128"/>
  <c r="H12" i="128"/>
  <c r="G12" i="128"/>
  <c r="I11" i="128"/>
  <c r="H11" i="128"/>
  <c r="G11" i="128"/>
  <c r="J10" i="128"/>
  <c r="L16" i="65" s="1"/>
  <c r="I10" i="128"/>
  <c r="H10" i="128"/>
  <c r="G10" i="128"/>
  <c r="I9" i="128"/>
  <c r="H9" i="128"/>
  <c r="G9" i="128"/>
  <c r="I8" i="128"/>
  <c r="H8" i="128"/>
  <c r="G8" i="128"/>
  <c r="I7" i="128"/>
  <c r="H7" i="128"/>
  <c r="G7" i="128"/>
  <c r="J6" i="128"/>
  <c r="L12" i="65" s="1"/>
  <c r="I6" i="128"/>
  <c r="H6" i="128"/>
  <c r="G6" i="128"/>
  <c r="I5" i="128"/>
  <c r="H5" i="128"/>
  <c r="G5" i="128"/>
  <c r="I4" i="128"/>
  <c r="H4" i="128"/>
  <c r="H3" i="128" s="1"/>
  <c r="G4" i="128"/>
  <c r="E3" i="128" s="1"/>
  <c r="B3" i="128" s="1"/>
  <c r="I3" i="128"/>
  <c r="L10" i="65" l="1"/>
  <c r="J3" i="128"/>
  <c r="G3" i="128"/>
  <c r="E17" i="128"/>
  <c r="B17" i="128" s="1"/>
  <c r="AW23" i="127"/>
  <c r="AW24" i="127"/>
  <c r="AW25" i="127"/>
  <c r="AW26" i="127"/>
  <c r="AW27" i="127"/>
  <c r="AW28" i="127"/>
  <c r="AW29" i="127"/>
  <c r="AW30" i="127"/>
  <c r="AW31" i="127"/>
  <c r="AW32" i="127"/>
  <c r="AW33" i="127"/>
  <c r="AW34" i="127"/>
  <c r="AW35" i="127"/>
  <c r="AW36" i="127"/>
  <c r="AW37" i="127"/>
  <c r="AW38" i="127"/>
  <c r="AW39" i="127"/>
  <c r="AW40" i="127"/>
  <c r="AW41" i="127"/>
  <c r="AW42" i="127"/>
  <c r="AW43" i="127"/>
  <c r="AW44" i="127"/>
  <c r="AW45" i="127"/>
  <c r="AW46" i="127"/>
  <c r="AW47" i="127"/>
  <c r="AW48" i="127"/>
  <c r="AW49" i="127"/>
  <c r="AW50" i="127"/>
  <c r="AW51" i="127"/>
  <c r="AZ51" i="127" l="1"/>
  <c r="BA51" i="127" s="1"/>
  <c r="AX51" i="127"/>
  <c r="AT51" i="127"/>
  <c r="AU51" i="127" s="1"/>
  <c r="AR51" i="127"/>
  <c r="AQ51" i="127"/>
  <c r="AP51" i="127"/>
  <c r="AO51" i="127"/>
  <c r="AN51" i="127"/>
  <c r="AM51" i="127"/>
  <c r="AL51" i="127"/>
  <c r="AK51" i="127"/>
  <c r="AF51" i="127"/>
  <c r="AG51" i="127" s="1"/>
  <c r="AC51" i="127"/>
  <c r="AD51" i="127" s="1"/>
  <c r="Z51" i="127"/>
  <c r="AA51" i="127" s="1"/>
  <c r="X51" i="127"/>
  <c r="T51" i="127"/>
  <c r="S51" i="127"/>
  <c r="R51" i="127"/>
  <c r="Q51" i="127"/>
  <c r="AZ50" i="127"/>
  <c r="BA50" i="127" s="1"/>
  <c r="AX50" i="127"/>
  <c r="AT50" i="127"/>
  <c r="AU50" i="127" s="1"/>
  <c r="AR50" i="127"/>
  <c r="AQ50" i="127"/>
  <c r="AP50" i="127"/>
  <c r="AO50" i="127"/>
  <c r="AN50" i="127"/>
  <c r="AM50" i="127"/>
  <c r="AL50" i="127"/>
  <c r="AK50" i="127"/>
  <c r="AF50" i="127"/>
  <c r="AG50" i="127" s="1"/>
  <c r="AC50" i="127"/>
  <c r="AD50" i="127" s="1"/>
  <c r="Z50" i="127"/>
  <c r="AA50" i="127" s="1"/>
  <c r="X50" i="127"/>
  <c r="U50" i="127"/>
  <c r="T50" i="127"/>
  <c r="S50" i="127"/>
  <c r="R50" i="127"/>
  <c r="Q50" i="127"/>
  <c r="AZ49" i="127"/>
  <c r="BA49" i="127" s="1"/>
  <c r="AX49" i="127"/>
  <c r="AT49" i="127"/>
  <c r="AU49" i="127" s="1"/>
  <c r="AR49" i="127"/>
  <c r="AQ49" i="127"/>
  <c r="AP49" i="127"/>
  <c r="AO49" i="127"/>
  <c r="AN49" i="127"/>
  <c r="AM49" i="127"/>
  <c r="AL49" i="127"/>
  <c r="AK49" i="127"/>
  <c r="AF49" i="127"/>
  <c r="AG49" i="127" s="1"/>
  <c r="AC49" i="127"/>
  <c r="AD49" i="127" s="1"/>
  <c r="Z49" i="127"/>
  <c r="AA49" i="127" s="1"/>
  <c r="X49" i="127"/>
  <c r="U49" i="127"/>
  <c r="T49" i="127"/>
  <c r="S49" i="127"/>
  <c r="R49" i="127"/>
  <c r="Q49" i="127"/>
  <c r="AZ48" i="127"/>
  <c r="BA48" i="127" s="1"/>
  <c r="AX48" i="127"/>
  <c r="AT48" i="127"/>
  <c r="AU48" i="127" s="1"/>
  <c r="AR48" i="127"/>
  <c r="AQ48" i="127"/>
  <c r="AP48" i="127"/>
  <c r="AO48" i="127"/>
  <c r="AN48" i="127"/>
  <c r="AM48" i="127"/>
  <c r="AL48" i="127"/>
  <c r="AK48" i="127"/>
  <c r="AF48" i="127"/>
  <c r="AG48" i="127" s="1"/>
  <c r="AC48" i="127"/>
  <c r="AD48" i="127" s="1"/>
  <c r="Z48" i="127"/>
  <c r="AA48" i="127" s="1"/>
  <c r="X48" i="127"/>
  <c r="U48" i="127"/>
  <c r="T48" i="127"/>
  <c r="S48" i="127"/>
  <c r="R48" i="127"/>
  <c r="Q48" i="127"/>
  <c r="AZ47" i="127"/>
  <c r="BA47" i="127" s="1"/>
  <c r="AX47" i="127"/>
  <c r="AT47" i="127"/>
  <c r="AU47" i="127" s="1"/>
  <c r="AR47" i="127"/>
  <c r="AQ47" i="127"/>
  <c r="AP47" i="127"/>
  <c r="AO47" i="127"/>
  <c r="AN47" i="127"/>
  <c r="AM47" i="127"/>
  <c r="AL47" i="127"/>
  <c r="AK47" i="127"/>
  <c r="AF47" i="127"/>
  <c r="AG47" i="127" s="1"/>
  <c r="AC47" i="127"/>
  <c r="AD47" i="127" s="1"/>
  <c r="Z47" i="127"/>
  <c r="AA47" i="127" s="1"/>
  <c r="X47" i="127"/>
  <c r="U47" i="127"/>
  <c r="T47" i="127"/>
  <c r="S47" i="127"/>
  <c r="R47" i="127"/>
  <c r="Q47" i="127"/>
  <c r="AZ46" i="127"/>
  <c r="BA46" i="127" s="1"/>
  <c r="AX46" i="127"/>
  <c r="AT46" i="127"/>
  <c r="AU46" i="127" s="1"/>
  <c r="AR46" i="127"/>
  <c r="AQ46" i="127"/>
  <c r="AP46" i="127"/>
  <c r="AO46" i="127"/>
  <c r="AN46" i="127"/>
  <c r="AM46" i="127"/>
  <c r="AL46" i="127"/>
  <c r="AK46" i="127"/>
  <c r="AF46" i="127"/>
  <c r="AG46" i="127" s="1"/>
  <c r="AC46" i="127"/>
  <c r="AD46" i="127" s="1"/>
  <c r="Z46" i="127"/>
  <c r="AA46" i="127" s="1"/>
  <c r="X46" i="127"/>
  <c r="U46" i="127"/>
  <c r="T46" i="127"/>
  <c r="S46" i="127"/>
  <c r="R46" i="127"/>
  <c r="Q46" i="127"/>
  <c r="AZ45" i="127"/>
  <c r="BA45" i="127" s="1"/>
  <c r="AX45" i="127"/>
  <c r="AT45" i="127"/>
  <c r="AU45" i="127" s="1"/>
  <c r="AR45" i="127"/>
  <c r="AQ45" i="127"/>
  <c r="AP45" i="127"/>
  <c r="AO45" i="127"/>
  <c r="AN45" i="127"/>
  <c r="AM45" i="127"/>
  <c r="AL45" i="127"/>
  <c r="AK45" i="127"/>
  <c r="AF45" i="127"/>
  <c r="AG45" i="127" s="1"/>
  <c r="AC45" i="127"/>
  <c r="AD45" i="127" s="1"/>
  <c r="Z45" i="127"/>
  <c r="AA45" i="127" s="1"/>
  <c r="X45" i="127"/>
  <c r="U45" i="127"/>
  <c r="T45" i="127"/>
  <c r="S45" i="127"/>
  <c r="R45" i="127"/>
  <c r="Q45" i="127"/>
  <c r="AZ44" i="127"/>
  <c r="BA44" i="127" s="1"/>
  <c r="AX44" i="127"/>
  <c r="AT44" i="127"/>
  <c r="AU44" i="127" s="1"/>
  <c r="AR44" i="127"/>
  <c r="AQ44" i="127"/>
  <c r="AP44" i="127"/>
  <c r="AO44" i="127"/>
  <c r="AN44" i="127"/>
  <c r="AM44" i="127"/>
  <c r="AL44" i="127"/>
  <c r="AK44" i="127"/>
  <c r="AF44" i="127"/>
  <c r="AG44" i="127" s="1"/>
  <c r="AC44" i="127"/>
  <c r="AD44" i="127" s="1"/>
  <c r="Z44" i="127"/>
  <c r="AA44" i="127" s="1"/>
  <c r="X44" i="127"/>
  <c r="U44" i="127"/>
  <c r="T44" i="127"/>
  <c r="S44" i="127"/>
  <c r="R44" i="127"/>
  <c r="Q44" i="127"/>
  <c r="AZ43" i="127"/>
  <c r="BA43" i="127" s="1"/>
  <c r="AX43" i="127"/>
  <c r="AT43" i="127"/>
  <c r="AU43" i="127" s="1"/>
  <c r="AR43" i="127"/>
  <c r="AQ43" i="127"/>
  <c r="AP43" i="127"/>
  <c r="AO43" i="127"/>
  <c r="AN43" i="127"/>
  <c r="AM43" i="127"/>
  <c r="AL43" i="127"/>
  <c r="AK43" i="127"/>
  <c r="AF43" i="127"/>
  <c r="AG43" i="127" s="1"/>
  <c r="AC43" i="127"/>
  <c r="AD43" i="127" s="1"/>
  <c r="Z43" i="127"/>
  <c r="AA43" i="127" s="1"/>
  <c r="X43" i="127"/>
  <c r="U43" i="127"/>
  <c r="T43" i="127"/>
  <c r="S43" i="127"/>
  <c r="R43" i="127"/>
  <c r="Q43" i="127"/>
  <c r="AZ42" i="127"/>
  <c r="BA42" i="127" s="1"/>
  <c r="AX42" i="127"/>
  <c r="AT42" i="127"/>
  <c r="AU42" i="127" s="1"/>
  <c r="AR42" i="127"/>
  <c r="AQ42" i="127"/>
  <c r="AP42" i="127"/>
  <c r="AO42" i="127"/>
  <c r="AN42" i="127"/>
  <c r="AM42" i="127"/>
  <c r="AL42" i="127"/>
  <c r="AK42" i="127"/>
  <c r="AF42" i="127"/>
  <c r="AG42" i="127" s="1"/>
  <c r="AC42" i="127"/>
  <c r="AD42" i="127" s="1"/>
  <c r="Z42" i="127"/>
  <c r="AA42" i="127" s="1"/>
  <c r="X42" i="127"/>
  <c r="U42" i="127"/>
  <c r="T42" i="127"/>
  <c r="S42" i="127"/>
  <c r="R42" i="127"/>
  <c r="Q42" i="127"/>
  <c r="AZ41" i="127"/>
  <c r="BA41" i="127" s="1"/>
  <c r="AX41" i="127"/>
  <c r="AT41" i="127"/>
  <c r="AU41" i="127" s="1"/>
  <c r="AR41" i="127"/>
  <c r="AQ41" i="127"/>
  <c r="AP41" i="127"/>
  <c r="AO41" i="127"/>
  <c r="AN41" i="127"/>
  <c r="AM41" i="127"/>
  <c r="AL41" i="127"/>
  <c r="AK41" i="127"/>
  <c r="AF41" i="127"/>
  <c r="AG41" i="127" s="1"/>
  <c r="AC41" i="127"/>
  <c r="AD41" i="127" s="1"/>
  <c r="Z41" i="127"/>
  <c r="AA41" i="127" s="1"/>
  <c r="X41" i="127"/>
  <c r="U41" i="127"/>
  <c r="T41" i="127"/>
  <c r="S41" i="127"/>
  <c r="R41" i="127"/>
  <c r="Q41" i="127"/>
  <c r="AZ40" i="127"/>
  <c r="BA40" i="127" s="1"/>
  <c r="AX40" i="127"/>
  <c r="AT40" i="127"/>
  <c r="AU40" i="127" s="1"/>
  <c r="AR40" i="127"/>
  <c r="AQ40" i="127"/>
  <c r="AP40" i="127"/>
  <c r="AO40" i="127"/>
  <c r="AN40" i="127"/>
  <c r="AM40" i="127"/>
  <c r="AL40" i="127"/>
  <c r="AK40" i="127"/>
  <c r="AF40" i="127"/>
  <c r="AG40" i="127" s="1"/>
  <c r="AC40" i="127"/>
  <c r="AD40" i="127" s="1"/>
  <c r="Z40" i="127"/>
  <c r="AA40" i="127" s="1"/>
  <c r="X40" i="127"/>
  <c r="U40" i="127"/>
  <c r="T40" i="127"/>
  <c r="S40" i="127"/>
  <c r="R40" i="127"/>
  <c r="Q40" i="127"/>
  <c r="AZ39" i="127"/>
  <c r="BA39" i="127" s="1"/>
  <c r="AX39" i="127"/>
  <c r="AT39" i="127"/>
  <c r="AU39" i="127" s="1"/>
  <c r="AR39" i="127"/>
  <c r="AQ39" i="127"/>
  <c r="AP39" i="127"/>
  <c r="AO39" i="127"/>
  <c r="AN39" i="127"/>
  <c r="AM39" i="127"/>
  <c r="AL39" i="127"/>
  <c r="AK39" i="127"/>
  <c r="AF39" i="127"/>
  <c r="AG39" i="127" s="1"/>
  <c r="AC39" i="127"/>
  <c r="AD39" i="127" s="1"/>
  <c r="Z39" i="127"/>
  <c r="AA39" i="127" s="1"/>
  <c r="X39" i="127"/>
  <c r="U39" i="127"/>
  <c r="T39" i="127"/>
  <c r="S39" i="127"/>
  <c r="R39" i="127"/>
  <c r="Q39" i="127"/>
  <c r="AZ38" i="127"/>
  <c r="BA38" i="127" s="1"/>
  <c r="AX38" i="127"/>
  <c r="AT38" i="127"/>
  <c r="AU38" i="127" s="1"/>
  <c r="AR38" i="127"/>
  <c r="AQ38" i="127"/>
  <c r="AP38" i="127"/>
  <c r="AO38" i="127"/>
  <c r="AN38" i="127"/>
  <c r="AM38" i="127"/>
  <c r="AL38" i="127"/>
  <c r="AK38" i="127"/>
  <c r="AF38" i="127"/>
  <c r="AG38" i="127" s="1"/>
  <c r="AC38" i="127"/>
  <c r="AD38" i="127" s="1"/>
  <c r="Z38" i="127"/>
  <c r="AA38" i="127" s="1"/>
  <c r="X38" i="127"/>
  <c r="U38" i="127"/>
  <c r="T38" i="127"/>
  <c r="S38" i="127"/>
  <c r="R38" i="127"/>
  <c r="Q38" i="127"/>
  <c r="AZ37" i="127"/>
  <c r="BA37" i="127" s="1"/>
  <c r="AX37" i="127"/>
  <c r="AT37" i="127"/>
  <c r="AU37" i="127" s="1"/>
  <c r="AR37" i="127"/>
  <c r="AQ37" i="127"/>
  <c r="AP37" i="127"/>
  <c r="AO37" i="127"/>
  <c r="AN37" i="127"/>
  <c r="AM37" i="127"/>
  <c r="AL37" i="127"/>
  <c r="AK37" i="127"/>
  <c r="AF37" i="127"/>
  <c r="AG37" i="127" s="1"/>
  <c r="AC37" i="127"/>
  <c r="AD37" i="127" s="1"/>
  <c r="Z37" i="127"/>
  <c r="AA37" i="127" s="1"/>
  <c r="X37" i="127"/>
  <c r="U37" i="127"/>
  <c r="T37" i="127"/>
  <c r="S37" i="127"/>
  <c r="R37" i="127"/>
  <c r="Q37" i="127"/>
  <c r="AZ36" i="127"/>
  <c r="BA36" i="127" s="1"/>
  <c r="AX36" i="127"/>
  <c r="AT36" i="127"/>
  <c r="AU36" i="127" s="1"/>
  <c r="AR36" i="127"/>
  <c r="AQ36" i="127"/>
  <c r="AP36" i="127"/>
  <c r="AO36" i="127"/>
  <c r="AN36" i="127"/>
  <c r="AM36" i="127"/>
  <c r="AL36" i="127"/>
  <c r="AK36" i="127"/>
  <c r="AF36" i="127"/>
  <c r="AG36" i="127" s="1"/>
  <c r="AC36" i="127"/>
  <c r="AD36" i="127" s="1"/>
  <c r="Z36" i="127"/>
  <c r="AA36" i="127" s="1"/>
  <c r="X36" i="127"/>
  <c r="U36" i="127"/>
  <c r="T36" i="127"/>
  <c r="S36" i="127"/>
  <c r="R36" i="127"/>
  <c r="Q36" i="127"/>
  <c r="AZ35" i="127"/>
  <c r="BA35" i="127" s="1"/>
  <c r="AX35" i="127"/>
  <c r="AT35" i="127"/>
  <c r="AU35" i="127" s="1"/>
  <c r="AR35" i="127"/>
  <c r="AQ35" i="127"/>
  <c r="AP35" i="127"/>
  <c r="AO35" i="127"/>
  <c r="AN35" i="127"/>
  <c r="AM35" i="127"/>
  <c r="AL35" i="127"/>
  <c r="AK35" i="127"/>
  <c r="AF35" i="127"/>
  <c r="AG35" i="127" s="1"/>
  <c r="AC35" i="127"/>
  <c r="AD35" i="127" s="1"/>
  <c r="Z35" i="127"/>
  <c r="AA35" i="127" s="1"/>
  <c r="X35" i="127"/>
  <c r="U35" i="127"/>
  <c r="T35" i="127"/>
  <c r="S35" i="127"/>
  <c r="R35" i="127"/>
  <c r="Q35" i="127"/>
  <c r="AZ34" i="127"/>
  <c r="BA34" i="127" s="1"/>
  <c r="AX34" i="127"/>
  <c r="AT34" i="127"/>
  <c r="AU34" i="127" s="1"/>
  <c r="AR34" i="127"/>
  <c r="AQ34" i="127"/>
  <c r="AP34" i="127"/>
  <c r="AO34" i="127"/>
  <c r="AN34" i="127"/>
  <c r="AM34" i="127"/>
  <c r="AL34" i="127"/>
  <c r="AK34" i="127"/>
  <c r="AF34" i="127"/>
  <c r="AG34" i="127" s="1"/>
  <c r="AC34" i="127"/>
  <c r="AD34" i="127" s="1"/>
  <c r="Z34" i="127"/>
  <c r="AA34" i="127" s="1"/>
  <c r="X34" i="127"/>
  <c r="U34" i="127"/>
  <c r="T34" i="127"/>
  <c r="S34" i="127"/>
  <c r="R34" i="127"/>
  <c r="Q34" i="127"/>
  <c r="AZ33" i="127"/>
  <c r="BA33" i="127" s="1"/>
  <c r="AX33" i="127"/>
  <c r="AT33" i="127"/>
  <c r="AU33" i="127" s="1"/>
  <c r="AR33" i="127"/>
  <c r="AQ33" i="127"/>
  <c r="AP33" i="127"/>
  <c r="AO33" i="127"/>
  <c r="AN33" i="127"/>
  <c r="AM33" i="127"/>
  <c r="AL33" i="127"/>
  <c r="AK33" i="127"/>
  <c r="AF33" i="127"/>
  <c r="AG33" i="127" s="1"/>
  <c r="AC33" i="127"/>
  <c r="AD33" i="127" s="1"/>
  <c r="Z33" i="127"/>
  <c r="AA33" i="127" s="1"/>
  <c r="X33" i="127"/>
  <c r="U33" i="127"/>
  <c r="T33" i="127"/>
  <c r="S33" i="127"/>
  <c r="R33" i="127"/>
  <c r="Q33" i="127"/>
  <c r="AZ32" i="127"/>
  <c r="BA32" i="127" s="1"/>
  <c r="AX32" i="127"/>
  <c r="AT32" i="127"/>
  <c r="AU32" i="127" s="1"/>
  <c r="AR32" i="127"/>
  <c r="AQ32" i="127"/>
  <c r="AP32" i="127"/>
  <c r="AO32" i="127"/>
  <c r="AN32" i="127"/>
  <c r="AM32" i="127"/>
  <c r="AL32" i="127"/>
  <c r="AK32" i="127"/>
  <c r="AF32" i="127"/>
  <c r="AG32" i="127" s="1"/>
  <c r="AC32" i="127"/>
  <c r="AD32" i="127" s="1"/>
  <c r="Z32" i="127"/>
  <c r="AA32" i="127" s="1"/>
  <c r="X32" i="127"/>
  <c r="U32" i="127"/>
  <c r="T32" i="127"/>
  <c r="S32" i="127"/>
  <c r="R32" i="127"/>
  <c r="Q32" i="127"/>
  <c r="AZ31" i="127"/>
  <c r="BA31" i="127" s="1"/>
  <c r="AX31" i="127"/>
  <c r="AT31" i="127"/>
  <c r="AU31" i="127" s="1"/>
  <c r="AR31" i="127"/>
  <c r="AQ31" i="127"/>
  <c r="AP31" i="127"/>
  <c r="AO31" i="127"/>
  <c r="AN31" i="127"/>
  <c r="AM31" i="127"/>
  <c r="AL31" i="127"/>
  <c r="AK31" i="127"/>
  <c r="AF31" i="127"/>
  <c r="AG31" i="127" s="1"/>
  <c r="AC31" i="127"/>
  <c r="AD31" i="127" s="1"/>
  <c r="Z31" i="127"/>
  <c r="AA31" i="127" s="1"/>
  <c r="X31" i="127"/>
  <c r="U31" i="127"/>
  <c r="T31" i="127"/>
  <c r="S31" i="127"/>
  <c r="R31" i="127"/>
  <c r="Q31" i="127"/>
  <c r="AZ30" i="127"/>
  <c r="BA30" i="127" s="1"/>
  <c r="AX30" i="127"/>
  <c r="AT30" i="127"/>
  <c r="AU30" i="127" s="1"/>
  <c r="AR30" i="127"/>
  <c r="AQ30" i="127"/>
  <c r="AP30" i="127"/>
  <c r="AO30" i="127"/>
  <c r="AN30" i="127"/>
  <c r="AM30" i="127"/>
  <c r="AL30" i="127"/>
  <c r="AK30" i="127"/>
  <c r="AF30" i="127"/>
  <c r="AG30" i="127" s="1"/>
  <c r="AC30" i="127"/>
  <c r="AD30" i="127" s="1"/>
  <c r="Z30" i="127"/>
  <c r="AA30" i="127" s="1"/>
  <c r="X30" i="127"/>
  <c r="U30" i="127"/>
  <c r="T30" i="127"/>
  <c r="S30" i="127"/>
  <c r="R30" i="127"/>
  <c r="Q30" i="127"/>
  <c r="AZ29" i="127"/>
  <c r="BA29" i="127" s="1"/>
  <c r="AX29" i="127"/>
  <c r="AT29" i="127"/>
  <c r="AU29" i="127" s="1"/>
  <c r="AR29" i="127"/>
  <c r="AQ29" i="127"/>
  <c r="AP29" i="127"/>
  <c r="AO29" i="127"/>
  <c r="AN29" i="127"/>
  <c r="AM29" i="127"/>
  <c r="AL29" i="127"/>
  <c r="AK29" i="127"/>
  <c r="AF29" i="127"/>
  <c r="AG29" i="127" s="1"/>
  <c r="AC29" i="127"/>
  <c r="AD29" i="127" s="1"/>
  <c r="Z29" i="127"/>
  <c r="AA29" i="127" s="1"/>
  <c r="X29" i="127"/>
  <c r="U29" i="127"/>
  <c r="T29" i="127"/>
  <c r="S29" i="127"/>
  <c r="R29" i="127"/>
  <c r="Q29" i="127"/>
  <c r="AZ28" i="127"/>
  <c r="BA28" i="127" s="1"/>
  <c r="AX28" i="127"/>
  <c r="AT28" i="127"/>
  <c r="AU28" i="127" s="1"/>
  <c r="AR28" i="127"/>
  <c r="AQ28" i="127"/>
  <c r="AP28" i="127"/>
  <c r="AO28" i="127"/>
  <c r="AN28" i="127"/>
  <c r="AM28" i="127"/>
  <c r="AL28" i="127"/>
  <c r="AK28" i="127"/>
  <c r="AF28" i="127"/>
  <c r="AG28" i="127" s="1"/>
  <c r="AC28" i="127"/>
  <c r="AD28" i="127" s="1"/>
  <c r="Z28" i="127"/>
  <c r="AA28" i="127" s="1"/>
  <c r="X28" i="127"/>
  <c r="U28" i="127"/>
  <c r="T28" i="127"/>
  <c r="S28" i="127"/>
  <c r="R28" i="127"/>
  <c r="Q28" i="127"/>
  <c r="AZ27" i="127"/>
  <c r="BA27" i="127" s="1"/>
  <c r="AX27" i="127"/>
  <c r="AT27" i="127"/>
  <c r="AU27" i="127" s="1"/>
  <c r="AR27" i="127"/>
  <c r="AQ27" i="127"/>
  <c r="AP27" i="127"/>
  <c r="AO27" i="127"/>
  <c r="AN27" i="127"/>
  <c r="AM27" i="127"/>
  <c r="AL27" i="127"/>
  <c r="AK27" i="127"/>
  <c r="AF27" i="127"/>
  <c r="AG27" i="127" s="1"/>
  <c r="AC27" i="127"/>
  <c r="AD27" i="127" s="1"/>
  <c r="Z27" i="127"/>
  <c r="AA27" i="127" s="1"/>
  <c r="X27" i="127"/>
  <c r="U27" i="127"/>
  <c r="T27" i="127"/>
  <c r="S27" i="127"/>
  <c r="R27" i="127"/>
  <c r="Q27" i="127"/>
  <c r="AZ26" i="127"/>
  <c r="BA26" i="127" s="1"/>
  <c r="AX26" i="127"/>
  <c r="AT26" i="127"/>
  <c r="AU26" i="127" s="1"/>
  <c r="AR26" i="127"/>
  <c r="AQ26" i="127"/>
  <c r="AP26" i="127"/>
  <c r="AO26" i="127"/>
  <c r="AN26" i="127"/>
  <c r="AM26" i="127"/>
  <c r="AL26" i="127"/>
  <c r="AK26" i="127"/>
  <c r="AF26" i="127"/>
  <c r="AG26" i="127" s="1"/>
  <c r="AC26" i="127"/>
  <c r="AD26" i="127" s="1"/>
  <c r="Z26" i="127"/>
  <c r="AA26" i="127" s="1"/>
  <c r="X26" i="127"/>
  <c r="U26" i="127"/>
  <c r="T26" i="127"/>
  <c r="S26" i="127"/>
  <c r="R26" i="127"/>
  <c r="Q26" i="127"/>
  <c r="AZ25" i="127"/>
  <c r="BA25" i="127" s="1"/>
  <c r="AX25" i="127"/>
  <c r="AT25" i="127"/>
  <c r="AU25" i="127" s="1"/>
  <c r="AR25" i="127"/>
  <c r="AQ25" i="127"/>
  <c r="AP25" i="127"/>
  <c r="AO25" i="127"/>
  <c r="AN25" i="127"/>
  <c r="AM25" i="127"/>
  <c r="AL25" i="127"/>
  <c r="AK25" i="127"/>
  <c r="AF25" i="127"/>
  <c r="AG25" i="127" s="1"/>
  <c r="AC25" i="127"/>
  <c r="AD25" i="127" s="1"/>
  <c r="Z25" i="127"/>
  <c r="AA25" i="127" s="1"/>
  <c r="X25" i="127"/>
  <c r="U25" i="127"/>
  <c r="T25" i="127"/>
  <c r="S25" i="127"/>
  <c r="R25" i="127"/>
  <c r="Q25" i="127"/>
  <c r="AZ24" i="127"/>
  <c r="BA24" i="127" s="1"/>
  <c r="AX24" i="127"/>
  <c r="AT24" i="127"/>
  <c r="AU24" i="127" s="1"/>
  <c r="AR24" i="127"/>
  <c r="AQ24" i="127"/>
  <c r="AP24" i="127"/>
  <c r="AO24" i="127"/>
  <c r="AN24" i="127"/>
  <c r="AM24" i="127"/>
  <c r="AL24" i="127"/>
  <c r="AK24" i="127"/>
  <c r="AF24" i="127"/>
  <c r="AG24" i="127" s="1"/>
  <c r="AC24" i="127"/>
  <c r="AD24" i="127" s="1"/>
  <c r="Z24" i="127"/>
  <c r="AA24" i="127" s="1"/>
  <c r="X24" i="127"/>
  <c r="U24" i="127"/>
  <c r="T24" i="127"/>
  <c r="S24" i="127"/>
  <c r="R24" i="127"/>
  <c r="Q24" i="127"/>
  <c r="AZ23" i="127"/>
  <c r="BA23" i="127" s="1"/>
  <c r="AX23" i="127"/>
  <c r="AT23" i="127"/>
  <c r="AU23" i="127" s="1"/>
  <c r="AR23" i="127"/>
  <c r="AQ23" i="127"/>
  <c r="AP23" i="127"/>
  <c r="AO23" i="127"/>
  <c r="AN23" i="127"/>
  <c r="AM23" i="127"/>
  <c r="AL23" i="127"/>
  <c r="AK23" i="127"/>
  <c r="AF23" i="127"/>
  <c r="AG23" i="127" s="1"/>
  <c r="AC23" i="127"/>
  <c r="AD23" i="127" s="1"/>
  <c r="Z23" i="127"/>
  <c r="AA23" i="127" s="1"/>
  <c r="X23" i="127"/>
  <c r="U23" i="127"/>
  <c r="T23" i="127"/>
  <c r="S23" i="127"/>
  <c r="R23" i="127"/>
  <c r="Q23" i="127"/>
  <c r="AZ22" i="127"/>
  <c r="BA22" i="127" s="1"/>
  <c r="AW22" i="127"/>
  <c r="AT22" i="127"/>
  <c r="AU22" i="127" s="1"/>
  <c r="AR22" i="127"/>
  <c r="AQ22" i="127"/>
  <c r="AP22" i="127"/>
  <c r="AO22" i="127"/>
  <c r="AN22" i="127"/>
  <c r="AM22" i="127"/>
  <c r="AL22" i="127"/>
  <c r="AK22" i="127"/>
  <c r="AF22" i="127"/>
  <c r="AG22" i="127" s="1"/>
  <c r="AC22" i="127"/>
  <c r="AD22" i="127" s="1"/>
  <c r="Z22" i="127"/>
  <c r="AA22" i="127" s="1"/>
  <c r="X22" i="127"/>
  <c r="T22" i="127"/>
  <c r="S22" i="127"/>
  <c r="R22" i="127"/>
  <c r="M21" i="127"/>
  <c r="G10" i="65" s="1"/>
  <c r="L21" i="127"/>
  <c r="K21" i="127"/>
  <c r="F10" i="65" s="1"/>
  <c r="J21" i="127"/>
  <c r="E10" i="65" s="1"/>
  <c r="AF20" i="127"/>
  <c r="AC20" i="127"/>
  <c r="Z20" i="127"/>
  <c r="Q31" i="108"/>
  <c r="Q32" i="108"/>
  <c r="Q33" i="108"/>
  <c r="D34" i="108"/>
  <c r="Q34" i="108" s="1"/>
  <c r="D35" i="108"/>
  <c r="Q35" i="108" s="1"/>
  <c r="D36" i="108"/>
  <c r="Q36" i="108" s="1"/>
  <c r="D37" i="108"/>
  <c r="Q37" i="108" s="1"/>
  <c r="D38" i="108"/>
  <c r="Q38" i="108" s="1"/>
  <c r="D39" i="108"/>
  <c r="Q39" i="108" s="1"/>
  <c r="D40" i="108"/>
  <c r="Q40" i="108" s="1"/>
  <c r="D41" i="108"/>
  <c r="Q41" i="108" s="1"/>
  <c r="D42" i="108"/>
  <c r="Q42" i="108" s="1"/>
  <c r="D43" i="108"/>
  <c r="Q43" i="108" s="1"/>
  <c r="D44" i="108"/>
  <c r="Q44" i="108" s="1"/>
  <c r="D45" i="108"/>
  <c r="Q45" i="108" s="1"/>
  <c r="D46" i="108"/>
  <c r="Q46" i="108" s="1"/>
  <c r="D47" i="108"/>
  <c r="Q47" i="108" s="1"/>
  <c r="D48" i="108"/>
  <c r="Q48" i="108" s="1"/>
  <c r="D49" i="108"/>
  <c r="Q49" i="108" s="1"/>
  <c r="D50" i="108"/>
  <c r="Q50" i="108" s="1"/>
  <c r="D51" i="108"/>
  <c r="Q51" i="108" s="1"/>
  <c r="D52" i="108"/>
  <c r="Q52" i="108" s="1"/>
  <c r="C22" i="127" l="1"/>
  <c r="B22" i="127" s="1"/>
  <c r="C38" i="127"/>
  <c r="B38" i="127" s="1"/>
  <c r="AX22" i="127"/>
  <c r="AW21" i="127"/>
  <c r="I11" i="127" s="1"/>
  <c r="C50" i="127"/>
  <c r="B50" i="127" s="1"/>
  <c r="C42" i="127"/>
  <c r="B42" i="127" s="1"/>
  <c r="AT21" i="127"/>
  <c r="H11" i="127" s="1"/>
  <c r="C37" i="127"/>
  <c r="B37" i="127" s="1"/>
  <c r="C24" i="127"/>
  <c r="B24" i="127" s="1"/>
  <c r="C30" i="127"/>
  <c r="B30" i="127" s="1"/>
  <c r="C51" i="127"/>
  <c r="B51" i="127" s="1"/>
  <c r="C26" i="127"/>
  <c r="B26" i="127" s="1"/>
  <c r="C34" i="127"/>
  <c r="B34" i="127" s="1"/>
  <c r="C35" i="127"/>
  <c r="B35" i="127" s="1"/>
  <c r="C40" i="127"/>
  <c r="B40" i="127" s="1"/>
  <c r="C46" i="127"/>
  <c r="B46" i="127" s="1"/>
  <c r="C31" i="127"/>
  <c r="B31" i="127" s="1"/>
  <c r="C33" i="127"/>
  <c r="B33" i="127" s="1"/>
  <c r="C36" i="127"/>
  <c r="B36" i="127" s="1"/>
  <c r="C47" i="127"/>
  <c r="B47" i="127" s="1"/>
  <c r="C49" i="127"/>
  <c r="B49" i="127" s="1"/>
  <c r="C27" i="127"/>
  <c r="B27" i="127" s="1"/>
  <c r="C29" i="127"/>
  <c r="B29" i="127" s="1"/>
  <c r="C32" i="127"/>
  <c r="B32" i="127" s="1"/>
  <c r="C43" i="127"/>
  <c r="B43" i="127" s="1"/>
  <c r="C45" i="127"/>
  <c r="B45" i="127" s="1"/>
  <c r="C48" i="127"/>
  <c r="B48" i="127" s="1"/>
  <c r="C23" i="127"/>
  <c r="B23" i="127" s="1"/>
  <c r="C25" i="127"/>
  <c r="B25" i="127" s="1"/>
  <c r="C28" i="127"/>
  <c r="B28" i="127" s="1"/>
  <c r="C39" i="127"/>
  <c r="B39" i="127" s="1"/>
  <c r="C41" i="127"/>
  <c r="B41" i="127" s="1"/>
  <c r="C44" i="127"/>
  <c r="B44" i="127" s="1"/>
  <c r="AX21" i="127"/>
  <c r="I10" i="127" s="1"/>
  <c r="AA21" i="127"/>
  <c r="AD21" i="127"/>
  <c r="BA21" i="127"/>
  <c r="J10" i="127" s="1"/>
  <c r="AG21" i="127"/>
  <c r="AU21" i="127"/>
  <c r="H10" i="127" s="1"/>
  <c r="AC21" i="127"/>
  <c r="AZ21" i="127"/>
  <c r="J11" i="127" s="1"/>
  <c r="Z21" i="127"/>
  <c r="AF21" i="127"/>
  <c r="B20" i="127" l="1"/>
  <c r="C18" i="127" s="1"/>
  <c r="B18" i="127" s="1"/>
  <c r="K11" i="127"/>
  <c r="K10" i="127"/>
  <c r="AV31" i="108"/>
  <c r="AV32" i="108"/>
  <c r="AW32" i="108" s="1"/>
  <c r="AV33" i="108"/>
  <c r="AW33" i="108" s="1"/>
  <c r="AV34" i="108"/>
  <c r="AW34" i="108" s="1"/>
  <c r="AV35" i="108"/>
  <c r="AW35" i="108" s="1"/>
  <c r="AV36" i="108"/>
  <c r="AW36" i="108" s="1"/>
  <c r="AV37" i="108"/>
  <c r="AW37" i="108" s="1"/>
  <c r="AV38" i="108"/>
  <c r="AW38" i="108" s="1"/>
  <c r="AV39" i="108"/>
  <c r="AW39" i="108" s="1"/>
  <c r="AV40" i="108"/>
  <c r="AW40" i="108" s="1"/>
  <c r="AV41" i="108"/>
  <c r="AW41" i="108" s="1"/>
  <c r="AZ32" i="108"/>
  <c r="AZ33" i="108"/>
  <c r="AZ34" i="108"/>
  <c r="AZ35" i="108"/>
  <c r="AZ36" i="108"/>
  <c r="AZ37" i="108"/>
  <c r="AZ38" i="108"/>
  <c r="AZ39" i="108"/>
  <c r="AZ40" i="108"/>
  <c r="AZ41" i="108"/>
  <c r="AW31" i="108" l="1"/>
  <c r="AB31" i="108"/>
  <c r="AC31" i="108" s="1"/>
  <c r="AB32" i="108"/>
  <c r="AC32" i="108" s="1"/>
  <c r="AB33" i="108"/>
  <c r="AC33" i="108" s="1"/>
  <c r="AB34" i="108"/>
  <c r="AC34" i="108" s="1"/>
  <c r="AB30" i="108"/>
  <c r="AC30" i="108" s="1"/>
  <c r="AE50" i="108"/>
  <c r="AE51" i="108"/>
  <c r="AE52" i="108"/>
  <c r="AE31" i="108"/>
  <c r="AE32" i="108"/>
  <c r="AE33" i="108"/>
  <c r="AE34" i="108"/>
  <c r="AE35" i="108"/>
  <c r="AE36" i="108"/>
  <c r="AE37" i="108"/>
  <c r="AE38" i="108"/>
  <c r="AE39" i="108"/>
  <c r="AE40" i="108"/>
  <c r="AE41" i="108"/>
  <c r="AE42" i="108"/>
  <c r="AE43" i="108"/>
  <c r="AE44" i="108"/>
  <c r="AE45" i="108"/>
  <c r="AE46" i="108"/>
  <c r="AE47" i="108"/>
  <c r="AE48" i="108"/>
  <c r="AE49" i="108"/>
  <c r="AE30" i="108"/>
  <c r="AB37" i="108"/>
  <c r="AB38" i="108"/>
  <c r="AB39" i="108"/>
  <c r="AB40" i="108"/>
  <c r="AB41" i="108"/>
  <c r="AB42" i="108"/>
  <c r="AB43" i="108"/>
  <c r="AB44" i="108"/>
  <c r="AB45" i="108"/>
  <c r="AB46" i="108"/>
  <c r="AB47" i="108"/>
  <c r="AB48" i="108"/>
  <c r="AB49" i="108"/>
  <c r="AB50" i="108"/>
  <c r="AB51" i="108"/>
  <c r="AB52" i="108"/>
  <c r="AB35" i="108"/>
  <c r="AB36" i="108"/>
  <c r="F5" i="126" l="1"/>
  <c r="F5" i="125"/>
  <c r="F5" i="124"/>
  <c r="F5" i="123"/>
  <c r="F5" i="122"/>
  <c r="F5" i="121"/>
  <c r="F5" i="120"/>
  <c r="F5" i="119"/>
  <c r="F5" i="118"/>
  <c r="F5" i="117"/>
  <c r="F5" i="116"/>
  <c r="F5" i="115"/>
  <c r="F5" i="114"/>
  <c r="F5" i="113"/>
  <c r="F5" i="112"/>
  <c r="F5" i="111"/>
  <c r="F5" i="110"/>
  <c r="AX141" i="126" l="1"/>
  <c r="AY141" i="126" s="1"/>
  <c r="AU141" i="126"/>
  <c r="AV141" i="126" s="1"/>
  <c r="AR141" i="126"/>
  <c r="AS141" i="126" s="1"/>
  <c r="AP141" i="126"/>
  <c r="AO141" i="126"/>
  <c r="AN141" i="126"/>
  <c r="AM141" i="126"/>
  <c r="AL141" i="126"/>
  <c r="AK141" i="126"/>
  <c r="AJ141" i="126"/>
  <c r="AI141" i="126"/>
  <c r="AD141" i="126"/>
  <c r="AE141" i="126" s="1"/>
  <c r="AA141" i="126"/>
  <c r="AB141" i="126" s="1"/>
  <c r="X141" i="126"/>
  <c r="Y141" i="126" s="1"/>
  <c r="V141" i="126"/>
  <c r="U141" i="126"/>
  <c r="T141" i="126"/>
  <c r="S141" i="126"/>
  <c r="R141" i="126"/>
  <c r="Q141" i="126"/>
  <c r="P141" i="126"/>
  <c r="O141" i="126"/>
  <c r="AX140" i="126"/>
  <c r="AY140" i="126" s="1"/>
  <c r="AU140" i="126"/>
  <c r="AV140" i="126" s="1"/>
  <c r="AR140" i="126"/>
  <c r="AS140" i="126" s="1"/>
  <c r="AP140" i="126"/>
  <c r="AO140" i="126"/>
  <c r="AN140" i="126"/>
  <c r="AM140" i="126"/>
  <c r="AL140" i="126"/>
  <c r="AK140" i="126"/>
  <c r="AJ140" i="126"/>
  <c r="AI140" i="126"/>
  <c r="AD140" i="126"/>
  <c r="AE140" i="126" s="1"/>
  <c r="AA140" i="126"/>
  <c r="AB140" i="126" s="1"/>
  <c r="X140" i="126"/>
  <c r="Y140" i="126" s="1"/>
  <c r="V140" i="126"/>
  <c r="U140" i="126"/>
  <c r="T140" i="126"/>
  <c r="S140" i="126"/>
  <c r="R140" i="126"/>
  <c r="Q140" i="126"/>
  <c r="P140" i="126"/>
  <c r="O140" i="126"/>
  <c r="AX139" i="126"/>
  <c r="AY139" i="126" s="1"/>
  <c r="AU139" i="126"/>
  <c r="AV139" i="126" s="1"/>
  <c r="AR139" i="126"/>
  <c r="AS139" i="126" s="1"/>
  <c r="AP139" i="126"/>
  <c r="AO139" i="126"/>
  <c r="AN139" i="126"/>
  <c r="AM139" i="126"/>
  <c r="AL139" i="126"/>
  <c r="AK139" i="126"/>
  <c r="AJ139" i="126"/>
  <c r="AI139" i="126"/>
  <c r="AD139" i="126"/>
  <c r="AE139" i="126" s="1"/>
  <c r="AA139" i="126"/>
  <c r="AB139" i="126" s="1"/>
  <c r="X139" i="126"/>
  <c r="Y139" i="126" s="1"/>
  <c r="V139" i="126"/>
  <c r="U139" i="126"/>
  <c r="T139" i="126"/>
  <c r="S139" i="126"/>
  <c r="R139" i="126"/>
  <c r="Q139" i="126"/>
  <c r="P139" i="126"/>
  <c r="O139" i="126"/>
  <c r="AX138" i="126"/>
  <c r="AY138" i="126" s="1"/>
  <c r="AU138" i="126"/>
  <c r="AV138" i="126" s="1"/>
  <c r="AR138" i="126"/>
  <c r="AS138" i="126" s="1"/>
  <c r="AP138" i="126"/>
  <c r="AO138" i="126"/>
  <c r="AN138" i="126"/>
  <c r="AM138" i="126"/>
  <c r="AL138" i="126"/>
  <c r="AK138" i="126"/>
  <c r="AJ138" i="126"/>
  <c r="AI138" i="126"/>
  <c r="AD138" i="126"/>
  <c r="AE138" i="126" s="1"/>
  <c r="AA138" i="126"/>
  <c r="AB138" i="126" s="1"/>
  <c r="X138" i="126"/>
  <c r="Y138" i="126" s="1"/>
  <c r="V138" i="126"/>
  <c r="U138" i="126"/>
  <c r="T138" i="126"/>
  <c r="S138" i="126"/>
  <c r="R138" i="126"/>
  <c r="Q138" i="126"/>
  <c r="P138" i="126"/>
  <c r="O138" i="126"/>
  <c r="AX137" i="126"/>
  <c r="AY137" i="126" s="1"/>
  <c r="AU137" i="126"/>
  <c r="AV137" i="126" s="1"/>
  <c r="AR137" i="126"/>
  <c r="AS137" i="126" s="1"/>
  <c r="AP137" i="126"/>
  <c r="AO137" i="126"/>
  <c r="AN137" i="126"/>
  <c r="AM137" i="126"/>
  <c r="AL137" i="126"/>
  <c r="AK137" i="126"/>
  <c r="AJ137" i="126"/>
  <c r="AI137" i="126"/>
  <c r="AE137" i="126"/>
  <c r="AD137" i="126"/>
  <c r="AA137" i="126"/>
  <c r="AB137" i="126" s="1"/>
  <c r="X137" i="126"/>
  <c r="Y137" i="126" s="1"/>
  <c r="V137" i="126"/>
  <c r="U137" i="126"/>
  <c r="T137" i="126"/>
  <c r="S137" i="126"/>
  <c r="R137" i="126"/>
  <c r="Q137" i="126"/>
  <c r="P137" i="126"/>
  <c r="O137" i="126"/>
  <c r="AY136" i="126"/>
  <c r="AX136" i="126"/>
  <c r="AU136" i="126"/>
  <c r="AV136" i="126" s="1"/>
  <c r="AR136" i="126"/>
  <c r="AS136" i="126" s="1"/>
  <c r="AP136" i="126"/>
  <c r="AO136" i="126"/>
  <c r="AN136" i="126"/>
  <c r="AM136" i="126"/>
  <c r="AL136" i="126"/>
  <c r="AK136" i="126"/>
  <c r="AJ136" i="126"/>
  <c r="AI136" i="126"/>
  <c r="AD136" i="126"/>
  <c r="AE136" i="126" s="1"/>
  <c r="AA136" i="126"/>
  <c r="AB136" i="126" s="1"/>
  <c r="X136" i="126"/>
  <c r="Y136" i="126" s="1"/>
  <c r="V136" i="126"/>
  <c r="U136" i="126"/>
  <c r="T136" i="126"/>
  <c r="S136" i="126"/>
  <c r="R136" i="126"/>
  <c r="Q136" i="126"/>
  <c r="P136" i="126"/>
  <c r="O136" i="126"/>
  <c r="AX135" i="126"/>
  <c r="AY135" i="126" s="1"/>
  <c r="AU135" i="126"/>
  <c r="AV135" i="126" s="1"/>
  <c r="AR135" i="126"/>
  <c r="AS135" i="126" s="1"/>
  <c r="AP135" i="126"/>
  <c r="AO135" i="126"/>
  <c r="AN135" i="126"/>
  <c r="AM135" i="126"/>
  <c r="AL135" i="126"/>
  <c r="AK135" i="126"/>
  <c r="AJ135" i="126"/>
  <c r="AI135" i="126"/>
  <c r="AD135" i="126"/>
  <c r="AE135" i="126" s="1"/>
  <c r="AA135" i="126"/>
  <c r="AB135" i="126" s="1"/>
  <c r="X135" i="126"/>
  <c r="Y135" i="126" s="1"/>
  <c r="V135" i="126"/>
  <c r="U135" i="126"/>
  <c r="T135" i="126"/>
  <c r="S135" i="126"/>
  <c r="R135" i="126"/>
  <c r="Q135" i="126"/>
  <c r="C135" i="126" s="1"/>
  <c r="B135" i="126" s="1"/>
  <c r="P135" i="126"/>
  <c r="O135" i="126"/>
  <c r="AX134" i="126"/>
  <c r="AY134" i="126" s="1"/>
  <c r="AU134" i="126"/>
  <c r="AV134" i="126" s="1"/>
  <c r="AR134" i="126"/>
  <c r="AS134" i="126" s="1"/>
  <c r="AP134" i="126"/>
  <c r="AO134" i="126"/>
  <c r="AN134" i="126"/>
  <c r="AM134" i="126"/>
  <c r="AL134" i="126"/>
  <c r="AK134" i="126"/>
  <c r="AJ134" i="126"/>
  <c r="AI134" i="126"/>
  <c r="AD134" i="126"/>
  <c r="AE134" i="126" s="1"/>
  <c r="AA134" i="126"/>
  <c r="AB134" i="126" s="1"/>
  <c r="X134" i="126"/>
  <c r="Y134" i="126" s="1"/>
  <c r="V134" i="126"/>
  <c r="U134" i="126"/>
  <c r="T134" i="126"/>
  <c r="S134" i="126"/>
  <c r="R134" i="126"/>
  <c r="Q134" i="126"/>
  <c r="P134" i="126"/>
  <c r="O134" i="126"/>
  <c r="AX133" i="126"/>
  <c r="AY133" i="126" s="1"/>
  <c r="AU133" i="126"/>
  <c r="AV133" i="126" s="1"/>
  <c r="AR133" i="126"/>
  <c r="AS133" i="126" s="1"/>
  <c r="AP133" i="126"/>
  <c r="AO133" i="126"/>
  <c r="AN133" i="126"/>
  <c r="AM133" i="126"/>
  <c r="AL133" i="126"/>
  <c r="AK133" i="126"/>
  <c r="AJ133" i="126"/>
  <c r="AI133" i="126"/>
  <c r="AD133" i="126"/>
  <c r="AE133" i="126" s="1"/>
  <c r="AA133" i="126"/>
  <c r="AB133" i="126" s="1"/>
  <c r="X133" i="126"/>
  <c r="Y133" i="126" s="1"/>
  <c r="V133" i="126"/>
  <c r="U133" i="126"/>
  <c r="T133" i="126"/>
  <c r="S133" i="126"/>
  <c r="R133" i="126"/>
  <c r="Q133" i="126"/>
  <c r="P133" i="126"/>
  <c r="O133" i="126"/>
  <c r="C133" i="126"/>
  <c r="B133" i="126" s="1"/>
  <c r="AX132" i="126"/>
  <c r="AY132" i="126" s="1"/>
  <c r="AV132" i="126"/>
  <c r="AU132" i="126"/>
  <c r="AR132" i="126"/>
  <c r="AS132" i="126" s="1"/>
  <c r="AP132" i="126"/>
  <c r="AO132" i="126"/>
  <c r="AN132" i="126"/>
  <c r="AM132" i="126"/>
  <c r="AL132" i="126"/>
  <c r="AK132" i="126"/>
  <c r="AJ132" i="126"/>
  <c r="AI132" i="126"/>
  <c r="AD132" i="126"/>
  <c r="AE132" i="126" s="1"/>
  <c r="AA132" i="126"/>
  <c r="AB132" i="126" s="1"/>
  <c r="Y132" i="126"/>
  <c r="X132" i="126"/>
  <c r="V132" i="126"/>
  <c r="U132" i="126"/>
  <c r="T132" i="126"/>
  <c r="S132" i="126"/>
  <c r="R132" i="126"/>
  <c r="Q132" i="126"/>
  <c r="P132" i="126"/>
  <c r="O132" i="126"/>
  <c r="AX131" i="126"/>
  <c r="AY131" i="126" s="1"/>
  <c r="AU131" i="126"/>
  <c r="AV131" i="126" s="1"/>
  <c r="AR131" i="126"/>
  <c r="AS131" i="126" s="1"/>
  <c r="AP131" i="126"/>
  <c r="AO131" i="126"/>
  <c r="AN131" i="126"/>
  <c r="AM131" i="126"/>
  <c r="AL131" i="126"/>
  <c r="AK131" i="126"/>
  <c r="AJ131" i="126"/>
  <c r="AI131" i="126"/>
  <c r="AD131" i="126"/>
  <c r="AE131" i="126" s="1"/>
  <c r="AA131" i="126"/>
  <c r="AB131" i="126" s="1"/>
  <c r="X131" i="126"/>
  <c r="Y131" i="126" s="1"/>
  <c r="V131" i="126"/>
  <c r="U131" i="126"/>
  <c r="T131" i="126"/>
  <c r="S131" i="126"/>
  <c r="R131" i="126"/>
  <c r="Q131" i="126"/>
  <c r="P131" i="126"/>
  <c r="O131" i="126"/>
  <c r="AX130" i="126"/>
  <c r="AY130" i="126" s="1"/>
  <c r="AU130" i="126"/>
  <c r="AV130" i="126" s="1"/>
  <c r="AR130" i="126"/>
  <c r="AS130" i="126" s="1"/>
  <c r="AP130" i="126"/>
  <c r="AO130" i="126"/>
  <c r="AN130" i="126"/>
  <c r="AM130" i="126"/>
  <c r="AL130" i="126"/>
  <c r="AK130" i="126"/>
  <c r="AJ130" i="126"/>
  <c r="AI130" i="126"/>
  <c r="AD130" i="126"/>
  <c r="AE130" i="126" s="1"/>
  <c r="AA130" i="126"/>
  <c r="AB130" i="126" s="1"/>
  <c r="X130" i="126"/>
  <c r="Y130" i="126" s="1"/>
  <c r="V130" i="126"/>
  <c r="U130" i="126"/>
  <c r="T130" i="126"/>
  <c r="S130" i="126"/>
  <c r="R130" i="126"/>
  <c r="Q130" i="126"/>
  <c r="P130" i="126"/>
  <c r="O130" i="126"/>
  <c r="AX129" i="126"/>
  <c r="AY129" i="126" s="1"/>
  <c r="AU129" i="126"/>
  <c r="AV129" i="126" s="1"/>
  <c r="AR129" i="126"/>
  <c r="AS129" i="126" s="1"/>
  <c r="AP129" i="126"/>
  <c r="AO129" i="126"/>
  <c r="AN129" i="126"/>
  <c r="AM129" i="126"/>
  <c r="AL129" i="126"/>
  <c r="AK129" i="126"/>
  <c r="AJ129" i="126"/>
  <c r="AI129" i="126"/>
  <c r="AD129" i="126"/>
  <c r="AE129" i="126" s="1"/>
  <c r="AA129" i="126"/>
  <c r="AB129" i="126" s="1"/>
  <c r="X129" i="126"/>
  <c r="Y129" i="126" s="1"/>
  <c r="V129" i="126"/>
  <c r="U129" i="126"/>
  <c r="T129" i="126"/>
  <c r="S129" i="126"/>
  <c r="R129" i="126"/>
  <c r="Q129" i="126"/>
  <c r="P129" i="126"/>
  <c r="O129" i="126"/>
  <c r="AX128" i="126"/>
  <c r="AY128" i="126" s="1"/>
  <c r="AU128" i="126"/>
  <c r="AV128" i="126" s="1"/>
  <c r="AR128" i="126"/>
  <c r="AS128" i="126" s="1"/>
  <c r="AP128" i="126"/>
  <c r="AO128" i="126"/>
  <c r="AN128" i="126"/>
  <c r="AM128" i="126"/>
  <c r="AL128" i="126"/>
  <c r="AK128" i="126"/>
  <c r="AJ128" i="126"/>
  <c r="AI128" i="126"/>
  <c r="AD128" i="126"/>
  <c r="AE128" i="126" s="1"/>
  <c r="AA128" i="126"/>
  <c r="AB128" i="126" s="1"/>
  <c r="X128" i="126"/>
  <c r="Y128" i="126" s="1"/>
  <c r="V128" i="126"/>
  <c r="U128" i="126"/>
  <c r="T128" i="126"/>
  <c r="S128" i="126"/>
  <c r="R128" i="126"/>
  <c r="Q128" i="126"/>
  <c r="P128" i="126"/>
  <c r="O128" i="126"/>
  <c r="AX127" i="126"/>
  <c r="AY127" i="126" s="1"/>
  <c r="AU127" i="126"/>
  <c r="AV127" i="126" s="1"/>
  <c r="AR127" i="126"/>
  <c r="AS127" i="126" s="1"/>
  <c r="AP127" i="126"/>
  <c r="AO127" i="126"/>
  <c r="AN127" i="126"/>
  <c r="AM127" i="126"/>
  <c r="AL127" i="126"/>
  <c r="AK127" i="126"/>
  <c r="AJ127" i="126"/>
  <c r="AI127" i="126"/>
  <c r="AD127" i="126"/>
  <c r="AE127" i="126" s="1"/>
  <c r="AA127" i="126"/>
  <c r="AB127" i="126" s="1"/>
  <c r="X127" i="126"/>
  <c r="Y127" i="126" s="1"/>
  <c r="V127" i="126"/>
  <c r="U127" i="126"/>
  <c r="T127" i="126"/>
  <c r="S127" i="126"/>
  <c r="R127" i="126"/>
  <c r="Q127" i="126"/>
  <c r="P127" i="126"/>
  <c r="O127" i="126"/>
  <c r="D127" i="126"/>
  <c r="AX126" i="126"/>
  <c r="AY126" i="126" s="1"/>
  <c r="AU126" i="126"/>
  <c r="AV126" i="126" s="1"/>
  <c r="AR126" i="126"/>
  <c r="AS126" i="126" s="1"/>
  <c r="AP126" i="126"/>
  <c r="AO126" i="126"/>
  <c r="AN126" i="126"/>
  <c r="AM126" i="126"/>
  <c r="AL126" i="126"/>
  <c r="AK126" i="126"/>
  <c r="AJ126" i="126"/>
  <c r="AI126" i="126"/>
  <c r="AE126" i="126"/>
  <c r="AD126" i="126"/>
  <c r="AA126" i="126"/>
  <c r="AB126" i="126" s="1"/>
  <c r="X126" i="126"/>
  <c r="Y126" i="126" s="1"/>
  <c r="V126" i="126"/>
  <c r="U126" i="126"/>
  <c r="T126" i="126"/>
  <c r="S126" i="126"/>
  <c r="R126" i="126"/>
  <c r="Q126" i="126"/>
  <c r="P126" i="126"/>
  <c r="C126" i="126" s="1"/>
  <c r="B126" i="126" s="1"/>
  <c r="O126" i="126"/>
  <c r="AX125" i="126"/>
  <c r="AY125" i="126" s="1"/>
  <c r="AU125" i="126"/>
  <c r="AV125" i="126" s="1"/>
  <c r="AR125" i="126"/>
  <c r="AS125" i="126" s="1"/>
  <c r="AP125" i="126"/>
  <c r="AO125" i="126"/>
  <c r="AN125" i="126"/>
  <c r="AM125" i="126"/>
  <c r="AL125" i="126"/>
  <c r="AK125" i="126"/>
  <c r="AJ125" i="126"/>
  <c r="AI125" i="126"/>
  <c r="AD125" i="126"/>
  <c r="AE125" i="126" s="1"/>
  <c r="AA125" i="126"/>
  <c r="AB125" i="126" s="1"/>
  <c r="X125" i="126"/>
  <c r="Y125" i="126" s="1"/>
  <c r="V125" i="126"/>
  <c r="U125" i="126"/>
  <c r="T125" i="126"/>
  <c r="S125" i="126"/>
  <c r="R125" i="126"/>
  <c r="Q125" i="126"/>
  <c r="P125" i="126"/>
  <c r="O125" i="126"/>
  <c r="AY124" i="126"/>
  <c r="AX124" i="126"/>
  <c r="AU124" i="126"/>
  <c r="AV124" i="126" s="1"/>
  <c r="AR124" i="126"/>
  <c r="AS124" i="126" s="1"/>
  <c r="AP124" i="126"/>
  <c r="AO124" i="126"/>
  <c r="AN124" i="126"/>
  <c r="AM124" i="126"/>
  <c r="AL124" i="126"/>
  <c r="AK124" i="126"/>
  <c r="AJ124" i="126"/>
  <c r="AI124" i="126"/>
  <c r="AD124" i="126"/>
  <c r="AE124" i="126" s="1"/>
  <c r="AA124" i="126"/>
  <c r="AB124" i="126" s="1"/>
  <c r="X124" i="126"/>
  <c r="Y124" i="126" s="1"/>
  <c r="V124" i="126"/>
  <c r="U124" i="126"/>
  <c r="T124" i="126"/>
  <c r="S124" i="126"/>
  <c r="R124" i="126"/>
  <c r="Q124" i="126"/>
  <c r="P124" i="126"/>
  <c r="O124" i="126"/>
  <c r="AX123" i="126"/>
  <c r="AY123" i="126" s="1"/>
  <c r="AU123" i="126"/>
  <c r="AV123" i="126" s="1"/>
  <c r="AR123" i="126"/>
  <c r="AS123" i="126" s="1"/>
  <c r="AP123" i="126"/>
  <c r="AO123" i="126"/>
  <c r="AN123" i="126"/>
  <c r="AM123" i="126"/>
  <c r="AL123" i="126"/>
  <c r="AK123" i="126"/>
  <c r="AJ123" i="126"/>
  <c r="AI123" i="126"/>
  <c r="AD123" i="126"/>
  <c r="AE123" i="126" s="1"/>
  <c r="AA123" i="126"/>
  <c r="AB123" i="126" s="1"/>
  <c r="X123" i="126"/>
  <c r="Y123" i="126" s="1"/>
  <c r="V123" i="126"/>
  <c r="U123" i="126"/>
  <c r="T123" i="126"/>
  <c r="S123" i="126"/>
  <c r="R123" i="126"/>
  <c r="Q123" i="126"/>
  <c r="P123" i="126"/>
  <c r="O123" i="126"/>
  <c r="C123" i="126" s="1"/>
  <c r="B123" i="126" s="1"/>
  <c r="AX122" i="126"/>
  <c r="AY122" i="126" s="1"/>
  <c r="AU122" i="126"/>
  <c r="AV122" i="126" s="1"/>
  <c r="AR122" i="126"/>
  <c r="AS122" i="126" s="1"/>
  <c r="AP122" i="126"/>
  <c r="AO122" i="126"/>
  <c r="AN122" i="126"/>
  <c r="AM122" i="126"/>
  <c r="AL122" i="126"/>
  <c r="AK122" i="126"/>
  <c r="AJ122" i="126"/>
  <c r="AI122" i="126"/>
  <c r="AD122" i="126"/>
  <c r="AE122" i="126" s="1"/>
  <c r="AA122" i="126"/>
  <c r="AB122" i="126" s="1"/>
  <c r="X122" i="126"/>
  <c r="Y122" i="126" s="1"/>
  <c r="V122" i="126"/>
  <c r="U122" i="126"/>
  <c r="T122" i="126"/>
  <c r="S122" i="126"/>
  <c r="R122" i="126"/>
  <c r="Q122" i="126"/>
  <c r="P122" i="126"/>
  <c r="O122" i="126"/>
  <c r="AX121" i="126"/>
  <c r="AY121" i="126" s="1"/>
  <c r="AU121" i="126"/>
  <c r="AV121" i="126" s="1"/>
  <c r="AR121" i="126"/>
  <c r="AS121" i="126" s="1"/>
  <c r="AP121" i="126"/>
  <c r="AO121" i="126"/>
  <c r="AN121" i="126"/>
  <c r="AM121" i="126"/>
  <c r="AL121" i="126"/>
  <c r="AK121" i="126"/>
  <c r="AJ121" i="126"/>
  <c r="AI121" i="126"/>
  <c r="AD121" i="126"/>
  <c r="AE121" i="126" s="1"/>
  <c r="AA121" i="126"/>
  <c r="AB121" i="126" s="1"/>
  <c r="X121" i="126"/>
  <c r="Y121" i="126" s="1"/>
  <c r="V121" i="126"/>
  <c r="U121" i="126"/>
  <c r="T121" i="126"/>
  <c r="S121" i="126"/>
  <c r="R121" i="126"/>
  <c r="Q121" i="126"/>
  <c r="P121" i="126"/>
  <c r="O121" i="126"/>
  <c r="AX120" i="126"/>
  <c r="AY120" i="126" s="1"/>
  <c r="AU120" i="126"/>
  <c r="AV120" i="126" s="1"/>
  <c r="AR120" i="126"/>
  <c r="AS120" i="126" s="1"/>
  <c r="AP120" i="126"/>
  <c r="AO120" i="126"/>
  <c r="AN120" i="126"/>
  <c r="AM120" i="126"/>
  <c r="AL120" i="126"/>
  <c r="AK120" i="126"/>
  <c r="AJ120" i="126"/>
  <c r="AI120" i="126"/>
  <c r="AD120" i="126"/>
  <c r="AE120" i="126" s="1"/>
  <c r="AB120" i="126"/>
  <c r="AA120" i="126"/>
  <c r="X120" i="126"/>
  <c r="Y120" i="126" s="1"/>
  <c r="V120" i="126"/>
  <c r="U120" i="126"/>
  <c r="T120" i="126"/>
  <c r="S120" i="126"/>
  <c r="R120" i="126"/>
  <c r="Q120" i="126"/>
  <c r="P120" i="126"/>
  <c r="O120" i="126"/>
  <c r="AX119" i="126"/>
  <c r="AY119" i="126" s="1"/>
  <c r="AU119" i="126"/>
  <c r="AV119" i="126" s="1"/>
  <c r="AR119" i="126"/>
  <c r="AS119" i="126" s="1"/>
  <c r="AP119" i="126"/>
  <c r="AO119" i="126"/>
  <c r="AN119" i="126"/>
  <c r="AM119" i="126"/>
  <c r="AL119" i="126"/>
  <c r="AK119" i="126"/>
  <c r="AJ119" i="126"/>
  <c r="AI119" i="126"/>
  <c r="AD119" i="126"/>
  <c r="AE119" i="126" s="1"/>
  <c r="AA119" i="126"/>
  <c r="AB119" i="126" s="1"/>
  <c r="X119" i="126"/>
  <c r="Y119" i="126" s="1"/>
  <c r="V119" i="126"/>
  <c r="U119" i="126"/>
  <c r="T119" i="126"/>
  <c r="S119" i="126"/>
  <c r="R119" i="126"/>
  <c r="Q119" i="126"/>
  <c r="P119" i="126"/>
  <c r="O119" i="126"/>
  <c r="C119" i="126" s="1"/>
  <c r="B119" i="126" s="1"/>
  <c r="AX118" i="126"/>
  <c r="AY118" i="126" s="1"/>
  <c r="AU118" i="126"/>
  <c r="AV118" i="126" s="1"/>
  <c r="AR118" i="126"/>
  <c r="AS118" i="126" s="1"/>
  <c r="AP118" i="126"/>
  <c r="AO118" i="126"/>
  <c r="AN118" i="126"/>
  <c r="AM118" i="126"/>
  <c r="AL118" i="126"/>
  <c r="AK118" i="126"/>
  <c r="AJ118" i="126"/>
  <c r="AI118" i="126"/>
  <c r="AD118" i="126"/>
  <c r="AE118" i="126" s="1"/>
  <c r="AA118" i="126"/>
  <c r="AB118" i="126" s="1"/>
  <c r="X118" i="126"/>
  <c r="Y118" i="126" s="1"/>
  <c r="V118" i="126"/>
  <c r="U118" i="126"/>
  <c r="T118" i="126"/>
  <c r="S118" i="126"/>
  <c r="R118" i="126"/>
  <c r="Q118" i="126"/>
  <c r="P118" i="126"/>
  <c r="O118" i="126"/>
  <c r="AX117" i="126"/>
  <c r="AY117" i="126" s="1"/>
  <c r="AU117" i="126"/>
  <c r="AV117" i="126" s="1"/>
  <c r="AR117" i="126"/>
  <c r="AS117" i="126" s="1"/>
  <c r="AP117" i="126"/>
  <c r="AO117" i="126"/>
  <c r="AN117" i="126"/>
  <c r="AM117" i="126"/>
  <c r="AL117" i="126"/>
  <c r="AK117" i="126"/>
  <c r="AJ117" i="126"/>
  <c r="AI117" i="126"/>
  <c r="AD117" i="126"/>
  <c r="AE117" i="126" s="1"/>
  <c r="AA117" i="126"/>
  <c r="AB117" i="126" s="1"/>
  <c r="X117" i="126"/>
  <c r="Y117" i="126" s="1"/>
  <c r="V117" i="126"/>
  <c r="U117" i="126"/>
  <c r="T117" i="126"/>
  <c r="S117" i="126"/>
  <c r="R117" i="126"/>
  <c r="Q117" i="126"/>
  <c r="P117" i="126"/>
  <c r="O117" i="126"/>
  <c r="C117" i="126" s="1"/>
  <c r="B117" i="126" s="1"/>
  <c r="AY116" i="126"/>
  <c r="AX116" i="126"/>
  <c r="AU116" i="126"/>
  <c r="AV116" i="126" s="1"/>
  <c r="AR116" i="126"/>
  <c r="AS116" i="126" s="1"/>
  <c r="AP116" i="126"/>
  <c r="AO116" i="126"/>
  <c r="AN116" i="126"/>
  <c r="AM116" i="126"/>
  <c r="AL116" i="126"/>
  <c r="AK116" i="126"/>
  <c r="AJ116" i="126"/>
  <c r="AI116" i="126"/>
  <c r="AD116" i="126"/>
  <c r="AE116" i="126" s="1"/>
  <c r="AB116" i="126"/>
  <c r="AA116" i="126"/>
  <c r="X116" i="126"/>
  <c r="Y116" i="126" s="1"/>
  <c r="V116" i="126"/>
  <c r="U116" i="126"/>
  <c r="T116" i="126"/>
  <c r="S116" i="126"/>
  <c r="R116" i="126"/>
  <c r="Q116" i="126"/>
  <c r="P116" i="126"/>
  <c r="O116" i="126"/>
  <c r="AX115" i="126"/>
  <c r="AY115" i="126" s="1"/>
  <c r="AU115" i="126"/>
  <c r="AV115" i="126" s="1"/>
  <c r="AR115" i="126"/>
  <c r="AS115" i="126" s="1"/>
  <c r="AP115" i="126"/>
  <c r="AO115" i="126"/>
  <c r="AN115" i="126"/>
  <c r="AM115" i="126"/>
  <c r="AL115" i="126"/>
  <c r="AK115" i="126"/>
  <c r="AJ115" i="126"/>
  <c r="AI115" i="126"/>
  <c r="AD115" i="126"/>
  <c r="AE115" i="126" s="1"/>
  <c r="AA115" i="126"/>
  <c r="AB115" i="126" s="1"/>
  <c r="X115" i="126"/>
  <c r="Y115" i="126" s="1"/>
  <c r="V115" i="126"/>
  <c r="U115" i="126"/>
  <c r="T115" i="126"/>
  <c r="S115" i="126"/>
  <c r="R115" i="126"/>
  <c r="Q115" i="126"/>
  <c r="P115" i="126"/>
  <c r="O115" i="126"/>
  <c r="AX114" i="126"/>
  <c r="AY114" i="126" s="1"/>
  <c r="AU114" i="126"/>
  <c r="AV114" i="126" s="1"/>
  <c r="AR114" i="126"/>
  <c r="AS114" i="126" s="1"/>
  <c r="AP114" i="126"/>
  <c r="AO114" i="126"/>
  <c r="AN114" i="126"/>
  <c r="AM114" i="126"/>
  <c r="AL114" i="126"/>
  <c r="AK114" i="126"/>
  <c r="AJ114" i="126"/>
  <c r="AI114" i="126"/>
  <c r="AD114" i="126"/>
  <c r="AE114" i="126" s="1"/>
  <c r="AA114" i="126"/>
  <c r="AB114" i="126" s="1"/>
  <c r="X114" i="126"/>
  <c r="Y114" i="126" s="1"/>
  <c r="V114" i="126"/>
  <c r="U114" i="126"/>
  <c r="T114" i="126"/>
  <c r="S114" i="126"/>
  <c r="R114" i="126"/>
  <c r="Q114" i="126"/>
  <c r="P114" i="126"/>
  <c r="O114" i="126"/>
  <c r="D114" i="126"/>
  <c r="AX113" i="126"/>
  <c r="AY113" i="126" s="1"/>
  <c r="AU113" i="126"/>
  <c r="AV113" i="126" s="1"/>
  <c r="AR113" i="126"/>
  <c r="AS113" i="126" s="1"/>
  <c r="AP113" i="126"/>
  <c r="AO113" i="126"/>
  <c r="AN113" i="126"/>
  <c r="AM113" i="126"/>
  <c r="AL113" i="126"/>
  <c r="AK113" i="126"/>
  <c r="AJ113" i="126"/>
  <c r="AI113" i="126"/>
  <c r="AD113" i="126"/>
  <c r="AE113" i="126" s="1"/>
  <c r="AA113" i="126"/>
  <c r="AB113" i="126" s="1"/>
  <c r="X113" i="126"/>
  <c r="Y113" i="126" s="1"/>
  <c r="V113" i="126"/>
  <c r="U113" i="126"/>
  <c r="T113" i="126"/>
  <c r="S113" i="126"/>
  <c r="R113" i="126"/>
  <c r="Q113" i="126"/>
  <c r="P113" i="126"/>
  <c r="O113" i="126"/>
  <c r="AX112" i="126"/>
  <c r="AY112" i="126" s="1"/>
  <c r="AU112" i="126"/>
  <c r="AV112" i="126" s="1"/>
  <c r="AR112" i="126"/>
  <c r="AS112" i="126" s="1"/>
  <c r="AP112" i="126"/>
  <c r="AO112" i="126"/>
  <c r="AN112" i="126"/>
  <c r="AM112" i="126"/>
  <c r="AL112" i="126"/>
  <c r="AK112" i="126"/>
  <c r="AJ112" i="126"/>
  <c r="AI112" i="126"/>
  <c r="AD112" i="126"/>
  <c r="AE112" i="126" s="1"/>
  <c r="AA112" i="126"/>
  <c r="AB112" i="126" s="1"/>
  <c r="X112" i="126"/>
  <c r="Y112" i="126" s="1"/>
  <c r="V112" i="126"/>
  <c r="U112" i="126"/>
  <c r="T112" i="126"/>
  <c r="S112" i="126"/>
  <c r="R112" i="126"/>
  <c r="Q112" i="126"/>
  <c r="P112" i="126"/>
  <c r="O112" i="126"/>
  <c r="AX111" i="126"/>
  <c r="AY111" i="126" s="1"/>
  <c r="AU111" i="126"/>
  <c r="AV111" i="126" s="1"/>
  <c r="AR111" i="126"/>
  <c r="AS111" i="126" s="1"/>
  <c r="AP111" i="126"/>
  <c r="AO111" i="126"/>
  <c r="AN111" i="126"/>
  <c r="AM111" i="126"/>
  <c r="AL111" i="126"/>
  <c r="AK111" i="126"/>
  <c r="AJ111" i="126"/>
  <c r="AI111" i="126"/>
  <c r="AD111" i="126"/>
  <c r="AE111" i="126" s="1"/>
  <c r="AA111" i="126"/>
  <c r="AB111" i="126" s="1"/>
  <c r="X111" i="126"/>
  <c r="Y111" i="126" s="1"/>
  <c r="V111" i="126"/>
  <c r="U111" i="126"/>
  <c r="T111" i="126"/>
  <c r="S111" i="126"/>
  <c r="R111" i="126"/>
  <c r="Q111" i="126"/>
  <c r="P111" i="126"/>
  <c r="O111" i="126"/>
  <c r="AX110" i="126"/>
  <c r="AY110" i="126" s="1"/>
  <c r="AU110" i="126"/>
  <c r="AV110" i="126" s="1"/>
  <c r="AR110" i="126"/>
  <c r="AS110" i="126" s="1"/>
  <c r="AP110" i="126"/>
  <c r="AO110" i="126"/>
  <c r="AN110" i="126"/>
  <c r="AM110" i="126"/>
  <c r="AL110" i="126"/>
  <c r="AK110" i="126"/>
  <c r="AJ110" i="126"/>
  <c r="AI110" i="126"/>
  <c r="AD110" i="126"/>
  <c r="AE110" i="126" s="1"/>
  <c r="AA110" i="126"/>
  <c r="AB110" i="126" s="1"/>
  <c r="X110" i="126"/>
  <c r="Y110" i="126" s="1"/>
  <c r="V110" i="126"/>
  <c r="U110" i="126"/>
  <c r="T110" i="126"/>
  <c r="S110" i="126"/>
  <c r="R110" i="126"/>
  <c r="Q110" i="126"/>
  <c r="P110" i="126"/>
  <c r="O110" i="126"/>
  <c r="C110" i="126" s="1"/>
  <c r="B110" i="126" s="1"/>
  <c r="AX109" i="126"/>
  <c r="AY109" i="126" s="1"/>
  <c r="AU109" i="126"/>
  <c r="AV109" i="126" s="1"/>
  <c r="AR109" i="126"/>
  <c r="AS109" i="126" s="1"/>
  <c r="AP109" i="126"/>
  <c r="AO109" i="126"/>
  <c r="AN109" i="126"/>
  <c r="AM109" i="126"/>
  <c r="AL109" i="126"/>
  <c r="AK109" i="126"/>
  <c r="AJ109" i="126"/>
  <c r="AI109" i="126"/>
  <c r="AD109" i="126"/>
  <c r="AE109" i="126" s="1"/>
  <c r="AA109" i="126"/>
  <c r="AB109" i="126" s="1"/>
  <c r="X109" i="126"/>
  <c r="Y109" i="126" s="1"/>
  <c r="V109" i="126"/>
  <c r="U109" i="126"/>
  <c r="T109" i="126"/>
  <c r="S109" i="126"/>
  <c r="R109" i="126"/>
  <c r="Q109" i="126"/>
  <c r="P109" i="126"/>
  <c r="O109" i="126"/>
  <c r="AX108" i="126"/>
  <c r="AY108" i="126" s="1"/>
  <c r="AU108" i="126"/>
  <c r="AV108" i="126" s="1"/>
  <c r="AR108" i="126"/>
  <c r="AS108" i="126" s="1"/>
  <c r="AP108" i="126"/>
  <c r="AO108" i="126"/>
  <c r="AN108" i="126"/>
  <c r="AM108" i="126"/>
  <c r="AL108" i="126"/>
  <c r="AK108" i="126"/>
  <c r="AJ108" i="126"/>
  <c r="AI108" i="126"/>
  <c r="AD108" i="126"/>
  <c r="AE108" i="126" s="1"/>
  <c r="AA108" i="126"/>
  <c r="AB108" i="126" s="1"/>
  <c r="X108" i="126"/>
  <c r="Y108" i="126" s="1"/>
  <c r="V108" i="126"/>
  <c r="U108" i="126"/>
  <c r="T108" i="126"/>
  <c r="S108" i="126"/>
  <c r="R108" i="126"/>
  <c r="Q108" i="126"/>
  <c r="P108" i="126"/>
  <c r="O108" i="126"/>
  <c r="AX107" i="126"/>
  <c r="AY107" i="126" s="1"/>
  <c r="AU107" i="126"/>
  <c r="AV107" i="126" s="1"/>
  <c r="AR107" i="126"/>
  <c r="AS107" i="126" s="1"/>
  <c r="AP107" i="126"/>
  <c r="AO107" i="126"/>
  <c r="AN107" i="126"/>
  <c r="AM107" i="126"/>
  <c r="AL107" i="126"/>
  <c r="AK107" i="126"/>
  <c r="AJ107" i="126"/>
  <c r="AI107" i="126"/>
  <c r="AD107" i="126"/>
  <c r="AE107" i="126" s="1"/>
  <c r="AA107" i="126"/>
  <c r="AB107" i="126" s="1"/>
  <c r="X107" i="126"/>
  <c r="Y107" i="126" s="1"/>
  <c r="V107" i="126"/>
  <c r="U107" i="126"/>
  <c r="T107" i="126"/>
  <c r="S107" i="126"/>
  <c r="R107" i="126"/>
  <c r="Q107" i="126"/>
  <c r="P107" i="126"/>
  <c r="O107" i="126"/>
  <c r="AX106" i="126"/>
  <c r="AY106" i="126" s="1"/>
  <c r="AU106" i="126"/>
  <c r="AV106" i="126" s="1"/>
  <c r="AR106" i="126"/>
  <c r="AS106" i="126" s="1"/>
  <c r="AP106" i="126"/>
  <c r="AO106" i="126"/>
  <c r="AN106" i="126"/>
  <c r="AM106" i="126"/>
  <c r="AL106" i="126"/>
  <c r="AK106" i="126"/>
  <c r="AJ106" i="126"/>
  <c r="AI106" i="126"/>
  <c r="AD106" i="126"/>
  <c r="AE106" i="126" s="1"/>
  <c r="AA106" i="126"/>
  <c r="AB106" i="126" s="1"/>
  <c r="X106" i="126"/>
  <c r="Y106" i="126" s="1"/>
  <c r="V106" i="126"/>
  <c r="U106" i="126"/>
  <c r="T106" i="126"/>
  <c r="S106" i="126"/>
  <c r="R106" i="126"/>
  <c r="Q106" i="126"/>
  <c r="P106" i="126"/>
  <c r="O106" i="126"/>
  <c r="AX105" i="126"/>
  <c r="AY105" i="126" s="1"/>
  <c r="AU105" i="126"/>
  <c r="AV105" i="126" s="1"/>
  <c r="AR105" i="126"/>
  <c r="AS105" i="126" s="1"/>
  <c r="AP105" i="126"/>
  <c r="AO105" i="126"/>
  <c r="AN105" i="126"/>
  <c r="AM105" i="126"/>
  <c r="AL105" i="126"/>
  <c r="AK105" i="126"/>
  <c r="AJ105" i="126"/>
  <c r="AI105" i="126"/>
  <c r="AD105" i="126"/>
  <c r="AE105" i="126" s="1"/>
  <c r="AA105" i="126"/>
  <c r="AB105" i="126" s="1"/>
  <c r="X105" i="126"/>
  <c r="Y105" i="126" s="1"/>
  <c r="V105" i="126"/>
  <c r="U105" i="126"/>
  <c r="T105" i="126"/>
  <c r="S105" i="126"/>
  <c r="R105" i="126"/>
  <c r="Q105" i="126"/>
  <c r="P105" i="126"/>
  <c r="O105" i="126"/>
  <c r="AX104" i="126"/>
  <c r="AY104" i="126" s="1"/>
  <c r="AU104" i="126"/>
  <c r="AV104" i="126" s="1"/>
  <c r="AS104" i="126"/>
  <c r="AR104" i="126"/>
  <c r="AP104" i="126"/>
  <c r="AO104" i="126"/>
  <c r="AN104" i="126"/>
  <c r="AM104" i="126"/>
  <c r="AL104" i="126"/>
  <c r="AK104" i="126"/>
  <c r="AJ104" i="126"/>
  <c r="AI104" i="126"/>
  <c r="AD104" i="126"/>
  <c r="AE104" i="126" s="1"/>
  <c r="AA104" i="126"/>
  <c r="AB104" i="126" s="1"/>
  <c r="X104" i="126"/>
  <c r="Y104" i="126" s="1"/>
  <c r="V104" i="126"/>
  <c r="U104" i="126"/>
  <c r="T104" i="126"/>
  <c r="S104" i="126"/>
  <c r="R104" i="126"/>
  <c r="Q104" i="126"/>
  <c r="P104" i="126"/>
  <c r="O104" i="126"/>
  <c r="AX103" i="126"/>
  <c r="AY103" i="126" s="1"/>
  <c r="AU103" i="126"/>
  <c r="AV103" i="126" s="1"/>
  <c r="AR103" i="126"/>
  <c r="AS103" i="126" s="1"/>
  <c r="AP103" i="126"/>
  <c r="AO103" i="126"/>
  <c r="AN103" i="126"/>
  <c r="AM103" i="126"/>
  <c r="AL103" i="126"/>
  <c r="AK103" i="126"/>
  <c r="AJ103" i="126"/>
  <c r="AI103" i="126"/>
  <c r="AD103" i="126"/>
  <c r="AE103" i="126" s="1"/>
  <c r="AA103" i="126"/>
  <c r="AB103" i="126" s="1"/>
  <c r="Y103" i="126"/>
  <c r="X103" i="126"/>
  <c r="V103" i="126"/>
  <c r="U103" i="126"/>
  <c r="T103" i="126"/>
  <c r="S103" i="126"/>
  <c r="R103" i="126"/>
  <c r="Q103" i="126"/>
  <c r="P103" i="126"/>
  <c r="O103" i="126"/>
  <c r="AX102" i="126"/>
  <c r="AY102" i="126" s="1"/>
  <c r="AU102" i="126"/>
  <c r="AV102" i="126" s="1"/>
  <c r="AR102" i="126"/>
  <c r="AS102" i="126" s="1"/>
  <c r="AP102" i="126"/>
  <c r="AO102" i="126"/>
  <c r="AN102" i="126"/>
  <c r="AM102" i="126"/>
  <c r="AL102" i="126"/>
  <c r="AK102" i="126"/>
  <c r="AJ102" i="126"/>
  <c r="AI102" i="126"/>
  <c r="AD102" i="126"/>
  <c r="AE102" i="126" s="1"/>
  <c r="AA102" i="126"/>
  <c r="AB102" i="126" s="1"/>
  <c r="X102" i="126"/>
  <c r="Y102" i="126" s="1"/>
  <c r="V102" i="126"/>
  <c r="U102" i="126"/>
  <c r="T102" i="126"/>
  <c r="S102" i="126"/>
  <c r="R102" i="126"/>
  <c r="Q102" i="126"/>
  <c r="P102" i="126"/>
  <c r="O102" i="126"/>
  <c r="AX101" i="126"/>
  <c r="AY101" i="126" s="1"/>
  <c r="AU101" i="126"/>
  <c r="AV101" i="126" s="1"/>
  <c r="AR101" i="126"/>
  <c r="AS101" i="126" s="1"/>
  <c r="AP101" i="126"/>
  <c r="AO101" i="126"/>
  <c r="AN101" i="126"/>
  <c r="AM101" i="126"/>
  <c r="AL101" i="126"/>
  <c r="AK101" i="126"/>
  <c r="AJ101" i="126"/>
  <c r="AI101" i="126"/>
  <c r="AD101" i="126"/>
  <c r="AE101" i="126" s="1"/>
  <c r="AA101" i="126"/>
  <c r="AB101" i="126" s="1"/>
  <c r="X101" i="126"/>
  <c r="Y101" i="126" s="1"/>
  <c r="V101" i="126"/>
  <c r="U101" i="126"/>
  <c r="T101" i="126"/>
  <c r="S101" i="126"/>
  <c r="R101" i="126"/>
  <c r="Q101" i="126"/>
  <c r="P101" i="126"/>
  <c r="O101" i="126"/>
  <c r="AX100" i="126"/>
  <c r="AY100" i="126" s="1"/>
  <c r="AU100" i="126"/>
  <c r="AV100" i="126" s="1"/>
  <c r="AR100" i="126"/>
  <c r="AS100" i="126" s="1"/>
  <c r="AP100" i="126"/>
  <c r="AO100" i="126"/>
  <c r="AN100" i="126"/>
  <c r="AM100" i="126"/>
  <c r="AL100" i="126"/>
  <c r="AK100" i="126"/>
  <c r="AJ100" i="126"/>
  <c r="AI100" i="126"/>
  <c r="AD100" i="126"/>
  <c r="AE100" i="126" s="1"/>
  <c r="AA100" i="126"/>
  <c r="AB100" i="126" s="1"/>
  <c r="X100" i="126"/>
  <c r="Y100" i="126" s="1"/>
  <c r="V100" i="126"/>
  <c r="U100" i="126"/>
  <c r="T100" i="126"/>
  <c r="S100" i="126"/>
  <c r="R100" i="126"/>
  <c r="C100" i="126" s="1"/>
  <c r="B100" i="126" s="1"/>
  <c r="Q100" i="126"/>
  <c r="P100" i="126"/>
  <c r="O100" i="126"/>
  <c r="AX99" i="126"/>
  <c r="AY99" i="126" s="1"/>
  <c r="AU99" i="126"/>
  <c r="AV99" i="126" s="1"/>
  <c r="AR99" i="126"/>
  <c r="AS99" i="126" s="1"/>
  <c r="AP99" i="126"/>
  <c r="AO99" i="126"/>
  <c r="AN99" i="126"/>
  <c r="AM99" i="126"/>
  <c r="AL99" i="126"/>
  <c r="AK99" i="126"/>
  <c r="AJ99" i="126"/>
  <c r="AI99" i="126"/>
  <c r="AD99" i="126"/>
  <c r="AE99" i="126" s="1"/>
  <c r="AA99" i="126"/>
  <c r="AB99" i="126" s="1"/>
  <c r="X99" i="126"/>
  <c r="Y99" i="126" s="1"/>
  <c r="V99" i="126"/>
  <c r="U99" i="126"/>
  <c r="T99" i="126"/>
  <c r="S99" i="126"/>
  <c r="R99" i="126"/>
  <c r="Q99" i="126"/>
  <c r="P99" i="126"/>
  <c r="O99" i="126"/>
  <c r="AX98" i="126"/>
  <c r="AY98" i="126" s="1"/>
  <c r="AU98" i="126"/>
  <c r="AV98" i="126" s="1"/>
  <c r="AR98" i="126"/>
  <c r="AS98" i="126" s="1"/>
  <c r="AP98" i="126"/>
  <c r="AO98" i="126"/>
  <c r="AN98" i="126"/>
  <c r="AM98" i="126"/>
  <c r="AL98" i="126"/>
  <c r="AK98" i="126"/>
  <c r="AJ98" i="126"/>
  <c r="AI98" i="126"/>
  <c r="AD98" i="126"/>
  <c r="AE98" i="126" s="1"/>
  <c r="AA98" i="126"/>
  <c r="AB98" i="126" s="1"/>
  <c r="X98" i="126"/>
  <c r="Y98" i="126" s="1"/>
  <c r="V98" i="126"/>
  <c r="U98" i="126"/>
  <c r="T98" i="126"/>
  <c r="S98" i="126"/>
  <c r="R98" i="126"/>
  <c r="Q98" i="126"/>
  <c r="P98" i="126"/>
  <c r="O98" i="126"/>
  <c r="AX97" i="126"/>
  <c r="AY97" i="126" s="1"/>
  <c r="AU97" i="126"/>
  <c r="AV97" i="126" s="1"/>
  <c r="AR97" i="126"/>
  <c r="AS97" i="126" s="1"/>
  <c r="AP97" i="126"/>
  <c r="AO97" i="126"/>
  <c r="AN97" i="126"/>
  <c r="AM97" i="126"/>
  <c r="AL97" i="126"/>
  <c r="AK97" i="126"/>
  <c r="AJ97" i="126"/>
  <c r="AI97" i="126"/>
  <c r="AD97" i="126"/>
  <c r="AE97" i="126" s="1"/>
  <c r="AA97" i="126"/>
  <c r="AB97" i="126" s="1"/>
  <c r="X97" i="126"/>
  <c r="Y97" i="126" s="1"/>
  <c r="V97" i="126"/>
  <c r="U97" i="126"/>
  <c r="T97" i="126"/>
  <c r="S97" i="126"/>
  <c r="R97" i="126"/>
  <c r="Q97" i="126"/>
  <c r="P97" i="126"/>
  <c r="O97" i="126"/>
  <c r="AX96" i="126"/>
  <c r="AY96" i="126" s="1"/>
  <c r="AU96" i="126"/>
  <c r="AV96" i="126" s="1"/>
  <c r="AR96" i="126"/>
  <c r="AS96" i="126" s="1"/>
  <c r="AP96" i="126"/>
  <c r="AO96" i="126"/>
  <c r="AN96" i="126"/>
  <c r="AM96" i="126"/>
  <c r="AL96" i="126"/>
  <c r="AK96" i="126"/>
  <c r="AJ96" i="126"/>
  <c r="AI96" i="126"/>
  <c r="AD96" i="126"/>
  <c r="AE96" i="126" s="1"/>
  <c r="AA96" i="126"/>
  <c r="AB96" i="126" s="1"/>
  <c r="X96" i="126"/>
  <c r="Y96" i="126" s="1"/>
  <c r="V96" i="126"/>
  <c r="U96" i="126"/>
  <c r="T96" i="126"/>
  <c r="S96" i="126"/>
  <c r="R96" i="126"/>
  <c r="Q96" i="126"/>
  <c r="P96" i="126"/>
  <c r="O96" i="126"/>
  <c r="AX95" i="126"/>
  <c r="AY95" i="126" s="1"/>
  <c r="AV95" i="126"/>
  <c r="AU95" i="126"/>
  <c r="AR95" i="126"/>
  <c r="AS95" i="126" s="1"/>
  <c r="AP95" i="126"/>
  <c r="AO95" i="126"/>
  <c r="AN95" i="126"/>
  <c r="AM95" i="126"/>
  <c r="AL95" i="126"/>
  <c r="AK95" i="126"/>
  <c r="AJ95" i="126"/>
  <c r="AI95" i="126"/>
  <c r="AD95" i="126"/>
  <c r="AE95" i="126" s="1"/>
  <c r="AA95" i="126"/>
  <c r="AB95" i="126" s="1"/>
  <c r="X95" i="126"/>
  <c r="Y95" i="126" s="1"/>
  <c r="V95" i="126"/>
  <c r="U95" i="126"/>
  <c r="T95" i="126"/>
  <c r="S95" i="126"/>
  <c r="R95" i="126"/>
  <c r="Q95" i="126"/>
  <c r="P95" i="126"/>
  <c r="O95" i="126"/>
  <c r="AX94" i="126"/>
  <c r="AY94" i="126" s="1"/>
  <c r="AU94" i="126"/>
  <c r="AV94" i="126" s="1"/>
  <c r="AR94" i="126"/>
  <c r="AS94" i="126" s="1"/>
  <c r="AP94" i="126"/>
  <c r="AO94" i="126"/>
  <c r="AN94" i="126"/>
  <c r="AM94" i="126"/>
  <c r="AL94" i="126"/>
  <c r="AK94" i="126"/>
  <c r="AJ94" i="126"/>
  <c r="AI94" i="126"/>
  <c r="AD94" i="126"/>
  <c r="AE94" i="126" s="1"/>
  <c r="AA94" i="126"/>
  <c r="AB94" i="126" s="1"/>
  <c r="X94" i="126"/>
  <c r="Y94" i="126" s="1"/>
  <c r="V94" i="126"/>
  <c r="U94" i="126"/>
  <c r="T94" i="126"/>
  <c r="S94" i="126"/>
  <c r="R94" i="126"/>
  <c r="Q94" i="126"/>
  <c r="P94" i="126"/>
  <c r="O94" i="126"/>
  <c r="AY93" i="126"/>
  <c r="AX93" i="126"/>
  <c r="AU93" i="126"/>
  <c r="AV93" i="126" s="1"/>
  <c r="AR93" i="126"/>
  <c r="AS93" i="126" s="1"/>
  <c r="AP93" i="126"/>
  <c r="AO93" i="126"/>
  <c r="AN93" i="126"/>
  <c r="AM93" i="126"/>
  <c r="AL93" i="126"/>
  <c r="AK93" i="126"/>
  <c r="AJ93" i="126"/>
  <c r="AI93" i="126"/>
  <c r="AD93" i="126"/>
  <c r="AE93" i="126" s="1"/>
  <c r="AA93" i="126"/>
  <c r="AB93" i="126" s="1"/>
  <c r="X93" i="126"/>
  <c r="Y93" i="126" s="1"/>
  <c r="V93" i="126"/>
  <c r="U93" i="126"/>
  <c r="T93" i="126"/>
  <c r="S93" i="126"/>
  <c r="R93" i="126"/>
  <c r="Q93" i="126"/>
  <c r="P93" i="126"/>
  <c r="O93" i="126"/>
  <c r="AX92" i="126"/>
  <c r="AY92" i="126" s="1"/>
  <c r="AU92" i="126"/>
  <c r="AV92" i="126" s="1"/>
  <c r="AR92" i="126"/>
  <c r="AS92" i="126" s="1"/>
  <c r="AP92" i="126"/>
  <c r="AO92" i="126"/>
  <c r="AN92" i="126"/>
  <c r="AM92" i="126"/>
  <c r="AL92" i="126"/>
  <c r="AK92" i="126"/>
  <c r="AJ92" i="126"/>
  <c r="AI92" i="126"/>
  <c r="AD92" i="126"/>
  <c r="AE92" i="126" s="1"/>
  <c r="AA92" i="126"/>
  <c r="AB92" i="126" s="1"/>
  <c r="X92" i="126"/>
  <c r="Y92" i="126" s="1"/>
  <c r="V92" i="126"/>
  <c r="U92" i="126"/>
  <c r="T92" i="126"/>
  <c r="S92" i="126"/>
  <c r="R92" i="126"/>
  <c r="Q92" i="126"/>
  <c r="P92" i="126"/>
  <c r="O92" i="126"/>
  <c r="AX91" i="126"/>
  <c r="AY91" i="126" s="1"/>
  <c r="AU91" i="126"/>
  <c r="AV91" i="126" s="1"/>
  <c r="AS91" i="126"/>
  <c r="AR91" i="126"/>
  <c r="AP91" i="126"/>
  <c r="AO91" i="126"/>
  <c r="AN91" i="126"/>
  <c r="AM91" i="126"/>
  <c r="AL91" i="126"/>
  <c r="AK91" i="126"/>
  <c r="AJ91" i="126"/>
  <c r="AI91" i="126"/>
  <c r="AD91" i="126"/>
  <c r="AE91" i="126" s="1"/>
  <c r="AA91" i="126"/>
  <c r="AB91" i="126" s="1"/>
  <c r="X91" i="126"/>
  <c r="Y91" i="126" s="1"/>
  <c r="V91" i="126"/>
  <c r="U91" i="126"/>
  <c r="T91" i="126"/>
  <c r="S91" i="126"/>
  <c r="R91" i="126"/>
  <c r="Q91" i="126"/>
  <c r="P91" i="126"/>
  <c r="O91" i="126"/>
  <c r="AX90" i="126"/>
  <c r="AY90" i="126" s="1"/>
  <c r="AU90" i="126"/>
  <c r="AV90" i="126" s="1"/>
  <c r="AR90" i="126"/>
  <c r="AS90" i="126" s="1"/>
  <c r="AP90" i="126"/>
  <c r="AO90" i="126"/>
  <c r="AN90" i="126"/>
  <c r="AM90" i="126"/>
  <c r="AL90" i="126"/>
  <c r="AK90" i="126"/>
  <c r="AJ90" i="126"/>
  <c r="AI90" i="126"/>
  <c r="AD90" i="126"/>
  <c r="AE90" i="126" s="1"/>
  <c r="AA90" i="126"/>
  <c r="AB90" i="126" s="1"/>
  <c r="X90" i="126"/>
  <c r="Y90" i="126" s="1"/>
  <c r="V90" i="126"/>
  <c r="U90" i="126"/>
  <c r="T90" i="126"/>
  <c r="S90" i="126"/>
  <c r="R90" i="126"/>
  <c r="Q90" i="126"/>
  <c r="P90" i="126"/>
  <c r="C90" i="126" s="1"/>
  <c r="B90" i="126" s="1"/>
  <c r="O90" i="126"/>
  <c r="AX89" i="126"/>
  <c r="AY89" i="126" s="1"/>
  <c r="AU89" i="126"/>
  <c r="AV89" i="126" s="1"/>
  <c r="AR89" i="126"/>
  <c r="AS89" i="126" s="1"/>
  <c r="AP89" i="126"/>
  <c r="AO89" i="126"/>
  <c r="AN89" i="126"/>
  <c r="AM89" i="126"/>
  <c r="AL89" i="126"/>
  <c r="AK89" i="126"/>
  <c r="AJ89" i="126"/>
  <c r="AI89" i="126"/>
  <c r="AD89" i="126"/>
  <c r="AE89" i="126" s="1"/>
  <c r="AA89" i="126"/>
  <c r="AB89" i="126" s="1"/>
  <c r="X89" i="126"/>
  <c r="Y89" i="126" s="1"/>
  <c r="V89" i="126"/>
  <c r="U89" i="126"/>
  <c r="T89" i="126"/>
  <c r="S89" i="126"/>
  <c r="R89" i="126"/>
  <c r="Q89" i="126"/>
  <c r="P89" i="126"/>
  <c r="O89" i="126"/>
  <c r="AX88" i="126"/>
  <c r="AY88" i="126" s="1"/>
  <c r="AU88" i="126"/>
  <c r="AV88" i="126" s="1"/>
  <c r="AR88" i="126"/>
  <c r="AS88" i="126" s="1"/>
  <c r="AP88" i="126"/>
  <c r="AO88" i="126"/>
  <c r="AN88" i="126"/>
  <c r="AM88" i="126"/>
  <c r="AL88" i="126"/>
  <c r="AK88" i="126"/>
  <c r="AJ88" i="126"/>
  <c r="AI88" i="126"/>
  <c r="AD88" i="126"/>
  <c r="AE88" i="126" s="1"/>
  <c r="AA88" i="126"/>
  <c r="AB88" i="126" s="1"/>
  <c r="X88" i="126"/>
  <c r="Y88" i="126" s="1"/>
  <c r="V88" i="126"/>
  <c r="U88" i="126"/>
  <c r="T88" i="126"/>
  <c r="S88" i="126"/>
  <c r="R88" i="126"/>
  <c r="Q88" i="126"/>
  <c r="P88" i="126"/>
  <c r="O88" i="126"/>
  <c r="AX87" i="126"/>
  <c r="AY87" i="126" s="1"/>
  <c r="AU87" i="126"/>
  <c r="AV87" i="126" s="1"/>
  <c r="AR87" i="126"/>
  <c r="AS87" i="126" s="1"/>
  <c r="AP87" i="126"/>
  <c r="AO87" i="126"/>
  <c r="AN87" i="126"/>
  <c r="AM87" i="126"/>
  <c r="AL87" i="126"/>
  <c r="AK87" i="126"/>
  <c r="AJ87" i="126"/>
  <c r="AI87" i="126"/>
  <c r="AE87" i="126"/>
  <c r="AD87" i="126"/>
  <c r="AA87" i="126"/>
  <c r="AB87" i="126" s="1"/>
  <c r="X87" i="126"/>
  <c r="Y87" i="126" s="1"/>
  <c r="V87" i="126"/>
  <c r="U87" i="126"/>
  <c r="T87" i="126"/>
  <c r="S87" i="126"/>
  <c r="R87" i="126"/>
  <c r="Q87" i="126"/>
  <c r="P87" i="126"/>
  <c r="O87" i="126"/>
  <c r="C87" i="126" s="1"/>
  <c r="B87" i="126" s="1"/>
  <c r="AX86" i="126"/>
  <c r="AY86" i="126" s="1"/>
  <c r="AU86" i="126"/>
  <c r="AV86" i="126" s="1"/>
  <c r="AR86" i="126"/>
  <c r="AS86" i="126" s="1"/>
  <c r="AP86" i="126"/>
  <c r="AO86" i="126"/>
  <c r="AN86" i="126"/>
  <c r="AM86" i="126"/>
  <c r="AL86" i="126"/>
  <c r="AK86" i="126"/>
  <c r="AJ86" i="126"/>
  <c r="AI86" i="126"/>
  <c r="AD86" i="126"/>
  <c r="AE86" i="126" s="1"/>
  <c r="AA86" i="126"/>
  <c r="AB86" i="126" s="1"/>
  <c r="X86" i="126"/>
  <c r="Y86" i="126" s="1"/>
  <c r="V86" i="126"/>
  <c r="U86" i="126"/>
  <c r="T86" i="126"/>
  <c r="S86" i="126"/>
  <c r="R86" i="126"/>
  <c r="Q86" i="126"/>
  <c r="P86" i="126"/>
  <c r="O86" i="126"/>
  <c r="AX85" i="126"/>
  <c r="AY85" i="126" s="1"/>
  <c r="AU85" i="126"/>
  <c r="AV85" i="126" s="1"/>
  <c r="AR85" i="126"/>
  <c r="AS85" i="126" s="1"/>
  <c r="AP85" i="126"/>
  <c r="AO85" i="126"/>
  <c r="AN85" i="126"/>
  <c r="AM85" i="126"/>
  <c r="AL85" i="126"/>
  <c r="AK85" i="126"/>
  <c r="AJ85" i="126"/>
  <c r="AI85" i="126"/>
  <c r="AD85" i="126"/>
  <c r="AE85" i="126" s="1"/>
  <c r="AA85" i="126"/>
  <c r="AB85" i="126" s="1"/>
  <c r="X85" i="126"/>
  <c r="Y85" i="126" s="1"/>
  <c r="V85" i="126"/>
  <c r="U85" i="126"/>
  <c r="T85" i="126"/>
  <c r="S85" i="126"/>
  <c r="R85" i="126"/>
  <c r="Q85" i="126"/>
  <c r="P85" i="126"/>
  <c r="O85" i="126"/>
  <c r="C85" i="126" s="1"/>
  <c r="B85" i="126" s="1"/>
  <c r="AX84" i="126"/>
  <c r="AY84" i="126" s="1"/>
  <c r="AU84" i="126"/>
  <c r="AV84" i="126" s="1"/>
  <c r="AR84" i="126"/>
  <c r="AS84" i="126" s="1"/>
  <c r="AP84" i="126"/>
  <c r="AO84" i="126"/>
  <c r="AN84" i="126"/>
  <c r="AM84" i="126"/>
  <c r="AL84" i="126"/>
  <c r="AK84" i="126"/>
  <c r="AJ84" i="126"/>
  <c r="AI84" i="126"/>
  <c r="AD84" i="126"/>
  <c r="AE84" i="126" s="1"/>
  <c r="AA84" i="126"/>
  <c r="AB84" i="126" s="1"/>
  <c r="X84" i="126"/>
  <c r="Y84" i="126" s="1"/>
  <c r="V84" i="126"/>
  <c r="U84" i="126"/>
  <c r="T84" i="126"/>
  <c r="S84" i="126"/>
  <c r="R84" i="126"/>
  <c r="Q84" i="126"/>
  <c r="P84" i="126"/>
  <c r="O84" i="126"/>
  <c r="AX83" i="126"/>
  <c r="AY83" i="126" s="1"/>
  <c r="AV83" i="126"/>
  <c r="AU83" i="126"/>
  <c r="AR83" i="126"/>
  <c r="AS83" i="126" s="1"/>
  <c r="AP83" i="126"/>
  <c r="AO83" i="126"/>
  <c r="AN83" i="126"/>
  <c r="AM83" i="126"/>
  <c r="AL83" i="126"/>
  <c r="AK83" i="126"/>
  <c r="AJ83" i="126"/>
  <c r="AI83" i="126"/>
  <c r="AD83" i="126"/>
  <c r="AE83" i="126" s="1"/>
  <c r="AA83" i="126"/>
  <c r="AB83" i="126" s="1"/>
  <c r="X83" i="126"/>
  <c r="Y83" i="126" s="1"/>
  <c r="V83" i="126"/>
  <c r="U83" i="126"/>
  <c r="T83" i="126"/>
  <c r="S83" i="126"/>
  <c r="R83" i="126"/>
  <c r="Q83" i="126"/>
  <c r="P83" i="126"/>
  <c r="O83" i="126"/>
  <c r="AX82" i="126"/>
  <c r="AY82" i="126" s="1"/>
  <c r="AU82" i="126"/>
  <c r="AV82" i="126" s="1"/>
  <c r="AR82" i="126"/>
  <c r="AS82" i="126" s="1"/>
  <c r="AP82" i="126"/>
  <c r="AO82" i="126"/>
  <c r="AN82" i="126"/>
  <c r="AM82" i="126"/>
  <c r="AL82" i="126"/>
  <c r="AK82" i="126"/>
  <c r="AJ82" i="126"/>
  <c r="AI82" i="126"/>
  <c r="AD82" i="126"/>
  <c r="AE82" i="126" s="1"/>
  <c r="AA82" i="126"/>
  <c r="AB82" i="126" s="1"/>
  <c r="X82" i="126"/>
  <c r="Y82" i="126" s="1"/>
  <c r="V82" i="126"/>
  <c r="U82" i="126"/>
  <c r="T82" i="126"/>
  <c r="S82" i="126"/>
  <c r="R82" i="126"/>
  <c r="Q82" i="126"/>
  <c r="P82" i="126"/>
  <c r="O82" i="126"/>
  <c r="C82" i="126" s="1"/>
  <c r="B82" i="126" s="1"/>
  <c r="AX81" i="126"/>
  <c r="AY81" i="126" s="1"/>
  <c r="AU81" i="126"/>
  <c r="AV81" i="126" s="1"/>
  <c r="AR81" i="126"/>
  <c r="AS81" i="126" s="1"/>
  <c r="AP81" i="126"/>
  <c r="AO81" i="126"/>
  <c r="AN81" i="126"/>
  <c r="AM81" i="126"/>
  <c r="AL81" i="126"/>
  <c r="AK81" i="126"/>
  <c r="AJ81" i="126"/>
  <c r="AI81" i="126"/>
  <c r="AD81" i="126"/>
  <c r="AE81" i="126" s="1"/>
  <c r="AA81" i="126"/>
  <c r="AB81" i="126" s="1"/>
  <c r="X81" i="126"/>
  <c r="Y81" i="126" s="1"/>
  <c r="V81" i="126"/>
  <c r="U81" i="126"/>
  <c r="T81" i="126"/>
  <c r="S81" i="126"/>
  <c r="R81" i="126"/>
  <c r="Q81" i="126"/>
  <c r="P81" i="126"/>
  <c r="O81" i="126"/>
  <c r="AX80" i="126"/>
  <c r="AY80" i="126" s="1"/>
  <c r="AU80" i="126"/>
  <c r="AV80" i="126" s="1"/>
  <c r="AR80" i="126"/>
  <c r="AS80" i="126" s="1"/>
  <c r="AP80" i="126"/>
  <c r="AO80" i="126"/>
  <c r="AN80" i="126"/>
  <c r="AM80" i="126"/>
  <c r="AL80" i="126"/>
  <c r="AK80" i="126"/>
  <c r="AJ80" i="126"/>
  <c r="AI80" i="126"/>
  <c r="AD80" i="126"/>
  <c r="AE80" i="126" s="1"/>
  <c r="AB80" i="126"/>
  <c r="AA80" i="126"/>
  <c r="X80" i="126"/>
  <c r="Y80" i="126" s="1"/>
  <c r="V80" i="126"/>
  <c r="U80" i="126"/>
  <c r="T80" i="126"/>
  <c r="S80" i="126"/>
  <c r="R80" i="126"/>
  <c r="Q80" i="126"/>
  <c r="P80" i="126"/>
  <c r="O80" i="126"/>
  <c r="C80" i="126" s="1"/>
  <c r="B80" i="126" s="1"/>
  <c r="AX79" i="126"/>
  <c r="AY79" i="126" s="1"/>
  <c r="AU79" i="126"/>
  <c r="AV79" i="126" s="1"/>
  <c r="AR79" i="126"/>
  <c r="AS79" i="126" s="1"/>
  <c r="AP79" i="126"/>
  <c r="AO79" i="126"/>
  <c r="AN79" i="126"/>
  <c r="AM79" i="126"/>
  <c r="AL79" i="126"/>
  <c r="AK79" i="126"/>
  <c r="AJ79" i="126"/>
  <c r="AI79" i="126"/>
  <c r="AD79" i="126"/>
  <c r="AE79" i="126" s="1"/>
  <c r="AA79" i="126"/>
  <c r="AB79" i="126" s="1"/>
  <c r="X79" i="126"/>
  <c r="Y79" i="126" s="1"/>
  <c r="V79" i="126"/>
  <c r="U79" i="126"/>
  <c r="T79" i="126"/>
  <c r="S79" i="126"/>
  <c r="R79" i="126"/>
  <c r="Q79" i="126"/>
  <c r="P79" i="126"/>
  <c r="O79" i="126"/>
  <c r="C79" i="126" s="1"/>
  <c r="B79" i="126" s="1"/>
  <c r="AX78" i="126"/>
  <c r="AY78" i="126" s="1"/>
  <c r="AU78" i="126"/>
  <c r="AV78" i="126" s="1"/>
  <c r="AR78" i="126"/>
  <c r="AS78" i="126" s="1"/>
  <c r="AP78" i="126"/>
  <c r="AO78" i="126"/>
  <c r="AN78" i="126"/>
  <c r="AM78" i="126"/>
  <c r="AL78" i="126"/>
  <c r="AK78" i="126"/>
  <c r="AJ78" i="126"/>
  <c r="AI78" i="126"/>
  <c r="AD78" i="126"/>
  <c r="AE78" i="126" s="1"/>
  <c r="AA78" i="126"/>
  <c r="AB78" i="126" s="1"/>
  <c r="X78" i="126"/>
  <c r="Y78" i="126" s="1"/>
  <c r="V78" i="126"/>
  <c r="U78" i="126"/>
  <c r="T78" i="126"/>
  <c r="S78" i="126"/>
  <c r="R78" i="126"/>
  <c r="Q78" i="126"/>
  <c r="P78" i="126"/>
  <c r="O78" i="126"/>
  <c r="AX77" i="126"/>
  <c r="AY77" i="126" s="1"/>
  <c r="AU77" i="126"/>
  <c r="AV77" i="126" s="1"/>
  <c r="AS77" i="126"/>
  <c r="AR77" i="126"/>
  <c r="AP77" i="126"/>
  <c r="AO77" i="126"/>
  <c r="AN77" i="126"/>
  <c r="AM77" i="126"/>
  <c r="AL77" i="126"/>
  <c r="AK77" i="126"/>
  <c r="AJ77" i="126"/>
  <c r="AI77" i="126"/>
  <c r="AD77" i="126"/>
  <c r="AE77" i="126" s="1"/>
  <c r="AA77" i="126"/>
  <c r="AB77" i="126" s="1"/>
  <c r="X77" i="126"/>
  <c r="Y77" i="126" s="1"/>
  <c r="V77" i="126"/>
  <c r="U77" i="126"/>
  <c r="T77" i="126"/>
  <c r="S77" i="126"/>
  <c r="R77" i="126"/>
  <c r="Q77" i="126"/>
  <c r="P77" i="126"/>
  <c r="O77" i="126"/>
  <c r="AX76" i="126"/>
  <c r="AY76" i="126" s="1"/>
  <c r="AU76" i="126"/>
  <c r="AV76" i="126" s="1"/>
  <c r="AR76" i="126"/>
  <c r="AS76" i="126" s="1"/>
  <c r="AP76" i="126"/>
  <c r="AO76" i="126"/>
  <c r="AN76" i="126"/>
  <c r="AM76" i="126"/>
  <c r="AL76" i="126"/>
  <c r="AK76" i="126"/>
  <c r="AJ76" i="126"/>
  <c r="AI76" i="126"/>
  <c r="AD76" i="126"/>
  <c r="AE76" i="126" s="1"/>
  <c r="AA76" i="126"/>
  <c r="AB76" i="126" s="1"/>
  <c r="X76" i="126"/>
  <c r="Y76" i="126" s="1"/>
  <c r="V76" i="126"/>
  <c r="U76" i="126"/>
  <c r="T76" i="126"/>
  <c r="S76" i="126"/>
  <c r="R76" i="126"/>
  <c r="Q76" i="126"/>
  <c r="P76" i="126"/>
  <c r="O76" i="126"/>
  <c r="AX75" i="126"/>
  <c r="AY75" i="126" s="1"/>
  <c r="AU75" i="126"/>
  <c r="AV75" i="126" s="1"/>
  <c r="AR75" i="126"/>
  <c r="AS75" i="126" s="1"/>
  <c r="AP75" i="126"/>
  <c r="AO75" i="126"/>
  <c r="AN75" i="126"/>
  <c r="AM75" i="126"/>
  <c r="AL75" i="126"/>
  <c r="AK75" i="126"/>
  <c r="AJ75" i="126"/>
  <c r="AI75" i="126"/>
  <c r="AE75" i="126"/>
  <c r="AD75" i="126"/>
  <c r="AA75" i="126"/>
  <c r="AB75" i="126" s="1"/>
  <c r="X75" i="126"/>
  <c r="Y75" i="126" s="1"/>
  <c r="V75" i="126"/>
  <c r="U75" i="126"/>
  <c r="T75" i="126"/>
  <c r="S75" i="126"/>
  <c r="R75" i="126"/>
  <c r="Q75" i="126"/>
  <c r="P75" i="126"/>
  <c r="O75" i="126"/>
  <c r="AX74" i="126"/>
  <c r="AY74" i="126" s="1"/>
  <c r="AU74" i="126"/>
  <c r="AV74" i="126" s="1"/>
  <c r="AR74" i="126"/>
  <c r="AS74" i="126" s="1"/>
  <c r="AP74" i="126"/>
  <c r="AO74" i="126"/>
  <c r="AN74" i="126"/>
  <c r="AM74" i="126"/>
  <c r="AL74" i="126"/>
  <c r="AK74" i="126"/>
  <c r="AJ74" i="126"/>
  <c r="AI74" i="126"/>
  <c r="AD74" i="126"/>
  <c r="AE74" i="126" s="1"/>
  <c r="AA74" i="126"/>
  <c r="AB74" i="126" s="1"/>
  <c r="X74" i="126"/>
  <c r="Y74" i="126" s="1"/>
  <c r="V74" i="126"/>
  <c r="U74" i="126"/>
  <c r="T74" i="126"/>
  <c r="S74" i="126"/>
  <c r="R74" i="126"/>
  <c r="Q74" i="126"/>
  <c r="P74" i="126"/>
  <c r="O74" i="126"/>
  <c r="C74" i="126" s="1"/>
  <c r="B74" i="126" s="1"/>
  <c r="AY73" i="126"/>
  <c r="AX73" i="126"/>
  <c r="AU73" i="126"/>
  <c r="AV73" i="126" s="1"/>
  <c r="AR73" i="126"/>
  <c r="AS73" i="126" s="1"/>
  <c r="AP73" i="126"/>
  <c r="AO73" i="126"/>
  <c r="AN73" i="126"/>
  <c r="AM73" i="126"/>
  <c r="AL73" i="126"/>
  <c r="AK73" i="126"/>
  <c r="AJ73" i="126"/>
  <c r="AI73" i="126"/>
  <c r="AD73" i="126"/>
  <c r="AE73" i="126" s="1"/>
  <c r="AB73" i="126"/>
  <c r="AA73" i="126"/>
  <c r="X73" i="126"/>
  <c r="Y73" i="126" s="1"/>
  <c r="V73" i="126"/>
  <c r="U73" i="126"/>
  <c r="T73" i="126"/>
  <c r="S73" i="126"/>
  <c r="R73" i="126"/>
  <c r="Q73" i="126"/>
  <c r="P73" i="126"/>
  <c r="O73" i="126"/>
  <c r="AX72" i="126"/>
  <c r="AY72" i="126" s="1"/>
  <c r="AU72" i="126"/>
  <c r="AV72" i="126" s="1"/>
  <c r="AR72" i="126"/>
  <c r="AS72" i="126" s="1"/>
  <c r="AP72" i="126"/>
  <c r="AO72" i="126"/>
  <c r="AN72" i="126"/>
  <c r="AM72" i="126"/>
  <c r="AL72" i="126"/>
  <c r="AK72" i="126"/>
  <c r="AJ72" i="126"/>
  <c r="AI72" i="126"/>
  <c r="AD72" i="126"/>
  <c r="AE72" i="126" s="1"/>
  <c r="AA72" i="126"/>
  <c r="AB72" i="126" s="1"/>
  <c r="X72" i="126"/>
  <c r="Y72" i="126" s="1"/>
  <c r="V72" i="126"/>
  <c r="U72" i="126"/>
  <c r="T72" i="126"/>
  <c r="S72" i="126"/>
  <c r="R72" i="126"/>
  <c r="Q72" i="126"/>
  <c r="P72" i="126"/>
  <c r="O72" i="126"/>
  <c r="AX71" i="126"/>
  <c r="AY71" i="126" s="1"/>
  <c r="AU71" i="126"/>
  <c r="AV71" i="126" s="1"/>
  <c r="AR71" i="126"/>
  <c r="AS71" i="126" s="1"/>
  <c r="AP71" i="126"/>
  <c r="AO71" i="126"/>
  <c r="AN71" i="126"/>
  <c r="AM71" i="126"/>
  <c r="AL71" i="126"/>
  <c r="AK71" i="126"/>
  <c r="AJ71" i="126"/>
  <c r="AI71" i="126"/>
  <c r="AD71" i="126"/>
  <c r="AE71" i="126" s="1"/>
  <c r="AA71" i="126"/>
  <c r="AB71" i="126" s="1"/>
  <c r="X71" i="126"/>
  <c r="Y71" i="126" s="1"/>
  <c r="V71" i="126"/>
  <c r="U71" i="126"/>
  <c r="T71" i="126"/>
  <c r="S71" i="126"/>
  <c r="R71" i="126"/>
  <c r="Q71" i="126"/>
  <c r="C71" i="126" s="1"/>
  <c r="B71" i="126" s="1"/>
  <c r="P71" i="126"/>
  <c r="O71" i="126"/>
  <c r="AX70" i="126"/>
  <c r="AY70" i="126" s="1"/>
  <c r="AU70" i="126"/>
  <c r="AV70" i="126" s="1"/>
  <c r="AR70" i="126"/>
  <c r="AS70" i="126" s="1"/>
  <c r="AP70" i="126"/>
  <c r="AO70" i="126"/>
  <c r="AN70" i="126"/>
  <c r="AM70" i="126"/>
  <c r="AL70" i="126"/>
  <c r="AK70" i="126"/>
  <c r="AJ70" i="126"/>
  <c r="AI70" i="126"/>
  <c r="AE70" i="126"/>
  <c r="AD70" i="126"/>
  <c r="AA70" i="126"/>
  <c r="AB70" i="126" s="1"/>
  <c r="X70" i="126"/>
  <c r="Y70" i="126" s="1"/>
  <c r="V70" i="126"/>
  <c r="U70" i="126"/>
  <c r="T70" i="126"/>
  <c r="S70" i="126"/>
  <c r="R70" i="126"/>
  <c r="Q70" i="126"/>
  <c r="P70" i="126"/>
  <c r="O70" i="126"/>
  <c r="AY69" i="126"/>
  <c r="AX69" i="126"/>
  <c r="AU69" i="126"/>
  <c r="AV69" i="126" s="1"/>
  <c r="AR69" i="126"/>
  <c r="AS69" i="126" s="1"/>
  <c r="AP69" i="126"/>
  <c r="AO69" i="126"/>
  <c r="AN69" i="126"/>
  <c r="AM69" i="126"/>
  <c r="AL69" i="126"/>
  <c r="AK69" i="126"/>
  <c r="AJ69" i="126"/>
  <c r="AI69" i="126"/>
  <c r="AD69" i="126"/>
  <c r="AE69" i="126" s="1"/>
  <c r="AA69" i="126"/>
  <c r="AB69" i="126" s="1"/>
  <c r="X69" i="126"/>
  <c r="Y69" i="126" s="1"/>
  <c r="V69" i="126"/>
  <c r="U69" i="126"/>
  <c r="T69" i="126"/>
  <c r="S69" i="126"/>
  <c r="R69" i="126"/>
  <c r="Q69" i="126"/>
  <c r="P69" i="126"/>
  <c r="O69" i="126"/>
  <c r="C69" i="126" s="1"/>
  <c r="B69" i="126" s="1"/>
  <c r="AX68" i="126"/>
  <c r="AY68" i="126" s="1"/>
  <c r="AU68" i="126"/>
  <c r="AV68" i="126" s="1"/>
  <c r="AR68" i="126"/>
  <c r="AS68" i="126" s="1"/>
  <c r="AP68" i="126"/>
  <c r="AO68" i="126"/>
  <c r="AN68" i="126"/>
  <c r="AM68" i="126"/>
  <c r="AL68" i="126"/>
  <c r="AK68" i="126"/>
  <c r="AJ68" i="126"/>
  <c r="AI68" i="126"/>
  <c r="AD68" i="126"/>
  <c r="AE68" i="126" s="1"/>
  <c r="AA68" i="126"/>
  <c r="AB68" i="126" s="1"/>
  <c r="X68" i="126"/>
  <c r="Y68" i="126" s="1"/>
  <c r="V68" i="126"/>
  <c r="U68" i="126"/>
  <c r="T68" i="126"/>
  <c r="S68" i="126"/>
  <c r="R68" i="126"/>
  <c r="Q68" i="126"/>
  <c r="P68" i="126"/>
  <c r="O68" i="126"/>
  <c r="AX67" i="126"/>
  <c r="AY67" i="126" s="1"/>
  <c r="AU67" i="126"/>
  <c r="AV67" i="126" s="1"/>
  <c r="AS67" i="126"/>
  <c r="AR67" i="126"/>
  <c r="AP67" i="126"/>
  <c r="AO67" i="126"/>
  <c r="AN67" i="126"/>
  <c r="AM67" i="126"/>
  <c r="AL67" i="126"/>
  <c r="AK67" i="126"/>
  <c r="AJ67" i="126"/>
  <c r="AI67" i="126"/>
  <c r="AD67" i="126"/>
  <c r="AE67" i="126" s="1"/>
  <c r="AA67" i="126"/>
  <c r="AB67" i="126" s="1"/>
  <c r="X67" i="126"/>
  <c r="Y67" i="126" s="1"/>
  <c r="V67" i="126"/>
  <c r="U67" i="126"/>
  <c r="T67" i="126"/>
  <c r="S67" i="126"/>
  <c r="R67" i="126"/>
  <c r="Q67" i="126"/>
  <c r="P67" i="126"/>
  <c r="O67" i="126"/>
  <c r="D67" i="126"/>
  <c r="AX66" i="126"/>
  <c r="AY66" i="126" s="1"/>
  <c r="AU66" i="126"/>
  <c r="AV66" i="126" s="1"/>
  <c r="AR66" i="126"/>
  <c r="AS66" i="126" s="1"/>
  <c r="AP66" i="126"/>
  <c r="AO66" i="126"/>
  <c r="AN66" i="126"/>
  <c r="AM66" i="126"/>
  <c r="AL66" i="126"/>
  <c r="AK66" i="126"/>
  <c r="AJ66" i="126"/>
  <c r="AI66" i="126"/>
  <c r="AD66" i="126"/>
  <c r="AE66" i="126" s="1"/>
  <c r="AA66" i="126"/>
  <c r="AB66" i="126" s="1"/>
  <c r="X66" i="126"/>
  <c r="Y66" i="126" s="1"/>
  <c r="V66" i="126"/>
  <c r="U66" i="126"/>
  <c r="T66" i="126"/>
  <c r="S66" i="126"/>
  <c r="R66" i="126"/>
  <c r="Q66" i="126"/>
  <c r="P66" i="126"/>
  <c r="O66" i="126"/>
  <c r="AX65" i="126"/>
  <c r="AY65" i="126" s="1"/>
  <c r="AU65" i="126"/>
  <c r="AV65" i="126" s="1"/>
  <c r="AR65" i="126"/>
  <c r="AS65" i="126" s="1"/>
  <c r="AP65" i="126"/>
  <c r="AO65" i="126"/>
  <c r="AN65" i="126"/>
  <c r="AM65" i="126"/>
  <c r="AL65" i="126"/>
  <c r="AK65" i="126"/>
  <c r="AJ65" i="126"/>
  <c r="AI65" i="126"/>
  <c r="AD65" i="126"/>
  <c r="AE65" i="126" s="1"/>
  <c r="AA65" i="126"/>
  <c r="AB65" i="126" s="1"/>
  <c r="X65" i="126"/>
  <c r="Y65" i="126" s="1"/>
  <c r="V65" i="126"/>
  <c r="U65" i="126"/>
  <c r="T65" i="126"/>
  <c r="S65" i="126"/>
  <c r="R65" i="126"/>
  <c r="Q65" i="126"/>
  <c r="P65" i="126"/>
  <c r="O65" i="126"/>
  <c r="AX64" i="126"/>
  <c r="AY64" i="126" s="1"/>
  <c r="AU64" i="126"/>
  <c r="AV64" i="126" s="1"/>
  <c r="AR64" i="126"/>
  <c r="AS64" i="126" s="1"/>
  <c r="AP64" i="126"/>
  <c r="AO64" i="126"/>
  <c r="AN64" i="126"/>
  <c r="AM64" i="126"/>
  <c r="AL64" i="126"/>
  <c r="AK64" i="126"/>
  <c r="AJ64" i="126"/>
  <c r="AI64" i="126"/>
  <c r="AD64" i="126"/>
  <c r="AE64" i="126" s="1"/>
  <c r="AA64" i="126"/>
  <c r="AB64" i="126" s="1"/>
  <c r="X64" i="126"/>
  <c r="Y64" i="126" s="1"/>
  <c r="V64" i="126"/>
  <c r="U64" i="126"/>
  <c r="T64" i="126"/>
  <c r="S64" i="126"/>
  <c r="R64" i="126"/>
  <c r="Q64" i="126"/>
  <c r="P64" i="126"/>
  <c r="O64" i="126"/>
  <c r="C64" i="126" s="1"/>
  <c r="B64" i="126" s="1"/>
  <c r="AX63" i="126"/>
  <c r="AY63" i="126" s="1"/>
  <c r="AU63" i="126"/>
  <c r="AV63" i="126" s="1"/>
  <c r="AR63" i="126"/>
  <c r="AS63" i="126" s="1"/>
  <c r="AP63" i="126"/>
  <c r="AO63" i="126"/>
  <c r="AN63" i="126"/>
  <c r="AM63" i="126"/>
  <c r="AL63" i="126"/>
  <c r="AK63" i="126"/>
  <c r="AJ63" i="126"/>
  <c r="AI63" i="126"/>
  <c r="AD63" i="126"/>
  <c r="AE63" i="126" s="1"/>
  <c r="AA63" i="126"/>
  <c r="AB63" i="126" s="1"/>
  <c r="X63" i="126"/>
  <c r="Y63" i="126" s="1"/>
  <c r="V63" i="126"/>
  <c r="U63" i="126"/>
  <c r="T63" i="126"/>
  <c r="S63" i="126"/>
  <c r="R63" i="126"/>
  <c r="Q63" i="126"/>
  <c r="P63" i="126"/>
  <c r="C63" i="126" s="1"/>
  <c r="B63" i="126" s="1"/>
  <c r="O63" i="126"/>
  <c r="AX62" i="126"/>
  <c r="AY62" i="126" s="1"/>
  <c r="AU62" i="126"/>
  <c r="AV62" i="126" s="1"/>
  <c r="AR62" i="126"/>
  <c r="AS62" i="126" s="1"/>
  <c r="AP62" i="126"/>
  <c r="AO62" i="126"/>
  <c r="AN62" i="126"/>
  <c r="AM62" i="126"/>
  <c r="AL62" i="126"/>
  <c r="AK62" i="126"/>
  <c r="AJ62" i="126"/>
  <c r="AI62" i="126"/>
  <c r="AD62" i="126"/>
  <c r="AE62" i="126" s="1"/>
  <c r="AA62" i="126"/>
  <c r="AB62" i="126" s="1"/>
  <c r="X62" i="126"/>
  <c r="Y62" i="126" s="1"/>
  <c r="V62" i="126"/>
  <c r="U62" i="126"/>
  <c r="T62" i="126"/>
  <c r="S62" i="126"/>
  <c r="R62" i="126"/>
  <c r="Q62" i="126"/>
  <c r="P62" i="126"/>
  <c r="O62" i="126"/>
  <c r="C62" i="126" s="1"/>
  <c r="B62" i="126" s="1"/>
  <c r="AY61" i="126"/>
  <c r="AX61" i="126"/>
  <c r="AU61" i="126"/>
  <c r="AV61" i="126" s="1"/>
  <c r="AR61" i="126"/>
  <c r="AS61" i="126" s="1"/>
  <c r="AP61" i="126"/>
  <c r="AO61" i="126"/>
  <c r="AN61" i="126"/>
  <c r="AM61" i="126"/>
  <c r="AL61" i="126"/>
  <c r="AK61" i="126"/>
  <c r="AJ61" i="126"/>
  <c r="AI61" i="126"/>
  <c r="AD61" i="126"/>
  <c r="AE61" i="126" s="1"/>
  <c r="AA61" i="126"/>
  <c r="AB61" i="126" s="1"/>
  <c r="X61" i="126"/>
  <c r="Y61" i="126" s="1"/>
  <c r="V61" i="126"/>
  <c r="U61" i="126"/>
  <c r="T61" i="126"/>
  <c r="S61" i="126"/>
  <c r="R61" i="126"/>
  <c r="Q61" i="126"/>
  <c r="P61" i="126"/>
  <c r="O61" i="126"/>
  <c r="C61" i="126" s="1"/>
  <c r="B61" i="126" s="1"/>
  <c r="AX60" i="126"/>
  <c r="AY60" i="126" s="1"/>
  <c r="AU60" i="126"/>
  <c r="AV60" i="126" s="1"/>
  <c r="AS60" i="126"/>
  <c r="AR60" i="126"/>
  <c r="AP60" i="126"/>
  <c r="AO60" i="126"/>
  <c r="AN60" i="126"/>
  <c r="AM60" i="126"/>
  <c r="AL60" i="126"/>
  <c r="AK60" i="126"/>
  <c r="AJ60" i="126"/>
  <c r="AI60" i="126"/>
  <c r="AD60" i="126"/>
  <c r="AE60" i="126" s="1"/>
  <c r="AA60" i="126"/>
  <c r="AB60" i="126" s="1"/>
  <c r="X60" i="126"/>
  <c r="Y60" i="126" s="1"/>
  <c r="V60" i="126"/>
  <c r="U60" i="126"/>
  <c r="T60" i="126"/>
  <c r="S60" i="126"/>
  <c r="R60" i="126"/>
  <c r="Q60" i="126"/>
  <c r="P60" i="126"/>
  <c r="O60" i="126"/>
  <c r="D60" i="126"/>
  <c r="AX59" i="126"/>
  <c r="AY59" i="126" s="1"/>
  <c r="AU59" i="126"/>
  <c r="AV59" i="126" s="1"/>
  <c r="AR59" i="126"/>
  <c r="AS59" i="126" s="1"/>
  <c r="AP59" i="126"/>
  <c r="AO59" i="126"/>
  <c r="AN59" i="126"/>
  <c r="AM59" i="126"/>
  <c r="AL59" i="126"/>
  <c r="AK59" i="126"/>
  <c r="AJ59" i="126"/>
  <c r="AI59" i="126"/>
  <c r="AE59" i="126"/>
  <c r="AD59" i="126"/>
  <c r="AA59" i="126"/>
  <c r="AB59" i="126" s="1"/>
  <c r="Y59" i="126"/>
  <c r="X59" i="126"/>
  <c r="V59" i="126"/>
  <c r="U59" i="126"/>
  <c r="T59" i="126"/>
  <c r="S59" i="126"/>
  <c r="R59" i="126"/>
  <c r="Q59" i="126"/>
  <c r="P59" i="126"/>
  <c r="O59" i="126"/>
  <c r="AX58" i="126"/>
  <c r="AY58" i="126" s="1"/>
  <c r="AU58" i="126"/>
  <c r="AV58" i="126" s="1"/>
  <c r="AR58" i="126"/>
  <c r="AS58" i="126" s="1"/>
  <c r="AP58" i="126"/>
  <c r="AO58" i="126"/>
  <c r="AN58" i="126"/>
  <c r="AM58" i="126"/>
  <c r="AL58" i="126"/>
  <c r="AK58" i="126"/>
  <c r="AJ58" i="126"/>
  <c r="AI58" i="126"/>
  <c r="AD58" i="126"/>
  <c r="AE58" i="126" s="1"/>
  <c r="AA58" i="126"/>
  <c r="AB58" i="126" s="1"/>
  <c r="Y58" i="126"/>
  <c r="X58" i="126"/>
  <c r="V58" i="126"/>
  <c r="U58" i="126"/>
  <c r="T58" i="126"/>
  <c r="S58" i="126"/>
  <c r="R58" i="126"/>
  <c r="Q58" i="126"/>
  <c r="P58" i="126"/>
  <c r="C58" i="126" s="1"/>
  <c r="B58" i="126" s="1"/>
  <c r="O58" i="126"/>
  <c r="AX57" i="126"/>
  <c r="AY57" i="126" s="1"/>
  <c r="AU57" i="126"/>
  <c r="AV57" i="126" s="1"/>
  <c r="AR57" i="126"/>
  <c r="AS57" i="126" s="1"/>
  <c r="AP57" i="126"/>
  <c r="AO57" i="126"/>
  <c r="AN57" i="126"/>
  <c r="AM57" i="126"/>
  <c r="AL57" i="126"/>
  <c r="AK57" i="126"/>
  <c r="AJ57" i="126"/>
  <c r="AI57" i="126"/>
  <c r="AE57" i="126"/>
  <c r="AD57" i="126"/>
  <c r="AA57" i="126"/>
  <c r="AB57" i="126" s="1"/>
  <c r="Y57" i="126"/>
  <c r="X57" i="126"/>
  <c r="V57" i="126"/>
  <c r="U57" i="126"/>
  <c r="T57" i="126"/>
  <c r="S57" i="126"/>
  <c r="R57" i="126"/>
  <c r="Q57" i="126"/>
  <c r="P57" i="126"/>
  <c r="O57" i="126"/>
  <c r="D57" i="126"/>
  <c r="AX56" i="126"/>
  <c r="AY56" i="126" s="1"/>
  <c r="AU56" i="126"/>
  <c r="AV56" i="126" s="1"/>
  <c r="AR56" i="126"/>
  <c r="AS56" i="126" s="1"/>
  <c r="AP56" i="126"/>
  <c r="AO56" i="126"/>
  <c r="AN56" i="126"/>
  <c r="AM56" i="126"/>
  <c r="AL56" i="126"/>
  <c r="AK56" i="126"/>
  <c r="AJ56" i="126"/>
  <c r="AI56" i="126"/>
  <c r="AD56" i="126"/>
  <c r="AE56" i="126" s="1"/>
  <c r="AB56" i="126"/>
  <c r="AA56" i="126"/>
  <c r="X56" i="126"/>
  <c r="Y56" i="126" s="1"/>
  <c r="V56" i="126"/>
  <c r="U56" i="126"/>
  <c r="T56" i="126"/>
  <c r="S56" i="126"/>
  <c r="R56" i="126"/>
  <c r="Q56" i="126"/>
  <c r="P56" i="126"/>
  <c r="O56" i="126"/>
  <c r="AX55" i="126"/>
  <c r="AY55" i="126" s="1"/>
  <c r="AV55" i="126"/>
  <c r="AU55" i="126"/>
  <c r="AR55" i="126"/>
  <c r="AS55" i="126" s="1"/>
  <c r="AP55" i="126"/>
  <c r="AO55" i="126"/>
  <c r="AN55" i="126"/>
  <c r="AM55" i="126"/>
  <c r="AL55" i="126"/>
  <c r="AK55" i="126"/>
  <c r="AJ55" i="126"/>
  <c r="AI55" i="126"/>
  <c r="AD55" i="126"/>
  <c r="AE55" i="126" s="1"/>
  <c r="AA55" i="126"/>
  <c r="AB55" i="126" s="1"/>
  <c r="X55" i="126"/>
  <c r="Y55" i="126" s="1"/>
  <c r="V55" i="126"/>
  <c r="U55" i="126"/>
  <c r="T55" i="126"/>
  <c r="S55" i="126"/>
  <c r="R55" i="126"/>
  <c r="Q55" i="126"/>
  <c r="P55" i="126"/>
  <c r="C55" i="126" s="1"/>
  <c r="B55" i="126" s="1"/>
  <c r="O55" i="126"/>
  <c r="AX54" i="126"/>
  <c r="AY54" i="126" s="1"/>
  <c r="AU54" i="126"/>
  <c r="AV54" i="126" s="1"/>
  <c r="AR54" i="126"/>
  <c r="AS54" i="126" s="1"/>
  <c r="AP54" i="126"/>
  <c r="AO54" i="126"/>
  <c r="AN54" i="126"/>
  <c r="AM54" i="126"/>
  <c r="AL54" i="126"/>
  <c r="AK54" i="126"/>
  <c r="AJ54" i="126"/>
  <c r="AI54" i="126"/>
  <c r="AD54" i="126"/>
  <c r="AE54" i="126" s="1"/>
  <c r="AA54" i="126"/>
  <c r="AB54" i="126" s="1"/>
  <c r="X54" i="126"/>
  <c r="Y54" i="126" s="1"/>
  <c r="V54" i="126"/>
  <c r="U54" i="126"/>
  <c r="T54" i="126"/>
  <c r="S54" i="126"/>
  <c r="R54" i="126"/>
  <c r="Q54" i="126"/>
  <c r="P54" i="126"/>
  <c r="O54" i="126"/>
  <c r="AX53" i="126"/>
  <c r="AY53" i="126" s="1"/>
  <c r="AU53" i="126"/>
  <c r="AV53" i="126" s="1"/>
  <c r="AR53" i="126"/>
  <c r="AS53" i="126" s="1"/>
  <c r="AP53" i="126"/>
  <c r="AO53" i="126"/>
  <c r="AN53" i="126"/>
  <c r="AM53" i="126"/>
  <c r="AL53" i="126"/>
  <c r="AK53" i="126"/>
  <c r="AJ53" i="126"/>
  <c r="AI53" i="126"/>
  <c r="AD53" i="126"/>
  <c r="AE53" i="126" s="1"/>
  <c r="AA53" i="126"/>
  <c r="AB53" i="126" s="1"/>
  <c r="X53" i="126"/>
  <c r="Y53" i="126" s="1"/>
  <c r="V53" i="126"/>
  <c r="U53" i="126"/>
  <c r="T53" i="126"/>
  <c r="S53" i="126"/>
  <c r="R53" i="126"/>
  <c r="Q53" i="126"/>
  <c r="P53" i="126"/>
  <c r="O53" i="126"/>
  <c r="AX52" i="126"/>
  <c r="AY52" i="126" s="1"/>
  <c r="AU52" i="126"/>
  <c r="AV52" i="126" s="1"/>
  <c r="AR52" i="126"/>
  <c r="AS52" i="126" s="1"/>
  <c r="AP52" i="126"/>
  <c r="AO52" i="126"/>
  <c r="AN52" i="126"/>
  <c r="AM52" i="126"/>
  <c r="AL52" i="126"/>
  <c r="AK52" i="126"/>
  <c r="AJ52" i="126"/>
  <c r="AI52" i="126"/>
  <c r="AD52" i="126"/>
  <c r="AE52" i="126" s="1"/>
  <c r="AA52" i="126"/>
  <c r="AB52" i="126" s="1"/>
  <c r="X52" i="126"/>
  <c r="Y52" i="126" s="1"/>
  <c r="V52" i="126"/>
  <c r="U52" i="126"/>
  <c r="T52" i="126"/>
  <c r="S52" i="126"/>
  <c r="R52" i="126"/>
  <c r="Q52" i="126"/>
  <c r="P52" i="126"/>
  <c r="O52" i="126"/>
  <c r="D52" i="126"/>
  <c r="AX51" i="126"/>
  <c r="AY51" i="126" s="1"/>
  <c r="AU51" i="126"/>
  <c r="AV51" i="126" s="1"/>
  <c r="AR51" i="126"/>
  <c r="AS51" i="126" s="1"/>
  <c r="AP51" i="126"/>
  <c r="AO51" i="126"/>
  <c r="AN51" i="126"/>
  <c r="AM51" i="126"/>
  <c r="AL51" i="126"/>
  <c r="AK51" i="126"/>
  <c r="AJ51" i="126"/>
  <c r="AI51" i="126"/>
  <c r="AD51" i="126"/>
  <c r="AE51" i="126" s="1"/>
  <c r="AA51" i="126"/>
  <c r="AB51" i="126" s="1"/>
  <c r="X51" i="126"/>
  <c r="Y51" i="126" s="1"/>
  <c r="V51" i="126"/>
  <c r="U51" i="126"/>
  <c r="T51" i="126"/>
  <c r="S51" i="126"/>
  <c r="R51" i="126"/>
  <c r="Q51" i="126"/>
  <c r="P51" i="126"/>
  <c r="O51" i="126"/>
  <c r="C51" i="126" s="1"/>
  <c r="B51" i="126" s="1"/>
  <c r="AX50" i="126"/>
  <c r="AY50" i="126" s="1"/>
  <c r="AU50" i="126"/>
  <c r="AV50" i="126" s="1"/>
  <c r="AR50" i="126"/>
  <c r="AS50" i="126" s="1"/>
  <c r="AP50" i="126"/>
  <c r="AO50" i="126"/>
  <c r="AN50" i="126"/>
  <c r="AM50" i="126"/>
  <c r="AL50" i="126"/>
  <c r="AK50" i="126"/>
  <c r="AJ50" i="126"/>
  <c r="AI50" i="126"/>
  <c r="AD50" i="126"/>
  <c r="AE50" i="126" s="1"/>
  <c r="AA50" i="126"/>
  <c r="AB50" i="126" s="1"/>
  <c r="X50" i="126"/>
  <c r="Y50" i="126" s="1"/>
  <c r="V50" i="126"/>
  <c r="U50" i="126"/>
  <c r="T50" i="126"/>
  <c r="S50" i="126"/>
  <c r="R50" i="126"/>
  <c r="Q50" i="126"/>
  <c r="P50" i="126"/>
  <c r="O50" i="126"/>
  <c r="AX49" i="126"/>
  <c r="AY49" i="126" s="1"/>
  <c r="AU49" i="126"/>
  <c r="AV49" i="126" s="1"/>
  <c r="AR49" i="126"/>
  <c r="AS49" i="126" s="1"/>
  <c r="AP49" i="126"/>
  <c r="AO49" i="126"/>
  <c r="AN49" i="126"/>
  <c r="AM49" i="126"/>
  <c r="AL49" i="126"/>
  <c r="AK49" i="126"/>
  <c r="AJ49" i="126"/>
  <c r="AI49" i="126"/>
  <c r="AD49" i="126"/>
  <c r="AE49" i="126" s="1"/>
  <c r="AA49" i="126"/>
  <c r="AB49" i="126" s="1"/>
  <c r="X49" i="126"/>
  <c r="Y49" i="126" s="1"/>
  <c r="V49" i="126"/>
  <c r="U49" i="126"/>
  <c r="T49" i="126"/>
  <c r="S49" i="126"/>
  <c r="R49" i="126"/>
  <c r="Q49" i="126"/>
  <c r="P49" i="126"/>
  <c r="O49" i="126"/>
  <c r="AX48" i="126"/>
  <c r="AY48" i="126" s="1"/>
  <c r="AU48" i="126"/>
  <c r="AV48" i="126" s="1"/>
  <c r="AR48" i="126"/>
  <c r="AS48" i="126" s="1"/>
  <c r="AP48" i="126"/>
  <c r="AO48" i="126"/>
  <c r="AN48" i="126"/>
  <c r="AM48" i="126"/>
  <c r="AL48" i="126"/>
  <c r="AK48" i="126"/>
  <c r="AJ48" i="126"/>
  <c r="AI48" i="126"/>
  <c r="AD48" i="126"/>
  <c r="AE48" i="126" s="1"/>
  <c r="AA48" i="126"/>
  <c r="AB48" i="126" s="1"/>
  <c r="X48" i="126"/>
  <c r="Y48" i="126" s="1"/>
  <c r="V48" i="126"/>
  <c r="U48" i="126"/>
  <c r="T48" i="126"/>
  <c r="S48" i="126"/>
  <c r="R48" i="126"/>
  <c r="Q48" i="126"/>
  <c r="P48" i="126"/>
  <c r="C48" i="126" s="1"/>
  <c r="B48" i="126" s="1"/>
  <c r="O48" i="126"/>
  <c r="D48" i="126"/>
  <c r="AX47" i="126"/>
  <c r="AY47" i="126" s="1"/>
  <c r="AU47" i="126"/>
  <c r="AV47" i="126" s="1"/>
  <c r="AR47" i="126"/>
  <c r="AS47" i="126" s="1"/>
  <c r="AP47" i="126"/>
  <c r="AO47" i="126"/>
  <c r="AN47" i="126"/>
  <c r="AM47" i="126"/>
  <c r="AL47" i="126"/>
  <c r="AK47" i="126"/>
  <c r="AJ47" i="126"/>
  <c r="AI47" i="126"/>
  <c r="AD47" i="126"/>
  <c r="AE47" i="126" s="1"/>
  <c r="AA47" i="126"/>
  <c r="AB47" i="126" s="1"/>
  <c r="X47" i="126"/>
  <c r="Y47" i="126" s="1"/>
  <c r="V47" i="126"/>
  <c r="U47" i="126"/>
  <c r="T47" i="126"/>
  <c r="S47" i="126"/>
  <c r="R47" i="126"/>
  <c r="Q47" i="126"/>
  <c r="P47" i="126"/>
  <c r="O47" i="126"/>
  <c r="C47" i="126" s="1"/>
  <c r="B47" i="126" s="1"/>
  <c r="AX46" i="126"/>
  <c r="AY46" i="126" s="1"/>
  <c r="AU46" i="126"/>
  <c r="AV46" i="126" s="1"/>
  <c r="AR46" i="126"/>
  <c r="AS46" i="126" s="1"/>
  <c r="AP46" i="126"/>
  <c r="AO46" i="126"/>
  <c r="AN46" i="126"/>
  <c r="AM46" i="126"/>
  <c r="AL46" i="126"/>
  <c r="AK46" i="126"/>
  <c r="AJ46" i="126"/>
  <c r="AI46" i="126"/>
  <c r="AD46" i="126"/>
  <c r="AE46" i="126" s="1"/>
  <c r="AA46" i="126"/>
  <c r="AB46" i="126" s="1"/>
  <c r="X46" i="126"/>
  <c r="Y46" i="126" s="1"/>
  <c r="V46" i="126"/>
  <c r="U46" i="126"/>
  <c r="T46" i="126"/>
  <c r="S46" i="126"/>
  <c r="R46" i="126"/>
  <c r="Q46" i="126"/>
  <c r="P46" i="126"/>
  <c r="O46" i="126"/>
  <c r="AX45" i="126"/>
  <c r="AY45" i="126" s="1"/>
  <c r="AU45" i="126"/>
  <c r="AV45" i="126" s="1"/>
  <c r="AR45" i="126"/>
  <c r="AS45" i="126" s="1"/>
  <c r="AP45" i="126"/>
  <c r="AO45" i="126"/>
  <c r="AN45" i="126"/>
  <c r="AM45" i="126"/>
  <c r="AL45" i="126"/>
  <c r="AK45" i="126"/>
  <c r="AJ45" i="126"/>
  <c r="AI45" i="126"/>
  <c r="AD45" i="126"/>
  <c r="AE45" i="126" s="1"/>
  <c r="AA45" i="126"/>
  <c r="AB45" i="126" s="1"/>
  <c r="X45" i="126"/>
  <c r="Y45" i="126" s="1"/>
  <c r="V45" i="126"/>
  <c r="U45" i="126"/>
  <c r="T45" i="126"/>
  <c r="S45" i="126"/>
  <c r="R45" i="126"/>
  <c r="Q45" i="126"/>
  <c r="P45" i="126"/>
  <c r="O45" i="126"/>
  <c r="AX44" i="126"/>
  <c r="AY44" i="126" s="1"/>
  <c r="AU44" i="126"/>
  <c r="AV44" i="126" s="1"/>
  <c r="AR44" i="126"/>
  <c r="AS44" i="126" s="1"/>
  <c r="AP44" i="126"/>
  <c r="AO44" i="126"/>
  <c r="AN44" i="126"/>
  <c r="AM44" i="126"/>
  <c r="AL44" i="126"/>
  <c r="AK44" i="126"/>
  <c r="AJ44" i="126"/>
  <c r="AI44" i="126"/>
  <c r="AD44" i="126"/>
  <c r="AE44" i="126" s="1"/>
  <c r="AA44" i="126"/>
  <c r="AB44" i="126" s="1"/>
  <c r="X44" i="126"/>
  <c r="Y44" i="126" s="1"/>
  <c r="V44" i="126"/>
  <c r="U44" i="126"/>
  <c r="T44" i="126"/>
  <c r="S44" i="126"/>
  <c r="R44" i="126"/>
  <c r="Q44" i="126"/>
  <c r="P44" i="126"/>
  <c r="O44" i="126"/>
  <c r="D44" i="126"/>
  <c r="AX43" i="126"/>
  <c r="AY43" i="126" s="1"/>
  <c r="AU43" i="126"/>
  <c r="AV43" i="126" s="1"/>
  <c r="AR43" i="126"/>
  <c r="AS43" i="126" s="1"/>
  <c r="AP43" i="126"/>
  <c r="AO43" i="126"/>
  <c r="AN43" i="126"/>
  <c r="AM43" i="126"/>
  <c r="AL43" i="126"/>
  <c r="AK43" i="126"/>
  <c r="AJ43" i="126"/>
  <c r="AI43" i="126"/>
  <c r="AD43" i="126"/>
  <c r="AE43" i="126" s="1"/>
  <c r="AA43" i="126"/>
  <c r="AB43" i="126" s="1"/>
  <c r="X43" i="126"/>
  <c r="Y43" i="126" s="1"/>
  <c r="V43" i="126"/>
  <c r="U43" i="126"/>
  <c r="T43" i="126"/>
  <c r="S43" i="126"/>
  <c r="R43" i="126"/>
  <c r="Q43" i="126"/>
  <c r="P43" i="126"/>
  <c r="O43" i="126"/>
  <c r="C43" i="126" s="1"/>
  <c r="B43" i="126" s="1"/>
  <c r="AX42" i="126"/>
  <c r="AY42" i="126" s="1"/>
  <c r="AU42" i="126"/>
  <c r="AV42" i="126" s="1"/>
  <c r="AR42" i="126"/>
  <c r="AS42" i="126" s="1"/>
  <c r="AP42" i="126"/>
  <c r="AO42" i="126"/>
  <c r="AN42" i="126"/>
  <c r="AM42" i="126"/>
  <c r="AL42" i="126"/>
  <c r="AK42" i="126"/>
  <c r="AJ42" i="126"/>
  <c r="AI42" i="126"/>
  <c r="AD42" i="126"/>
  <c r="AE42" i="126" s="1"/>
  <c r="AA42" i="126"/>
  <c r="AB42" i="126" s="1"/>
  <c r="X42" i="126"/>
  <c r="Y42" i="126" s="1"/>
  <c r="V42" i="126"/>
  <c r="U42" i="126"/>
  <c r="T42" i="126"/>
  <c r="S42" i="126"/>
  <c r="R42" i="126"/>
  <c r="Q42" i="126"/>
  <c r="P42" i="126"/>
  <c r="C42" i="126" s="1"/>
  <c r="B42" i="126" s="1"/>
  <c r="O42" i="126"/>
  <c r="AX41" i="126"/>
  <c r="AY41" i="126" s="1"/>
  <c r="AU41" i="126"/>
  <c r="AV41" i="126" s="1"/>
  <c r="AR41" i="126"/>
  <c r="AS41" i="126" s="1"/>
  <c r="AP41" i="126"/>
  <c r="AO41" i="126"/>
  <c r="AN41" i="126"/>
  <c r="AM41" i="126"/>
  <c r="AL41" i="126"/>
  <c r="AK41" i="126"/>
  <c r="AJ41" i="126"/>
  <c r="AI41" i="126"/>
  <c r="AD41" i="126"/>
  <c r="AE41" i="126" s="1"/>
  <c r="AA41" i="126"/>
  <c r="AB41" i="126" s="1"/>
  <c r="X41" i="126"/>
  <c r="Y41" i="126" s="1"/>
  <c r="V41" i="126"/>
  <c r="U41" i="126"/>
  <c r="T41" i="126"/>
  <c r="S41" i="126"/>
  <c r="R41" i="126"/>
  <c r="Q41" i="126"/>
  <c r="P41" i="126"/>
  <c r="O41" i="126"/>
  <c r="K40" i="126"/>
  <c r="J40" i="126"/>
  <c r="I40" i="126"/>
  <c r="H40" i="126"/>
  <c r="AD39" i="126"/>
  <c r="AA39" i="126"/>
  <c r="X39" i="126"/>
  <c r="D104" i="126"/>
  <c r="F4" i="126"/>
  <c r="E15" i="126" s="1"/>
  <c r="AX141" i="125"/>
  <c r="AY141" i="125" s="1"/>
  <c r="AU141" i="125"/>
  <c r="AV141" i="125" s="1"/>
  <c r="AR141" i="125"/>
  <c r="AS141" i="125" s="1"/>
  <c r="AP141" i="125"/>
  <c r="AO141" i="125"/>
  <c r="AN141" i="125"/>
  <c r="AM141" i="125"/>
  <c r="AL141" i="125"/>
  <c r="AK141" i="125"/>
  <c r="AJ141" i="125"/>
  <c r="AI141" i="125"/>
  <c r="AD141" i="125"/>
  <c r="AE141" i="125" s="1"/>
  <c r="AA141" i="125"/>
  <c r="AB141" i="125" s="1"/>
  <c r="Y141" i="125"/>
  <c r="X141" i="125"/>
  <c r="V141" i="125"/>
  <c r="U141" i="125"/>
  <c r="T141" i="125"/>
  <c r="S141" i="125"/>
  <c r="R141" i="125"/>
  <c r="Q141" i="125"/>
  <c r="P141" i="125"/>
  <c r="O141" i="125"/>
  <c r="AX140" i="125"/>
  <c r="AY140" i="125" s="1"/>
  <c r="AU140" i="125"/>
  <c r="AV140" i="125" s="1"/>
  <c r="AS140" i="125"/>
  <c r="AR140" i="125"/>
  <c r="AP140" i="125"/>
  <c r="AO140" i="125"/>
  <c r="AN140" i="125"/>
  <c r="AM140" i="125"/>
  <c r="AL140" i="125"/>
  <c r="AK140" i="125"/>
  <c r="AJ140" i="125"/>
  <c r="AI140" i="125"/>
  <c r="AD140" i="125"/>
  <c r="AE140" i="125" s="1"/>
  <c r="AA140" i="125"/>
  <c r="AB140" i="125" s="1"/>
  <c r="X140" i="125"/>
  <c r="Y140" i="125" s="1"/>
  <c r="V140" i="125"/>
  <c r="U140" i="125"/>
  <c r="T140" i="125"/>
  <c r="S140" i="125"/>
  <c r="R140" i="125"/>
  <c r="Q140" i="125"/>
  <c r="P140" i="125"/>
  <c r="O140" i="125"/>
  <c r="AX139" i="125"/>
  <c r="AY139" i="125" s="1"/>
  <c r="AU139" i="125"/>
  <c r="AV139" i="125" s="1"/>
  <c r="AR139" i="125"/>
  <c r="AS139" i="125" s="1"/>
  <c r="AP139" i="125"/>
  <c r="AO139" i="125"/>
  <c r="AN139" i="125"/>
  <c r="AM139" i="125"/>
  <c r="AL139" i="125"/>
  <c r="AK139" i="125"/>
  <c r="AJ139" i="125"/>
  <c r="AI139" i="125"/>
  <c r="AD139" i="125"/>
  <c r="AE139" i="125" s="1"/>
  <c r="AB139" i="125"/>
  <c r="AA139" i="125"/>
  <c r="X139" i="125"/>
  <c r="Y139" i="125" s="1"/>
  <c r="V139" i="125"/>
  <c r="U139" i="125"/>
  <c r="T139" i="125"/>
  <c r="S139" i="125"/>
  <c r="R139" i="125"/>
  <c r="Q139" i="125"/>
  <c r="C139" i="125" s="1"/>
  <c r="B139" i="125" s="1"/>
  <c r="P139" i="125"/>
  <c r="O139" i="125"/>
  <c r="AX138" i="125"/>
  <c r="AY138" i="125" s="1"/>
  <c r="AV138" i="125"/>
  <c r="AU138" i="125"/>
  <c r="AR138" i="125"/>
  <c r="AS138" i="125" s="1"/>
  <c r="AP138" i="125"/>
  <c r="AO138" i="125"/>
  <c r="AN138" i="125"/>
  <c r="AM138" i="125"/>
  <c r="AL138" i="125"/>
  <c r="AK138" i="125"/>
  <c r="AJ138" i="125"/>
  <c r="AI138" i="125"/>
  <c r="AD138" i="125"/>
  <c r="AE138" i="125" s="1"/>
  <c r="AA138" i="125"/>
  <c r="AB138" i="125" s="1"/>
  <c r="X138" i="125"/>
  <c r="Y138" i="125" s="1"/>
  <c r="V138" i="125"/>
  <c r="U138" i="125"/>
  <c r="T138" i="125"/>
  <c r="S138" i="125"/>
  <c r="R138" i="125"/>
  <c r="Q138" i="125"/>
  <c r="P138" i="125"/>
  <c r="O138" i="125"/>
  <c r="AX137" i="125"/>
  <c r="AY137" i="125" s="1"/>
  <c r="AU137" i="125"/>
  <c r="AV137" i="125" s="1"/>
  <c r="AR137" i="125"/>
  <c r="AS137" i="125" s="1"/>
  <c r="AP137" i="125"/>
  <c r="AO137" i="125"/>
  <c r="AN137" i="125"/>
  <c r="AM137" i="125"/>
  <c r="AL137" i="125"/>
  <c r="AK137" i="125"/>
  <c r="AJ137" i="125"/>
  <c r="AI137" i="125"/>
  <c r="AD137" i="125"/>
  <c r="AE137" i="125" s="1"/>
  <c r="AA137" i="125"/>
  <c r="AB137" i="125" s="1"/>
  <c r="X137" i="125"/>
  <c r="Y137" i="125" s="1"/>
  <c r="V137" i="125"/>
  <c r="U137" i="125"/>
  <c r="T137" i="125"/>
  <c r="S137" i="125"/>
  <c r="R137" i="125"/>
  <c r="Q137" i="125"/>
  <c r="P137" i="125"/>
  <c r="O137" i="125"/>
  <c r="C137" i="125" s="1"/>
  <c r="B137" i="125" s="1"/>
  <c r="AX136" i="125"/>
  <c r="AY136" i="125" s="1"/>
  <c r="AU136" i="125"/>
  <c r="AV136" i="125" s="1"/>
  <c r="AR136" i="125"/>
  <c r="AS136" i="125" s="1"/>
  <c r="AP136" i="125"/>
  <c r="AO136" i="125"/>
  <c r="AN136" i="125"/>
  <c r="AM136" i="125"/>
  <c r="AL136" i="125"/>
  <c r="AK136" i="125"/>
  <c r="AJ136" i="125"/>
  <c r="AI136" i="125"/>
  <c r="AD136" i="125"/>
  <c r="AE136" i="125" s="1"/>
  <c r="AA136" i="125"/>
  <c r="AB136" i="125" s="1"/>
  <c r="X136" i="125"/>
  <c r="Y136" i="125" s="1"/>
  <c r="V136" i="125"/>
  <c r="U136" i="125"/>
  <c r="T136" i="125"/>
  <c r="S136" i="125"/>
  <c r="R136" i="125"/>
  <c r="Q136" i="125"/>
  <c r="P136" i="125"/>
  <c r="O136" i="125"/>
  <c r="AX135" i="125"/>
  <c r="AY135" i="125" s="1"/>
  <c r="AU135" i="125"/>
  <c r="AV135" i="125" s="1"/>
  <c r="AR135" i="125"/>
  <c r="AS135" i="125" s="1"/>
  <c r="AP135" i="125"/>
  <c r="AO135" i="125"/>
  <c r="AN135" i="125"/>
  <c r="AM135" i="125"/>
  <c r="AL135" i="125"/>
  <c r="AK135" i="125"/>
  <c r="AJ135" i="125"/>
  <c r="AI135" i="125"/>
  <c r="AD135" i="125"/>
  <c r="AE135" i="125" s="1"/>
  <c r="AA135" i="125"/>
  <c r="AB135" i="125" s="1"/>
  <c r="X135" i="125"/>
  <c r="Y135" i="125" s="1"/>
  <c r="V135" i="125"/>
  <c r="U135" i="125"/>
  <c r="T135" i="125"/>
  <c r="S135" i="125"/>
  <c r="R135" i="125"/>
  <c r="Q135" i="125"/>
  <c r="P135" i="125"/>
  <c r="O135" i="125"/>
  <c r="AX134" i="125"/>
  <c r="AY134" i="125" s="1"/>
  <c r="AU134" i="125"/>
  <c r="AV134" i="125" s="1"/>
  <c r="AR134" i="125"/>
  <c r="AS134" i="125" s="1"/>
  <c r="AP134" i="125"/>
  <c r="AO134" i="125"/>
  <c r="AN134" i="125"/>
  <c r="AM134" i="125"/>
  <c r="AL134" i="125"/>
  <c r="AK134" i="125"/>
  <c r="AJ134" i="125"/>
  <c r="AI134" i="125"/>
  <c r="AD134" i="125"/>
  <c r="AE134" i="125" s="1"/>
  <c r="AA134" i="125"/>
  <c r="AB134" i="125" s="1"/>
  <c r="X134" i="125"/>
  <c r="Y134" i="125" s="1"/>
  <c r="V134" i="125"/>
  <c r="U134" i="125"/>
  <c r="T134" i="125"/>
  <c r="S134" i="125"/>
  <c r="R134" i="125"/>
  <c r="Q134" i="125"/>
  <c r="P134" i="125"/>
  <c r="O134" i="125"/>
  <c r="C134" i="125" s="1"/>
  <c r="B134" i="125" s="1"/>
  <c r="AX133" i="125"/>
  <c r="AY133" i="125" s="1"/>
  <c r="AU133" i="125"/>
  <c r="AV133" i="125" s="1"/>
  <c r="AR133" i="125"/>
  <c r="AS133" i="125" s="1"/>
  <c r="AP133" i="125"/>
  <c r="AO133" i="125"/>
  <c r="AN133" i="125"/>
  <c r="AM133" i="125"/>
  <c r="AL133" i="125"/>
  <c r="AK133" i="125"/>
  <c r="AJ133" i="125"/>
  <c r="AI133" i="125"/>
  <c r="AD133" i="125"/>
  <c r="AE133" i="125" s="1"/>
  <c r="AA133" i="125"/>
  <c r="AB133" i="125" s="1"/>
  <c r="X133" i="125"/>
  <c r="Y133" i="125" s="1"/>
  <c r="V133" i="125"/>
  <c r="U133" i="125"/>
  <c r="T133" i="125"/>
  <c r="S133" i="125"/>
  <c r="R133" i="125"/>
  <c r="Q133" i="125"/>
  <c r="P133" i="125"/>
  <c r="O133" i="125"/>
  <c r="AX132" i="125"/>
  <c r="AY132" i="125" s="1"/>
  <c r="AU132" i="125"/>
  <c r="AV132" i="125" s="1"/>
  <c r="AS132" i="125"/>
  <c r="AR132" i="125"/>
  <c r="AP132" i="125"/>
  <c r="AO132" i="125"/>
  <c r="AN132" i="125"/>
  <c r="AM132" i="125"/>
  <c r="AL132" i="125"/>
  <c r="AK132" i="125"/>
  <c r="AJ132" i="125"/>
  <c r="AI132" i="125"/>
  <c r="AD132" i="125"/>
  <c r="AE132" i="125" s="1"/>
  <c r="AA132" i="125"/>
  <c r="AB132" i="125" s="1"/>
  <c r="X132" i="125"/>
  <c r="Y132" i="125" s="1"/>
  <c r="V132" i="125"/>
  <c r="U132" i="125"/>
  <c r="T132" i="125"/>
  <c r="S132" i="125"/>
  <c r="R132" i="125"/>
  <c r="Q132" i="125"/>
  <c r="P132" i="125"/>
  <c r="O132" i="125"/>
  <c r="AX131" i="125"/>
  <c r="AY131" i="125" s="1"/>
  <c r="AU131" i="125"/>
  <c r="AV131" i="125" s="1"/>
  <c r="AR131" i="125"/>
  <c r="AS131" i="125" s="1"/>
  <c r="AP131" i="125"/>
  <c r="AO131" i="125"/>
  <c r="AN131" i="125"/>
  <c r="AM131" i="125"/>
  <c r="AL131" i="125"/>
  <c r="AK131" i="125"/>
  <c r="AJ131" i="125"/>
  <c r="AI131" i="125"/>
  <c r="AD131" i="125"/>
  <c r="AE131" i="125" s="1"/>
  <c r="AA131" i="125"/>
  <c r="AB131" i="125" s="1"/>
  <c r="X131" i="125"/>
  <c r="Y131" i="125" s="1"/>
  <c r="V131" i="125"/>
  <c r="U131" i="125"/>
  <c r="T131" i="125"/>
  <c r="S131" i="125"/>
  <c r="R131" i="125"/>
  <c r="Q131" i="125"/>
  <c r="P131" i="125"/>
  <c r="O131" i="125"/>
  <c r="AX130" i="125"/>
  <c r="AY130" i="125" s="1"/>
  <c r="AU130" i="125"/>
  <c r="AV130" i="125" s="1"/>
  <c r="AR130" i="125"/>
  <c r="AS130" i="125" s="1"/>
  <c r="AP130" i="125"/>
  <c r="AO130" i="125"/>
  <c r="AN130" i="125"/>
  <c r="AM130" i="125"/>
  <c r="AL130" i="125"/>
  <c r="AK130" i="125"/>
  <c r="AJ130" i="125"/>
  <c r="AI130" i="125"/>
  <c r="AD130" i="125"/>
  <c r="AE130" i="125" s="1"/>
  <c r="AA130" i="125"/>
  <c r="AB130" i="125" s="1"/>
  <c r="X130" i="125"/>
  <c r="Y130" i="125" s="1"/>
  <c r="V130" i="125"/>
  <c r="U130" i="125"/>
  <c r="T130" i="125"/>
  <c r="S130" i="125"/>
  <c r="R130" i="125"/>
  <c r="Q130" i="125"/>
  <c r="P130" i="125"/>
  <c r="O130" i="125"/>
  <c r="AX129" i="125"/>
  <c r="AY129" i="125" s="1"/>
  <c r="AV129" i="125"/>
  <c r="AU129" i="125"/>
  <c r="AR129" i="125"/>
  <c r="AS129" i="125" s="1"/>
  <c r="AP129" i="125"/>
  <c r="AO129" i="125"/>
  <c r="AN129" i="125"/>
  <c r="AM129" i="125"/>
  <c r="AL129" i="125"/>
  <c r="AK129" i="125"/>
  <c r="AJ129" i="125"/>
  <c r="AI129" i="125"/>
  <c r="AD129" i="125"/>
  <c r="AE129" i="125" s="1"/>
  <c r="AA129" i="125"/>
  <c r="AB129" i="125" s="1"/>
  <c r="X129" i="125"/>
  <c r="Y129" i="125" s="1"/>
  <c r="V129" i="125"/>
  <c r="U129" i="125"/>
  <c r="T129" i="125"/>
  <c r="S129" i="125"/>
  <c r="R129" i="125"/>
  <c r="Q129" i="125"/>
  <c r="P129" i="125"/>
  <c r="O129" i="125"/>
  <c r="AX128" i="125"/>
  <c r="AY128" i="125" s="1"/>
  <c r="AU128" i="125"/>
  <c r="AV128" i="125" s="1"/>
  <c r="AR128" i="125"/>
  <c r="AS128" i="125" s="1"/>
  <c r="AP128" i="125"/>
  <c r="AO128" i="125"/>
  <c r="AN128" i="125"/>
  <c r="AM128" i="125"/>
  <c r="AL128" i="125"/>
  <c r="AK128" i="125"/>
  <c r="AJ128" i="125"/>
  <c r="AI128" i="125"/>
  <c r="AD128" i="125"/>
  <c r="AE128" i="125" s="1"/>
  <c r="AA128" i="125"/>
  <c r="AB128" i="125" s="1"/>
  <c r="X128" i="125"/>
  <c r="Y128" i="125" s="1"/>
  <c r="V128" i="125"/>
  <c r="U128" i="125"/>
  <c r="T128" i="125"/>
  <c r="S128" i="125"/>
  <c r="R128" i="125"/>
  <c r="Q128" i="125"/>
  <c r="P128" i="125"/>
  <c r="O128" i="125"/>
  <c r="AX127" i="125"/>
  <c r="AY127" i="125" s="1"/>
  <c r="AU127" i="125"/>
  <c r="AV127" i="125" s="1"/>
  <c r="AR127" i="125"/>
  <c r="AS127" i="125" s="1"/>
  <c r="AP127" i="125"/>
  <c r="AO127" i="125"/>
  <c r="AN127" i="125"/>
  <c r="AM127" i="125"/>
  <c r="AL127" i="125"/>
  <c r="AK127" i="125"/>
  <c r="AJ127" i="125"/>
  <c r="AI127" i="125"/>
  <c r="AD127" i="125"/>
  <c r="AE127" i="125" s="1"/>
  <c r="AB127" i="125"/>
  <c r="AA127" i="125"/>
  <c r="X127" i="125"/>
  <c r="Y127" i="125" s="1"/>
  <c r="V127" i="125"/>
  <c r="U127" i="125"/>
  <c r="T127" i="125"/>
  <c r="S127" i="125"/>
  <c r="R127" i="125"/>
  <c r="Q127" i="125"/>
  <c r="P127" i="125"/>
  <c r="O127" i="125"/>
  <c r="AX126" i="125"/>
  <c r="AY126" i="125" s="1"/>
  <c r="AV126" i="125"/>
  <c r="AU126" i="125"/>
  <c r="AR126" i="125"/>
  <c r="AS126" i="125" s="1"/>
  <c r="AP126" i="125"/>
  <c r="AO126" i="125"/>
  <c r="AN126" i="125"/>
  <c r="AM126" i="125"/>
  <c r="AL126" i="125"/>
  <c r="AK126" i="125"/>
  <c r="AJ126" i="125"/>
  <c r="AI126" i="125"/>
  <c r="AD126" i="125"/>
  <c r="AE126" i="125" s="1"/>
  <c r="AA126" i="125"/>
  <c r="AB126" i="125" s="1"/>
  <c r="X126" i="125"/>
  <c r="Y126" i="125" s="1"/>
  <c r="V126" i="125"/>
  <c r="U126" i="125"/>
  <c r="T126" i="125"/>
  <c r="S126" i="125"/>
  <c r="R126" i="125"/>
  <c r="Q126" i="125"/>
  <c r="P126" i="125"/>
  <c r="O126" i="125"/>
  <c r="AX125" i="125"/>
  <c r="AY125" i="125" s="1"/>
  <c r="AU125" i="125"/>
  <c r="AV125" i="125" s="1"/>
  <c r="AR125" i="125"/>
  <c r="AS125" i="125" s="1"/>
  <c r="AP125" i="125"/>
  <c r="AO125" i="125"/>
  <c r="AN125" i="125"/>
  <c r="AM125" i="125"/>
  <c r="AL125" i="125"/>
  <c r="AK125" i="125"/>
  <c r="AJ125" i="125"/>
  <c r="AI125" i="125"/>
  <c r="AD125" i="125"/>
  <c r="AE125" i="125" s="1"/>
  <c r="AA125" i="125"/>
  <c r="AB125" i="125" s="1"/>
  <c r="X125" i="125"/>
  <c r="Y125" i="125" s="1"/>
  <c r="V125" i="125"/>
  <c r="U125" i="125"/>
  <c r="T125" i="125"/>
  <c r="S125" i="125"/>
  <c r="R125" i="125"/>
  <c r="Q125" i="125"/>
  <c r="P125" i="125"/>
  <c r="O125" i="125"/>
  <c r="AY124" i="125"/>
  <c r="AX124" i="125"/>
  <c r="AU124" i="125"/>
  <c r="AV124" i="125" s="1"/>
  <c r="AR124" i="125"/>
  <c r="AS124" i="125" s="1"/>
  <c r="AP124" i="125"/>
  <c r="AO124" i="125"/>
  <c r="AN124" i="125"/>
  <c r="AM124" i="125"/>
  <c r="AL124" i="125"/>
  <c r="AK124" i="125"/>
  <c r="AJ124" i="125"/>
  <c r="AI124" i="125"/>
  <c r="AD124" i="125"/>
  <c r="AE124" i="125" s="1"/>
  <c r="AA124" i="125"/>
  <c r="AB124" i="125" s="1"/>
  <c r="X124" i="125"/>
  <c r="Y124" i="125" s="1"/>
  <c r="V124" i="125"/>
  <c r="U124" i="125"/>
  <c r="T124" i="125"/>
  <c r="S124" i="125"/>
  <c r="R124" i="125"/>
  <c r="Q124" i="125"/>
  <c r="P124" i="125"/>
  <c r="O124" i="125"/>
  <c r="AY123" i="125"/>
  <c r="AX123" i="125"/>
  <c r="AU123" i="125"/>
  <c r="AV123" i="125" s="1"/>
  <c r="AS123" i="125"/>
  <c r="AR123" i="125"/>
  <c r="AP123" i="125"/>
  <c r="AO123" i="125"/>
  <c r="AN123" i="125"/>
  <c r="AM123" i="125"/>
  <c r="AL123" i="125"/>
  <c r="AK123" i="125"/>
  <c r="AJ123" i="125"/>
  <c r="AI123" i="125"/>
  <c r="AD123" i="125"/>
  <c r="AE123" i="125" s="1"/>
  <c r="AA123" i="125"/>
  <c r="AB123" i="125" s="1"/>
  <c r="X123" i="125"/>
  <c r="Y123" i="125" s="1"/>
  <c r="V123" i="125"/>
  <c r="U123" i="125"/>
  <c r="T123" i="125"/>
  <c r="S123" i="125"/>
  <c r="R123" i="125"/>
  <c r="Q123" i="125"/>
  <c r="P123" i="125"/>
  <c r="O123" i="125"/>
  <c r="C123" i="125" s="1"/>
  <c r="B123" i="125" s="1"/>
  <c r="AX122" i="125"/>
  <c r="AY122" i="125" s="1"/>
  <c r="AU122" i="125"/>
  <c r="AV122" i="125" s="1"/>
  <c r="AR122" i="125"/>
  <c r="AS122" i="125" s="1"/>
  <c r="AP122" i="125"/>
  <c r="AO122" i="125"/>
  <c r="AN122" i="125"/>
  <c r="AM122" i="125"/>
  <c r="AL122" i="125"/>
  <c r="AK122" i="125"/>
  <c r="AJ122" i="125"/>
  <c r="AI122" i="125"/>
  <c r="AD122" i="125"/>
  <c r="AE122" i="125" s="1"/>
  <c r="AA122" i="125"/>
  <c r="AB122" i="125" s="1"/>
  <c r="X122" i="125"/>
  <c r="Y122" i="125" s="1"/>
  <c r="V122" i="125"/>
  <c r="U122" i="125"/>
  <c r="T122" i="125"/>
  <c r="S122" i="125"/>
  <c r="R122" i="125"/>
  <c r="Q122" i="125"/>
  <c r="P122" i="125"/>
  <c r="O122" i="125"/>
  <c r="AX121" i="125"/>
  <c r="AY121" i="125" s="1"/>
  <c r="AV121" i="125"/>
  <c r="AU121" i="125"/>
  <c r="AR121" i="125"/>
  <c r="AS121" i="125" s="1"/>
  <c r="AP121" i="125"/>
  <c r="AO121" i="125"/>
  <c r="AN121" i="125"/>
  <c r="AM121" i="125"/>
  <c r="AL121" i="125"/>
  <c r="AK121" i="125"/>
  <c r="AJ121" i="125"/>
  <c r="AI121" i="125"/>
  <c r="AD121" i="125"/>
  <c r="AE121" i="125" s="1"/>
  <c r="AA121" i="125"/>
  <c r="AB121" i="125" s="1"/>
  <c r="X121" i="125"/>
  <c r="Y121" i="125" s="1"/>
  <c r="V121" i="125"/>
  <c r="U121" i="125"/>
  <c r="T121" i="125"/>
  <c r="S121" i="125"/>
  <c r="R121" i="125"/>
  <c r="Q121" i="125"/>
  <c r="P121" i="125"/>
  <c r="O121" i="125"/>
  <c r="AX120" i="125"/>
  <c r="AY120" i="125" s="1"/>
  <c r="AU120" i="125"/>
  <c r="AV120" i="125" s="1"/>
  <c r="AR120" i="125"/>
  <c r="AS120" i="125" s="1"/>
  <c r="AP120" i="125"/>
  <c r="AO120" i="125"/>
  <c r="AN120" i="125"/>
  <c r="AM120" i="125"/>
  <c r="AL120" i="125"/>
  <c r="AK120" i="125"/>
  <c r="AJ120" i="125"/>
  <c r="AI120" i="125"/>
  <c r="AD120" i="125"/>
  <c r="AE120" i="125" s="1"/>
  <c r="AB120" i="125"/>
  <c r="AA120" i="125"/>
  <c r="X120" i="125"/>
  <c r="Y120" i="125" s="1"/>
  <c r="V120" i="125"/>
  <c r="U120" i="125"/>
  <c r="T120" i="125"/>
  <c r="S120" i="125"/>
  <c r="R120" i="125"/>
  <c r="Q120" i="125"/>
  <c r="P120" i="125"/>
  <c r="O120" i="125"/>
  <c r="AY119" i="125"/>
  <c r="AX119" i="125"/>
  <c r="AU119" i="125"/>
  <c r="AV119" i="125" s="1"/>
  <c r="AR119" i="125"/>
  <c r="AS119" i="125" s="1"/>
  <c r="AP119" i="125"/>
  <c r="AO119" i="125"/>
  <c r="AN119" i="125"/>
  <c r="AM119" i="125"/>
  <c r="AL119" i="125"/>
  <c r="AK119" i="125"/>
  <c r="AJ119" i="125"/>
  <c r="AI119" i="125"/>
  <c r="AD119" i="125"/>
  <c r="AE119" i="125" s="1"/>
  <c r="AB119" i="125"/>
  <c r="AA119" i="125"/>
  <c r="X119" i="125"/>
  <c r="Y119" i="125" s="1"/>
  <c r="V119" i="125"/>
  <c r="U119" i="125"/>
  <c r="T119" i="125"/>
  <c r="S119" i="125"/>
  <c r="R119" i="125"/>
  <c r="C119" i="125" s="1"/>
  <c r="B119" i="125" s="1"/>
  <c r="Q119" i="125"/>
  <c r="P119" i="125"/>
  <c r="O119" i="125"/>
  <c r="D119" i="125"/>
  <c r="AX118" i="125"/>
  <c r="AY118" i="125" s="1"/>
  <c r="AU118" i="125"/>
  <c r="AV118" i="125" s="1"/>
  <c r="AR118" i="125"/>
  <c r="AS118" i="125" s="1"/>
  <c r="AP118" i="125"/>
  <c r="AO118" i="125"/>
  <c r="AN118" i="125"/>
  <c r="AM118" i="125"/>
  <c r="AL118" i="125"/>
  <c r="AK118" i="125"/>
  <c r="AJ118" i="125"/>
  <c r="AI118" i="125"/>
  <c r="AE118" i="125"/>
  <c r="AD118" i="125"/>
  <c r="AA118" i="125"/>
  <c r="AB118" i="125" s="1"/>
  <c r="X118" i="125"/>
  <c r="Y118" i="125" s="1"/>
  <c r="V118" i="125"/>
  <c r="U118" i="125"/>
  <c r="T118" i="125"/>
  <c r="S118" i="125"/>
  <c r="R118" i="125"/>
  <c r="Q118" i="125"/>
  <c r="P118" i="125"/>
  <c r="O118" i="125"/>
  <c r="AX117" i="125"/>
  <c r="AY117" i="125" s="1"/>
  <c r="AU117" i="125"/>
  <c r="AV117" i="125" s="1"/>
  <c r="AR117" i="125"/>
  <c r="AS117" i="125" s="1"/>
  <c r="AP117" i="125"/>
  <c r="AO117" i="125"/>
  <c r="AN117" i="125"/>
  <c r="AM117" i="125"/>
  <c r="AL117" i="125"/>
  <c r="AK117" i="125"/>
  <c r="AJ117" i="125"/>
  <c r="AI117" i="125"/>
  <c r="AE117" i="125"/>
  <c r="AD117" i="125"/>
  <c r="AA117" i="125"/>
  <c r="AB117" i="125" s="1"/>
  <c r="X117" i="125"/>
  <c r="Y117" i="125" s="1"/>
  <c r="V117" i="125"/>
  <c r="U117" i="125"/>
  <c r="T117" i="125"/>
  <c r="S117" i="125"/>
  <c r="R117" i="125"/>
  <c r="Q117" i="125"/>
  <c r="P117" i="125"/>
  <c r="O117" i="125"/>
  <c r="AX116" i="125"/>
  <c r="AY116" i="125" s="1"/>
  <c r="AU116" i="125"/>
  <c r="AV116" i="125" s="1"/>
  <c r="AR116" i="125"/>
  <c r="AS116" i="125" s="1"/>
  <c r="AP116" i="125"/>
  <c r="AO116" i="125"/>
  <c r="AN116" i="125"/>
  <c r="AM116" i="125"/>
  <c r="AL116" i="125"/>
  <c r="AK116" i="125"/>
  <c r="AJ116" i="125"/>
  <c r="AI116" i="125"/>
  <c r="AD116" i="125"/>
  <c r="AE116" i="125" s="1"/>
  <c r="AB116" i="125"/>
  <c r="AA116" i="125"/>
  <c r="X116" i="125"/>
  <c r="Y116" i="125" s="1"/>
  <c r="V116" i="125"/>
  <c r="U116" i="125"/>
  <c r="T116" i="125"/>
  <c r="S116" i="125"/>
  <c r="R116" i="125"/>
  <c r="Q116" i="125"/>
  <c r="P116" i="125"/>
  <c r="O116" i="125"/>
  <c r="C116" i="125" s="1"/>
  <c r="B116" i="125" s="1"/>
  <c r="AX115" i="125"/>
  <c r="AY115" i="125" s="1"/>
  <c r="AU115" i="125"/>
  <c r="AV115" i="125" s="1"/>
  <c r="AR115" i="125"/>
  <c r="AS115" i="125" s="1"/>
  <c r="AP115" i="125"/>
  <c r="AO115" i="125"/>
  <c r="AN115" i="125"/>
  <c r="AM115" i="125"/>
  <c r="AL115" i="125"/>
  <c r="AK115" i="125"/>
  <c r="AJ115" i="125"/>
  <c r="AI115" i="125"/>
  <c r="AD115" i="125"/>
  <c r="AE115" i="125" s="1"/>
  <c r="AB115" i="125"/>
  <c r="AA115" i="125"/>
  <c r="X115" i="125"/>
  <c r="Y115" i="125" s="1"/>
  <c r="V115" i="125"/>
  <c r="U115" i="125"/>
  <c r="T115" i="125"/>
  <c r="S115" i="125"/>
  <c r="R115" i="125"/>
  <c r="Q115" i="125"/>
  <c r="P115" i="125"/>
  <c r="O115" i="125"/>
  <c r="AX114" i="125"/>
  <c r="AY114" i="125" s="1"/>
  <c r="AV114" i="125"/>
  <c r="AU114" i="125"/>
  <c r="AR114" i="125"/>
  <c r="AS114" i="125" s="1"/>
  <c r="AP114" i="125"/>
  <c r="AO114" i="125"/>
  <c r="AN114" i="125"/>
  <c r="AM114" i="125"/>
  <c r="AL114" i="125"/>
  <c r="AK114" i="125"/>
  <c r="AJ114" i="125"/>
  <c r="AI114" i="125"/>
  <c r="AE114" i="125"/>
  <c r="AD114" i="125"/>
  <c r="AA114" i="125"/>
  <c r="AB114" i="125" s="1"/>
  <c r="X114" i="125"/>
  <c r="Y114" i="125" s="1"/>
  <c r="V114" i="125"/>
  <c r="U114" i="125"/>
  <c r="T114" i="125"/>
  <c r="S114" i="125"/>
  <c r="R114" i="125"/>
  <c r="Q114" i="125"/>
  <c r="P114" i="125"/>
  <c r="O114" i="125"/>
  <c r="AX113" i="125"/>
  <c r="AY113" i="125" s="1"/>
  <c r="AU113" i="125"/>
  <c r="AV113" i="125" s="1"/>
  <c r="AR113" i="125"/>
  <c r="AS113" i="125" s="1"/>
  <c r="AP113" i="125"/>
  <c r="AO113" i="125"/>
  <c r="AN113" i="125"/>
  <c r="AM113" i="125"/>
  <c r="AL113" i="125"/>
  <c r="AK113" i="125"/>
  <c r="AJ113" i="125"/>
  <c r="AI113" i="125"/>
  <c r="AD113" i="125"/>
  <c r="AE113" i="125" s="1"/>
  <c r="AA113" i="125"/>
  <c r="AB113" i="125" s="1"/>
  <c r="X113" i="125"/>
  <c r="Y113" i="125" s="1"/>
  <c r="V113" i="125"/>
  <c r="U113" i="125"/>
  <c r="T113" i="125"/>
  <c r="S113" i="125"/>
  <c r="R113" i="125"/>
  <c r="Q113" i="125"/>
  <c r="P113" i="125"/>
  <c r="O113" i="125"/>
  <c r="AY112" i="125"/>
  <c r="AX112" i="125"/>
  <c r="AU112" i="125"/>
  <c r="AV112" i="125" s="1"/>
  <c r="AR112" i="125"/>
  <c r="AS112" i="125" s="1"/>
  <c r="AP112" i="125"/>
  <c r="AO112" i="125"/>
  <c r="AN112" i="125"/>
  <c r="AM112" i="125"/>
  <c r="AL112" i="125"/>
  <c r="AK112" i="125"/>
  <c r="AJ112" i="125"/>
  <c r="AI112" i="125"/>
  <c r="AD112" i="125"/>
  <c r="AE112" i="125" s="1"/>
  <c r="AA112" i="125"/>
  <c r="AB112" i="125" s="1"/>
  <c r="X112" i="125"/>
  <c r="Y112" i="125" s="1"/>
  <c r="V112" i="125"/>
  <c r="U112" i="125"/>
  <c r="T112" i="125"/>
  <c r="S112" i="125"/>
  <c r="R112" i="125"/>
  <c r="Q112" i="125"/>
  <c r="P112" i="125"/>
  <c r="O112" i="125"/>
  <c r="C112" i="125" s="1"/>
  <c r="B112" i="125" s="1"/>
  <c r="AX111" i="125"/>
  <c r="AY111" i="125" s="1"/>
  <c r="AU111" i="125"/>
  <c r="AV111" i="125" s="1"/>
  <c r="AR111" i="125"/>
  <c r="AS111" i="125" s="1"/>
  <c r="AP111" i="125"/>
  <c r="AO111" i="125"/>
  <c r="AN111" i="125"/>
  <c r="AM111" i="125"/>
  <c r="AL111" i="125"/>
  <c r="AK111" i="125"/>
  <c r="AJ111" i="125"/>
  <c r="AI111" i="125"/>
  <c r="AD111" i="125"/>
  <c r="AE111" i="125" s="1"/>
  <c r="AA111" i="125"/>
  <c r="AB111" i="125" s="1"/>
  <c r="X111" i="125"/>
  <c r="Y111" i="125" s="1"/>
  <c r="V111" i="125"/>
  <c r="U111" i="125"/>
  <c r="T111" i="125"/>
  <c r="S111" i="125"/>
  <c r="R111" i="125"/>
  <c r="C111" i="125" s="1"/>
  <c r="B111" i="125" s="1"/>
  <c r="Q111" i="125"/>
  <c r="P111" i="125"/>
  <c r="O111" i="125"/>
  <c r="AX110" i="125"/>
  <c r="AY110" i="125" s="1"/>
  <c r="AU110" i="125"/>
  <c r="AV110" i="125" s="1"/>
  <c r="AR110" i="125"/>
  <c r="AS110" i="125" s="1"/>
  <c r="AP110" i="125"/>
  <c r="AO110" i="125"/>
  <c r="AN110" i="125"/>
  <c r="AM110" i="125"/>
  <c r="AL110" i="125"/>
  <c r="AK110" i="125"/>
  <c r="AJ110" i="125"/>
  <c r="AI110" i="125"/>
  <c r="AE110" i="125"/>
  <c r="AD110" i="125"/>
  <c r="AA110" i="125"/>
  <c r="AB110" i="125" s="1"/>
  <c r="X110" i="125"/>
  <c r="Y110" i="125" s="1"/>
  <c r="V110" i="125"/>
  <c r="U110" i="125"/>
  <c r="T110" i="125"/>
  <c r="S110" i="125"/>
  <c r="R110" i="125"/>
  <c r="Q110" i="125"/>
  <c r="P110" i="125"/>
  <c r="O110" i="125"/>
  <c r="AX109" i="125"/>
  <c r="AY109" i="125" s="1"/>
  <c r="AU109" i="125"/>
  <c r="AV109" i="125" s="1"/>
  <c r="AR109" i="125"/>
  <c r="AS109" i="125" s="1"/>
  <c r="AP109" i="125"/>
  <c r="AO109" i="125"/>
  <c r="AN109" i="125"/>
  <c r="AM109" i="125"/>
  <c r="AL109" i="125"/>
  <c r="AK109" i="125"/>
  <c r="AJ109" i="125"/>
  <c r="AI109" i="125"/>
  <c r="AD109" i="125"/>
  <c r="AE109" i="125" s="1"/>
  <c r="AA109" i="125"/>
  <c r="AB109" i="125" s="1"/>
  <c r="X109" i="125"/>
  <c r="Y109" i="125" s="1"/>
  <c r="V109" i="125"/>
  <c r="U109" i="125"/>
  <c r="T109" i="125"/>
  <c r="S109" i="125"/>
  <c r="R109" i="125"/>
  <c r="Q109" i="125"/>
  <c r="P109" i="125"/>
  <c r="O109" i="125"/>
  <c r="AX108" i="125"/>
  <c r="AY108" i="125" s="1"/>
  <c r="AU108" i="125"/>
  <c r="AV108" i="125" s="1"/>
  <c r="AS108" i="125"/>
  <c r="AR108" i="125"/>
  <c r="AP108" i="125"/>
  <c r="AO108" i="125"/>
  <c r="AN108" i="125"/>
  <c r="AM108" i="125"/>
  <c r="AL108" i="125"/>
  <c r="AK108" i="125"/>
  <c r="AJ108" i="125"/>
  <c r="AI108" i="125"/>
  <c r="AD108" i="125"/>
  <c r="AE108" i="125" s="1"/>
  <c r="AA108" i="125"/>
  <c r="AB108" i="125" s="1"/>
  <c r="X108" i="125"/>
  <c r="Y108" i="125" s="1"/>
  <c r="V108" i="125"/>
  <c r="U108" i="125"/>
  <c r="T108" i="125"/>
  <c r="S108" i="125"/>
  <c r="R108" i="125"/>
  <c r="Q108" i="125"/>
  <c r="P108" i="125"/>
  <c r="O108" i="125"/>
  <c r="D108" i="125"/>
  <c r="AX107" i="125"/>
  <c r="AY107" i="125" s="1"/>
  <c r="AU107" i="125"/>
  <c r="AV107" i="125" s="1"/>
  <c r="AR107" i="125"/>
  <c r="AS107" i="125" s="1"/>
  <c r="AP107" i="125"/>
  <c r="AO107" i="125"/>
  <c r="AN107" i="125"/>
  <c r="AM107" i="125"/>
  <c r="AL107" i="125"/>
  <c r="AK107" i="125"/>
  <c r="AJ107" i="125"/>
  <c r="AI107" i="125"/>
  <c r="AD107" i="125"/>
  <c r="AE107" i="125" s="1"/>
  <c r="AA107" i="125"/>
  <c r="AB107" i="125" s="1"/>
  <c r="X107" i="125"/>
  <c r="Y107" i="125" s="1"/>
  <c r="V107" i="125"/>
  <c r="U107" i="125"/>
  <c r="T107" i="125"/>
  <c r="S107" i="125"/>
  <c r="R107" i="125"/>
  <c r="Q107" i="125"/>
  <c r="P107" i="125"/>
  <c r="O107" i="125"/>
  <c r="AX106" i="125"/>
  <c r="AY106" i="125" s="1"/>
  <c r="AU106" i="125"/>
  <c r="AV106" i="125" s="1"/>
  <c r="AR106" i="125"/>
  <c r="AS106" i="125" s="1"/>
  <c r="AP106" i="125"/>
  <c r="AO106" i="125"/>
  <c r="AN106" i="125"/>
  <c r="AM106" i="125"/>
  <c r="AL106" i="125"/>
  <c r="AK106" i="125"/>
  <c r="AJ106" i="125"/>
  <c r="AI106" i="125"/>
  <c r="AD106" i="125"/>
  <c r="AE106" i="125" s="1"/>
  <c r="AA106" i="125"/>
  <c r="AB106" i="125" s="1"/>
  <c r="X106" i="125"/>
  <c r="Y106" i="125" s="1"/>
  <c r="V106" i="125"/>
  <c r="U106" i="125"/>
  <c r="T106" i="125"/>
  <c r="S106" i="125"/>
  <c r="R106" i="125"/>
  <c r="Q106" i="125"/>
  <c r="P106" i="125"/>
  <c r="O106" i="125"/>
  <c r="AX105" i="125"/>
  <c r="AY105" i="125" s="1"/>
  <c r="AV105" i="125"/>
  <c r="AU105" i="125"/>
  <c r="AR105" i="125"/>
  <c r="AS105" i="125" s="1"/>
  <c r="AP105" i="125"/>
  <c r="AO105" i="125"/>
  <c r="AN105" i="125"/>
  <c r="AM105" i="125"/>
  <c r="AL105" i="125"/>
  <c r="AK105" i="125"/>
  <c r="AJ105" i="125"/>
  <c r="AI105" i="125"/>
  <c r="AD105" i="125"/>
  <c r="AE105" i="125" s="1"/>
  <c r="AA105" i="125"/>
  <c r="AB105" i="125" s="1"/>
  <c r="Y105" i="125"/>
  <c r="X105" i="125"/>
  <c r="V105" i="125"/>
  <c r="U105" i="125"/>
  <c r="T105" i="125"/>
  <c r="S105" i="125"/>
  <c r="R105" i="125"/>
  <c r="Q105" i="125"/>
  <c r="P105" i="125"/>
  <c r="O105" i="125"/>
  <c r="AX104" i="125"/>
  <c r="AY104" i="125" s="1"/>
  <c r="AU104" i="125"/>
  <c r="AV104" i="125" s="1"/>
  <c r="AR104" i="125"/>
  <c r="AS104" i="125" s="1"/>
  <c r="AP104" i="125"/>
  <c r="AO104" i="125"/>
  <c r="AN104" i="125"/>
  <c r="AM104" i="125"/>
  <c r="AL104" i="125"/>
  <c r="AK104" i="125"/>
  <c r="AJ104" i="125"/>
  <c r="AI104" i="125"/>
  <c r="AD104" i="125"/>
  <c r="AE104" i="125" s="1"/>
  <c r="AB104" i="125"/>
  <c r="AA104" i="125"/>
  <c r="X104" i="125"/>
  <c r="Y104" i="125" s="1"/>
  <c r="V104" i="125"/>
  <c r="U104" i="125"/>
  <c r="T104" i="125"/>
  <c r="S104" i="125"/>
  <c r="R104" i="125"/>
  <c r="Q104" i="125"/>
  <c r="P104" i="125"/>
  <c r="O104" i="125"/>
  <c r="D104" i="125"/>
  <c r="AX103" i="125"/>
  <c r="AY103" i="125" s="1"/>
  <c r="AU103" i="125"/>
  <c r="AV103" i="125" s="1"/>
  <c r="AR103" i="125"/>
  <c r="AS103" i="125" s="1"/>
  <c r="AP103" i="125"/>
  <c r="AO103" i="125"/>
  <c r="AN103" i="125"/>
  <c r="AM103" i="125"/>
  <c r="AL103" i="125"/>
  <c r="AK103" i="125"/>
  <c r="AJ103" i="125"/>
  <c r="AI103" i="125"/>
  <c r="AD103" i="125"/>
  <c r="AE103" i="125" s="1"/>
  <c r="AA103" i="125"/>
  <c r="AB103" i="125" s="1"/>
  <c r="Y103" i="125"/>
  <c r="X103" i="125"/>
  <c r="V103" i="125"/>
  <c r="U103" i="125"/>
  <c r="T103" i="125"/>
  <c r="S103" i="125"/>
  <c r="R103" i="125"/>
  <c r="Q103" i="125"/>
  <c r="P103" i="125"/>
  <c r="C103" i="125" s="1"/>
  <c r="B103" i="125" s="1"/>
  <c r="O103" i="125"/>
  <c r="AX102" i="125"/>
  <c r="AY102" i="125" s="1"/>
  <c r="AV102" i="125"/>
  <c r="AU102" i="125"/>
  <c r="AR102" i="125"/>
  <c r="AS102" i="125" s="1"/>
  <c r="AP102" i="125"/>
  <c r="AO102" i="125"/>
  <c r="AN102" i="125"/>
  <c r="AM102" i="125"/>
  <c r="AL102" i="125"/>
  <c r="AK102" i="125"/>
  <c r="AJ102" i="125"/>
  <c r="AI102" i="125"/>
  <c r="AD102" i="125"/>
  <c r="AE102" i="125" s="1"/>
  <c r="AA102" i="125"/>
  <c r="AB102" i="125" s="1"/>
  <c r="X102" i="125"/>
  <c r="Y102" i="125" s="1"/>
  <c r="V102" i="125"/>
  <c r="U102" i="125"/>
  <c r="T102" i="125"/>
  <c r="S102" i="125"/>
  <c r="R102" i="125"/>
  <c r="Q102" i="125"/>
  <c r="P102" i="125"/>
  <c r="C102" i="125" s="1"/>
  <c r="B102" i="125" s="1"/>
  <c r="O102" i="125"/>
  <c r="AX101" i="125"/>
  <c r="AY101" i="125" s="1"/>
  <c r="AU101" i="125"/>
  <c r="AV101" i="125" s="1"/>
  <c r="AS101" i="125"/>
  <c r="AR101" i="125"/>
  <c r="AP101" i="125"/>
  <c r="AO101" i="125"/>
  <c r="AN101" i="125"/>
  <c r="AM101" i="125"/>
  <c r="AL101" i="125"/>
  <c r="AK101" i="125"/>
  <c r="AJ101" i="125"/>
  <c r="AI101" i="125"/>
  <c r="AD101" i="125"/>
  <c r="AE101" i="125" s="1"/>
  <c r="AA101" i="125"/>
  <c r="AB101" i="125" s="1"/>
  <c r="X101" i="125"/>
  <c r="Y101" i="125" s="1"/>
  <c r="V101" i="125"/>
  <c r="U101" i="125"/>
  <c r="T101" i="125"/>
  <c r="S101" i="125"/>
  <c r="R101" i="125"/>
  <c r="Q101" i="125"/>
  <c r="P101" i="125"/>
  <c r="O101" i="125"/>
  <c r="AY100" i="125"/>
  <c r="AX100" i="125"/>
  <c r="AU100" i="125"/>
  <c r="AV100" i="125" s="1"/>
  <c r="AR100" i="125"/>
  <c r="AS100" i="125" s="1"/>
  <c r="AP100" i="125"/>
  <c r="AO100" i="125"/>
  <c r="AN100" i="125"/>
  <c r="AM100" i="125"/>
  <c r="AL100" i="125"/>
  <c r="AK100" i="125"/>
  <c r="AJ100" i="125"/>
  <c r="AI100" i="125"/>
  <c r="AD100" i="125"/>
  <c r="AE100" i="125" s="1"/>
  <c r="AA100" i="125"/>
  <c r="AB100" i="125" s="1"/>
  <c r="X100" i="125"/>
  <c r="Y100" i="125" s="1"/>
  <c r="V100" i="125"/>
  <c r="U100" i="125"/>
  <c r="T100" i="125"/>
  <c r="S100" i="125"/>
  <c r="R100" i="125"/>
  <c r="Q100" i="125"/>
  <c r="P100" i="125"/>
  <c r="O100" i="125"/>
  <c r="D100" i="125"/>
  <c r="AX99" i="125"/>
  <c r="AY99" i="125" s="1"/>
  <c r="AV99" i="125"/>
  <c r="AU99" i="125"/>
  <c r="AR99" i="125"/>
  <c r="AS99" i="125" s="1"/>
  <c r="AP99" i="125"/>
  <c r="AO99" i="125"/>
  <c r="AN99" i="125"/>
  <c r="AM99" i="125"/>
  <c r="AL99" i="125"/>
  <c r="AK99" i="125"/>
  <c r="AJ99" i="125"/>
  <c r="AI99" i="125"/>
  <c r="AD99" i="125"/>
  <c r="AE99" i="125" s="1"/>
  <c r="AA99" i="125"/>
  <c r="AB99" i="125" s="1"/>
  <c r="X99" i="125"/>
  <c r="Y99" i="125" s="1"/>
  <c r="V99" i="125"/>
  <c r="U99" i="125"/>
  <c r="T99" i="125"/>
  <c r="S99" i="125"/>
  <c r="R99" i="125"/>
  <c r="Q99" i="125"/>
  <c r="P99" i="125"/>
  <c r="O99" i="125"/>
  <c r="C99" i="125"/>
  <c r="B99" i="125" s="1"/>
  <c r="AX98" i="125"/>
  <c r="AY98" i="125" s="1"/>
  <c r="AU98" i="125"/>
  <c r="AV98" i="125" s="1"/>
  <c r="AR98" i="125"/>
  <c r="AS98" i="125" s="1"/>
  <c r="AP98" i="125"/>
  <c r="AO98" i="125"/>
  <c r="AN98" i="125"/>
  <c r="AM98" i="125"/>
  <c r="AL98" i="125"/>
  <c r="AK98" i="125"/>
  <c r="AJ98" i="125"/>
  <c r="AI98" i="125"/>
  <c r="AE98" i="125"/>
  <c r="AD98" i="125"/>
  <c r="AA98" i="125"/>
  <c r="AB98" i="125" s="1"/>
  <c r="X98" i="125"/>
  <c r="Y98" i="125" s="1"/>
  <c r="V98" i="125"/>
  <c r="U98" i="125"/>
  <c r="T98" i="125"/>
  <c r="S98" i="125"/>
  <c r="R98" i="125"/>
  <c r="Q98" i="125"/>
  <c r="P98" i="125"/>
  <c r="O98" i="125"/>
  <c r="C98" i="125" s="1"/>
  <c r="B98" i="125" s="1"/>
  <c r="AX97" i="125"/>
  <c r="AY97" i="125" s="1"/>
  <c r="AU97" i="125"/>
  <c r="AV97" i="125" s="1"/>
  <c r="AR97" i="125"/>
  <c r="AS97" i="125" s="1"/>
  <c r="AP97" i="125"/>
  <c r="AO97" i="125"/>
  <c r="AN97" i="125"/>
  <c r="AM97" i="125"/>
  <c r="AL97" i="125"/>
  <c r="AK97" i="125"/>
  <c r="AJ97" i="125"/>
  <c r="AI97" i="125"/>
  <c r="AE97" i="125"/>
  <c r="AD97" i="125"/>
  <c r="AA97" i="125"/>
  <c r="AB97" i="125" s="1"/>
  <c r="X97" i="125"/>
  <c r="Y97" i="125" s="1"/>
  <c r="V97" i="125"/>
  <c r="U97" i="125"/>
  <c r="T97" i="125"/>
  <c r="S97" i="125"/>
  <c r="R97" i="125"/>
  <c r="Q97" i="125"/>
  <c r="P97" i="125"/>
  <c r="O97" i="125"/>
  <c r="AX96" i="125"/>
  <c r="AY96" i="125" s="1"/>
  <c r="AU96" i="125"/>
  <c r="AV96" i="125" s="1"/>
  <c r="AR96" i="125"/>
  <c r="AS96" i="125" s="1"/>
  <c r="AP96" i="125"/>
  <c r="AO96" i="125"/>
  <c r="AN96" i="125"/>
  <c r="AM96" i="125"/>
  <c r="AL96" i="125"/>
  <c r="AK96" i="125"/>
  <c r="AJ96" i="125"/>
  <c r="AI96" i="125"/>
  <c r="AD96" i="125"/>
  <c r="AE96" i="125" s="1"/>
  <c r="AA96" i="125"/>
  <c r="AB96" i="125" s="1"/>
  <c r="X96" i="125"/>
  <c r="Y96" i="125" s="1"/>
  <c r="V96" i="125"/>
  <c r="U96" i="125"/>
  <c r="T96" i="125"/>
  <c r="S96" i="125"/>
  <c r="R96" i="125"/>
  <c r="Q96" i="125"/>
  <c r="P96" i="125"/>
  <c r="O96" i="125"/>
  <c r="D96" i="125"/>
  <c r="AX95" i="125"/>
  <c r="AY95" i="125" s="1"/>
  <c r="AU95" i="125"/>
  <c r="AV95" i="125" s="1"/>
  <c r="AR95" i="125"/>
  <c r="AS95" i="125" s="1"/>
  <c r="AP95" i="125"/>
  <c r="AO95" i="125"/>
  <c r="AN95" i="125"/>
  <c r="AM95" i="125"/>
  <c r="AL95" i="125"/>
  <c r="AK95" i="125"/>
  <c r="AJ95" i="125"/>
  <c r="AI95" i="125"/>
  <c r="AE95" i="125"/>
  <c r="AD95" i="125"/>
  <c r="AA95" i="125"/>
  <c r="AB95" i="125" s="1"/>
  <c r="X95" i="125"/>
  <c r="Y95" i="125" s="1"/>
  <c r="V95" i="125"/>
  <c r="U95" i="125"/>
  <c r="T95" i="125"/>
  <c r="S95" i="125"/>
  <c r="R95" i="125"/>
  <c r="Q95" i="125"/>
  <c r="P95" i="125"/>
  <c r="O95" i="125"/>
  <c r="C95" i="125" s="1"/>
  <c r="B95" i="125" s="1"/>
  <c r="AX94" i="125"/>
  <c r="AY94" i="125" s="1"/>
  <c r="AU94" i="125"/>
  <c r="AV94" i="125" s="1"/>
  <c r="AR94" i="125"/>
  <c r="AS94" i="125" s="1"/>
  <c r="AP94" i="125"/>
  <c r="AO94" i="125"/>
  <c r="AN94" i="125"/>
  <c r="AM94" i="125"/>
  <c r="AL94" i="125"/>
  <c r="AK94" i="125"/>
  <c r="AJ94" i="125"/>
  <c r="AI94" i="125"/>
  <c r="AD94" i="125"/>
  <c r="AE94" i="125" s="1"/>
  <c r="AA94" i="125"/>
  <c r="AB94" i="125" s="1"/>
  <c r="X94" i="125"/>
  <c r="Y94" i="125" s="1"/>
  <c r="V94" i="125"/>
  <c r="U94" i="125"/>
  <c r="T94" i="125"/>
  <c r="S94" i="125"/>
  <c r="R94" i="125"/>
  <c r="Q94" i="125"/>
  <c r="P94" i="125"/>
  <c r="O94" i="125"/>
  <c r="C94" i="125" s="1"/>
  <c r="B94" i="125" s="1"/>
  <c r="AY93" i="125"/>
  <c r="AX93" i="125"/>
  <c r="AU93" i="125"/>
  <c r="AV93" i="125" s="1"/>
  <c r="AR93" i="125"/>
  <c r="AS93" i="125" s="1"/>
  <c r="AP93" i="125"/>
  <c r="AO93" i="125"/>
  <c r="AN93" i="125"/>
  <c r="AM93" i="125"/>
  <c r="AL93" i="125"/>
  <c r="AK93" i="125"/>
  <c r="AJ93" i="125"/>
  <c r="AI93" i="125"/>
  <c r="AD93" i="125"/>
  <c r="AE93" i="125" s="1"/>
  <c r="AB93" i="125"/>
  <c r="AA93" i="125"/>
  <c r="X93" i="125"/>
  <c r="Y93" i="125" s="1"/>
  <c r="V93" i="125"/>
  <c r="U93" i="125"/>
  <c r="T93" i="125"/>
  <c r="S93" i="125"/>
  <c r="R93" i="125"/>
  <c r="Q93" i="125"/>
  <c r="P93" i="125"/>
  <c r="O93" i="125"/>
  <c r="AX92" i="125"/>
  <c r="AY92" i="125" s="1"/>
  <c r="AU92" i="125"/>
  <c r="AV92" i="125" s="1"/>
  <c r="AS92" i="125"/>
  <c r="AR92" i="125"/>
  <c r="AP92" i="125"/>
  <c r="AO92" i="125"/>
  <c r="AN92" i="125"/>
  <c r="AM92" i="125"/>
  <c r="AL92" i="125"/>
  <c r="AK92" i="125"/>
  <c r="AJ92" i="125"/>
  <c r="AI92" i="125"/>
  <c r="AD92" i="125"/>
  <c r="AE92" i="125" s="1"/>
  <c r="AA92" i="125"/>
  <c r="AB92" i="125" s="1"/>
  <c r="X92" i="125"/>
  <c r="Y92" i="125" s="1"/>
  <c r="V92" i="125"/>
  <c r="U92" i="125"/>
  <c r="T92" i="125"/>
  <c r="S92" i="125"/>
  <c r="R92" i="125"/>
  <c r="Q92" i="125"/>
  <c r="P92" i="125"/>
  <c r="O92" i="125"/>
  <c r="D92" i="125"/>
  <c r="AX91" i="125"/>
  <c r="AY91" i="125" s="1"/>
  <c r="AU91" i="125"/>
  <c r="AV91" i="125" s="1"/>
  <c r="AR91" i="125"/>
  <c r="AS91" i="125" s="1"/>
  <c r="AP91" i="125"/>
  <c r="AO91" i="125"/>
  <c r="AN91" i="125"/>
  <c r="AM91" i="125"/>
  <c r="AL91" i="125"/>
  <c r="AK91" i="125"/>
  <c r="AJ91" i="125"/>
  <c r="AI91" i="125"/>
  <c r="AD91" i="125"/>
  <c r="AE91" i="125" s="1"/>
  <c r="AA91" i="125"/>
  <c r="AB91" i="125" s="1"/>
  <c r="X91" i="125"/>
  <c r="Y91" i="125" s="1"/>
  <c r="V91" i="125"/>
  <c r="U91" i="125"/>
  <c r="T91" i="125"/>
  <c r="S91" i="125"/>
  <c r="R91" i="125"/>
  <c r="Q91" i="125"/>
  <c r="P91" i="125"/>
  <c r="O91" i="125"/>
  <c r="C91" i="125" s="1"/>
  <c r="B91" i="125" s="1"/>
  <c r="AX90" i="125"/>
  <c r="AY90" i="125" s="1"/>
  <c r="AU90" i="125"/>
  <c r="AV90" i="125" s="1"/>
  <c r="AR90" i="125"/>
  <c r="AS90" i="125" s="1"/>
  <c r="AP90" i="125"/>
  <c r="AO90" i="125"/>
  <c r="AN90" i="125"/>
  <c r="AM90" i="125"/>
  <c r="AL90" i="125"/>
  <c r="AK90" i="125"/>
  <c r="AJ90" i="125"/>
  <c r="AI90" i="125"/>
  <c r="AD90" i="125"/>
  <c r="AE90" i="125" s="1"/>
  <c r="AA90" i="125"/>
  <c r="AB90" i="125" s="1"/>
  <c r="X90" i="125"/>
  <c r="Y90" i="125" s="1"/>
  <c r="V90" i="125"/>
  <c r="U90" i="125"/>
  <c r="T90" i="125"/>
  <c r="S90" i="125"/>
  <c r="R90" i="125"/>
  <c r="Q90" i="125"/>
  <c r="P90" i="125"/>
  <c r="O90" i="125"/>
  <c r="C90" i="125" s="1"/>
  <c r="B90" i="125" s="1"/>
  <c r="AX89" i="125"/>
  <c r="AY89" i="125" s="1"/>
  <c r="AU89" i="125"/>
  <c r="AV89" i="125" s="1"/>
  <c r="AR89" i="125"/>
  <c r="AS89" i="125" s="1"/>
  <c r="AP89" i="125"/>
  <c r="AO89" i="125"/>
  <c r="AN89" i="125"/>
  <c r="AM89" i="125"/>
  <c r="AL89" i="125"/>
  <c r="AK89" i="125"/>
  <c r="AJ89" i="125"/>
  <c r="AI89" i="125"/>
  <c r="AD89" i="125"/>
  <c r="AE89" i="125" s="1"/>
  <c r="AA89" i="125"/>
  <c r="AB89" i="125" s="1"/>
  <c r="X89" i="125"/>
  <c r="Y89" i="125" s="1"/>
  <c r="V89" i="125"/>
  <c r="U89" i="125"/>
  <c r="T89" i="125"/>
  <c r="S89" i="125"/>
  <c r="R89" i="125"/>
  <c r="Q89" i="125"/>
  <c r="P89" i="125"/>
  <c r="O89" i="125"/>
  <c r="AX88" i="125"/>
  <c r="AY88" i="125" s="1"/>
  <c r="AU88" i="125"/>
  <c r="AV88" i="125" s="1"/>
  <c r="AR88" i="125"/>
  <c r="AS88" i="125" s="1"/>
  <c r="AP88" i="125"/>
  <c r="AO88" i="125"/>
  <c r="AN88" i="125"/>
  <c r="AM88" i="125"/>
  <c r="AL88" i="125"/>
  <c r="AK88" i="125"/>
  <c r="AJ88" i="125"/>
  <c r="AI88" i="125"/>
  <c r="AD88" i="125"/>
  <c r="AE88" i="125" s="1"/>
  <c r="AB88" i="125"/>
  <c r="AA88" i="125"/>
  <c r="X88" i="125"/>
  <c r="Y88" i="125" s="1"/>
  <c r="V88" i="125"/>
  <c r="U88" i="125"/>
  <c r="T88" i="125"/>
  <c r="S88" i="125"/>
  <c r="R88" i="125"/>
  <c r="Q88" i="125"/>
  <c r="P88" i="125"/>
  <c r="O88" i="125"/>
  <c r="D88" i="125"/>
  <c r="AX87" i="125"/>
  <c r="AY87" i="125" s="1"/>
  <c r="AU87" i="125"/>
  <c r="AV87" i="125" s="1"/>
  <c r="AR87" i="125"/>
  <c r="AS87" i="125" s="1"/>
  <c r="AP87" i="125"/>
  <c r="AO87" i="125"/>
  <c r="AN87" i="125"/>
  <c r="AM87" i="125"/>
  <c r="AL87" i="125"/>
  <c r="AK87" i="125"/>
  <c r="AJ87" i="125"/>
  <c r="AI87" i="125"/>
  <c r="AD87" i="125"/>
  <c r="AE87" i="125" s="1"/>
  <c r="AA87" i="125"/>
  <c r="AB87" i="125" s="1"/>
  <c r="Y87" i="125"/>
  <c r="X87" i="125"/>
  <c r="V87" i="125"/>
  <c r="U87" i="125"/>
  <c r="T87" i="125"/>
  <c r="S87" i="125"/>
  <c r="R87" i="125"/>
  <c r="Q87" i="125"/>
  <c r="P87" i="125"/>
  <c r="O87" i="125"/>
  <c r="C87" i="125"/>
  <c r="B87" i="125" s="1"/>
  <c r="AX86" i="125"/>
  <c r="AY86" i="125" s="1"/>
  <c r="AV86" i="125"/>
  <c r="AU86" i="125"/>
  <c r="AR86" i="125"/>
  <c r="AS86" i="125" s="1"/>
  <c r="AP86" i="125"/>
  <c r="AO86" i="125"/>
  <c r="AN86" i="125"/>
  <c r="AM86" i="125"/>
  <c r="AL86" i="125"/>
  <c r="AK86" i="125"/>
  <c r="AJ86" i="125"/>
  <c r="AI86" i="125"/>
  <c r="AD86" i="125"/>
  <c r="AE86" i="125" s="1"/>
  <c r="AA86" i="125"/>
  <c r="AB86" i="125" s="1"/>
  <c r="X86" i="125"/>
  <c r="Y86" i="125" s="1"/>
  <c r="V86" i="125"/>
  <c r="U86" i="125"/>
  <c r="T86" i="125"/>
  <c r="S86" i="125"/>
  <c r="R86" i="125"/>
  <c r="Q86" i="125"/>
  <c r="P86" i="125"/>
  <c r="O86" i="125"/>
  <c r="C86" i="125"/>
  <c r="B86" i="125" s="1"/>
  <c r="AX85" i="125"/>
  <c r="AY85" i="125" s="1"/>
  <c r="AU85" i="125"/>
  <c r="AV85" i="125" s="1"/>
  <c r="AR85" i="125"/>
  <c r="AS85" i="125" s="1"/>
  <c r="AP85" i="125"/>
  <c r="AO85" i="125"/>
  <c r="AN85" i="125"/>
  <c r="AM85" i="125"/>
  <c r="AL85" i="125"/>
  <c r="AK85" i="125"/>
  <c r="AJ85" i="125"/>
  <c r="AI85" i="125"/>
  <c r="AD85" i="125"/>
  <c r="AE85" i="125" s="1"/>
  <c r="AA85" i="125"/>
  <c r="AB85" i="125" s="1"/>
  <c r="X85" i="125"/>
  <c r="Y85" i="125" s="1"/>
  <c r="V85" i="125"/>
  <c r="U85" i="125"/>
  <c r="T85" i="125"/>
  <c r="S85" i="125"/>
  <c r="R85" i="125"/>
  <c r="Q85" i="125"/>
  <c r="P85" i="125"/>
  <c r="O85" i="125"/>
  <c r="AX84" i="125"/>
  <c r="AY84" i="125" s="1"/>
  <c r="AU84" i="125"/>
  <c r="AV84" i="125" s="1"/>
  <c r="AR84" i="125"/>
  <c r="AS84" i="125" s="1"/>
  <c r="AP84" i="125"/>
  <c r="AO84" i="125"/>
  <c r="AN84" i="125"/>
  <c r="AM84" i="125"/>
  <c r="AL84" i="125"/>
  <c r="AK84" i="125"/>
  <c r="AJ84" i="125"/>
  <c r="AI84" i="125"/>
  <c r="AD84" i="125"/>
  <c r="AE84" i="125" s="1"/>
  <c r="AA84" i="125"/>
  <c r="AB84" i="125" s="1"/>
  <c r="X84" i="125"/>
  <c r="Y84" i="125" s="1"/>
  <c r="V84" i="125"/>
  <c r="U84" i="125"/>
  <c r="T84" i="125"/>
  <c r="S84" i="125"/>
  <c r="R84" i="125"/>
  <c r="Q84" i="125"/>
  <c r="P84" i="125"/>
  <c r="O84" i="125"/>
  <c r="D84" i="125"/>
  <c r="AX83" i="125"/>
  <c r="AY83" i="125" s="1"/>
  <c r="AV83" i="125"/>
  <c r="AU83" i="125"/>
  <c r="AR83" i="125"/>
  <c r="AS83" i="125" s="1"/>
  <c r="AP83" i="125"/>
  <c r="AO83" i="125"/>
  <c r="AN83" i="125"/>
  <c r="AM83" i="125"/>
  <c r="AL83" i="125"/>
  <c r="AK83" i="125"/>
  <c r="AJ83" i="125"/>
  <c r="AI83" i="125"/>
  <c r="AD83" i="125"/>
  <c r="AE83" i="125" s="1"/>
  <c r="AA83" i="125"/>
  <c r="AB83" i="125" s="1"/>
  <c r="X83" i="125"/>
  <c r="Y83" i="125" s="1"/>
  <c r="V83" i="125"/>
  <c r="U83" i="125"/>
  <c r="T83" i="125"/>
  <c r="S83" i="125"/>
  <c r="R83" i="125"/>
  <c r="Q83" i="125"/>
  <c r="P83" i="125"/>
  <c r="C83" i="125" s="1"/>
  <c r="B83" i="125" s="1"/>
  <c r="O83" i="125"/>
  <c r="AX82" i="125"/>
  <c r="AY82" i="125" s="1"/>
  <c r="AU82" i="125"/>
  <c r="AV82" i="125" s="1"/>
  <c r="AR82" i="125"/>
  <c r="AS82" i="125" s="1"/>
  <c r="AP82" i="125"/>
  <c r="AO82" i="125"/>
  <c r="AN82" i="125"/>
  <c r="AM82" i="125"/>
  <c r="AL82" i="125"/>
  <c r="AK82" i="125"/>
  <c r="AJ82" i="125"/>
  <c r="AI82" i="125"/>
  <c r="AD82" i="125"/>
  <c r="AE82" i="125" s="1"/>
  <c r="AA82" i="125"/>
  <c r="AB82" i="125" s="1"/>
  <c r="Y82" i="125"/>
  <c r="X82" i="125"/>
  <c r="V82" i="125"/>
  <c r="U82" i="125"/>
  <c r="T82" i="125"/>
  <c r="S82" i="125"/>
  <c r="R82" i="125"/>
  <c r="Q82" i="125"/>
  <c r="P82" i="125"/>
  <c r="C82" i="125" s="1"/>
  <c r="B82" i="125" s="1"/>
  <c r="O82" i="125"/>
  <c r="AX81" i="125"/>
  <c r="AY81" i="125" s="1"/>
  <c r="AU81" i="125"/>
  <c r="AV81" i="125" s="1"/>
  <c r="AR81" i="125"/>
  <c r="AS81" i="125" s="1"/>
  <c r="AP81" i="125"/>
  <c r="AO81" i="125"/>
  <c r="AN81" i="125"/>
  <c r="AM81" i="125"/>
  <c r="AL81" i="125"/>
  <c r="AK81" i="125"/>
  <c r="AJ81" i="125"/>
  <c r="AI81" i="125"/>
  <c r="AD81" i="125"/>
  <c r="AE81" i="125" s="1"/>
  <c r="AA81" i="125"/>
  <c r="AB81" i="125" s="1"/>
  <c r="X81" i="125"/>
  <c r="Y81" i="125" s="1"/>
  <c r="V81" i="125"/>
  <c r="U81" i="125"/>
  <c r="T81" i="125"/>
  <c r="S81" i="125"/>
  <c r="R81" i="125"/>
  <c r="Q81" i="125"/>
  <c r="P81" i="125"/>
  <c r="O81" i="125"/>
  <c r="AX80" i="125"/>
  <c r="AY80" i="125" s="1"/>
  <c r="AU80" i="125"/>
  <c r="AV80" i="125" s="1"/>
  <c r="AR80" i="125"/>
  <c r="AS80" i="125" s="1"/>
  <c r="AP80" i="125"/>
  <c r="AO80" i="125"/>
  <c r="AN80" i="125"/>
  <c r="AM80" i="125"/>
  <c r="AL80" i="125"/>
  <c r="AK80" i="125"/>
  <c r="AJ80" i="125"/>
  <c r="AI80" i="125"/>
  <c r="AD80" i="125"/>
  <c r="AE80" i="125" s="1"/>
  <c r="AA80" i="125"/>
  <c r="AB80" i="125" s="1"/>
  <c r="X80" i="125"/>
  <c r="Y80" i="125" s="1"/>
  <c r="V80" i="125"/>
  <c r="U80" i="125"/>
  <c r="T80" i="125"/>
  <c r="S80" i="125"/>
  <c r="R80" i="125"/>
  <c r="Q80" i="125"/>
  <c r="P80" i="125"/>
  <c r="O80" i="125"/>
  <c r="D80" i="125"/>
  <c r="AX79" i="125"/>
  <c r="AY79" i="125" s="1"/>
  <c r="AU79" i="125"/>
  <c r="AV79" i="125" s="1"/>
  <c r="AR79" i="125"/>
  <c r="AS79" i="125" s="1"/>
  <c r="AP79" i="125"/>
  <c r="AO79" i="125"/>
  <c r="AN79" i="125"/>
  <c r="AM79" i="125"/>
  <c r="AL79" i="125"/>
  <c r="AK79" i="125"/>
  <c r="AJ79" i="125"/>
  <c r="AI79" i="125"/>
  <c r="AE79" i="125"/>
  <c r="AD79" i="125"/>
  <c r="AA79" i="125"/>
  <c r="AB79" i="125" s="1"/>
  <c r="X79" i="125"/>
  <c r="Y79" i="125" s="1"/>
  <c r="V79" i="125"/>
  <c r="U79" i="125"/>
  <c r="T79" i="125"/>
  <c r="S79" i="125"/>
  <c r="R79" i="125"/>
  <c r="Q79" i="125"/>
  <c r="P79" i="125"/>
  <c r="O79" i="125"/>
  <c r="C79" i="125" s="1"/>
  <c r="B79" i="125" s="1"/>
  <c r="AX78" i="125"/>
  <c r="AY78" i="125" s="1"/>
  <c r="AU78" i="125"/>
  <c r="AV78" i="125" s="1"/>
  <c r="AR78" i="125"/>
  <c r="AS78" i="125" s="1"/>
  <c r="AP78" i="125"/>
  <c r="AO78" i="125"/>
  <c r="AN78" i="125"/>
  <c r="AM78" i="125"/>
  <c r="AL78" i="125"/>
  <c r="AK78" i="125"/>
  <c r="AJ78" i="125"/>
  <c r="AI78" i="125"/>
  <c r="AD78" i="125"/>
  <c r="AE78" i="125" s="1"/>
  <c r="AA78" i="125"/>
  <c r="AB78" i="125" s="1"/>
  <c r="X78" i="125"/>
  <c r="Y78" i="125" s="1"/>
  <c r="V78" i="125"/>
  <c r="U78" i="125"/>
  <c r="T78" i="125"/>
  <c r="S78" i="125"/>
  <c r="R78" i="125"/>
  <c r="Q78" i="125"/>
  <c r="P78" i="125"/>
  <c r="O78" i="125"/>
  <c r="C78" i="125" s="1"/>
  <c r="B78" i="125" s="1"/>
  <c r="AX77" i="125"/>
  <c r="AY77" i="125" s="1"/>
  <c r="AU77" i="125"/>
  <c r="AV77" i="125" s="1"/>
  <c r="AR77" i="125"/>
  <c r="AS77" i="125" s="1"/>
  <c r="AP77" i="125"/>
  <c r="AO77" i="125"/>
  <c r="AN77" i="125"/>
  <c r="AM77" i="125"/>
  <c r="AL77" i="125"/>
  <c r="AK77" i="125"/>
  <c r="AJ77" i="125"/>
  <c r="AI77" i="125"/>
  <c r="AD77" i="125"/>
  <c r="AE77" i="125" s="1"/>
  <c r="AA77" i="125"/>
  <c r="AB77" i="125" s="1"/>
  <c r="X77" i="125"/>
  <c r="Y77" i="125" s="1"/>
  <c r="V77" i="125"/>
  <c r="U77" i="125"/>
  <c r="T77" i="125"/>
  <c r="S77" i="125"/>
  <c r="R77" i="125"/>
  <c r="Q77" i="125"/>
  <c r="P77" i="125"/>
  <c r="O77" i="125"/>
  <c r="AX76" i="125"/>
  <c r="AY76" i="125" s="1"/>
  <c r="AU76" i="125"/>
  <c r="AV76" i="125" s="1"/>
  <c r="AS76" i="125"/>
  <c r="AR76" i="125"/>
  <c r="AP76" i="125"/>
  <c r="AO76" i="125"/>
  <c r="AN76" i="125"/>
  <c r="AM76" i="125"/>
  <c r="AL76" i="125"/>
  <c r="AK76" i="125"/>
  <c r="AJ76" i="125"/>
  <c r="AI76" i="125"/>
  <c r="AD76" i="125"/>
  <c r="AE76" i="125" s="1"/>
  <c r="AA76" i="125"/>
  <c r="AB76" i="125" s="1"/>
  <c r="X76" i="125"/>
  <c r="Y76" i="125" s="1"/>
  <c r="V76" i="125"/>
  <c r="U76" i="125"/>
  <c r="T76" i="125"/>
  <c r="S76" i="125"/>
  <c r="R76" i="125"/>
  <c r="Q76" i="125"/>
  <c r="P76" i="125"/>
  <c r="O76" i="125"/>
  <c r="D76" i="125"/>
  <c r="AX75" i="125"/>
  <c r="AY75" i="125" s="1"/>
  <c r="AU75" i="125"/>
  <c r="AV75" i="125" s="1"/>
  <c r="AR75" i="125"/>
  <c r="AS75" i="125" s="1"/>
  <c r="AP75" i="125"/>
  <c r="AO75" i="125"/>
  <c r="AN75" i="125"/>
  <c r="AM75" i="125"/>
  <c r="AL75" i="125"/>
  <c r="AK75" i="125"/>
  <c r="AJ75" i="125"/>
  <c r="AI75" i="125"/>
  <c r="AD75" i="125"/>
  <c r="AE75" i="125" s="1"/>
  <c r="AA75" i="125"/>
  <c r="AB75" i="125" s="1"/>
  <c r="X75" i="125"/>
  <c r="Y75" i="125" s="1"/>
  <c r="V75" i="125"/>
  <c r="U75" i="125"/>
  <c r="T75" i="125"/>
  <c r="S75" i="125"/>
  <c r="R75" i="125"/>
  <c r="Q75" i="125"/>
  <c r="P75" i="125"/>
  <c r="O75" i="125"/>
  <c r="D75" i="125"/>
  <c r="AX74" i="125"/>
  <c r="AY74" i="125" s="1"/>
  <c r="AU74" i="125"/>
  <c r="AV74" i="125" s="1"/>
  <c r="AR74" i="125"/>
  <c r="AS74" i="125" s="1"/>
  <c r="AP74" i="125"/>
  <c r="AO74" i="125"/>
  <c r="AN74" i="125"/>
  <c r="AM74" i="125"/>
  <c r="AL74" i="125"/>
  <c r="AK74" i="125"/>
  <c r="AJ74" i="125"/>
  <c r="AI74" i="125"/>
  <c r="AD74" i="125"/>
  <c r="AE74" i="125" s="1"/>
  <c r="AA74" i="125"/>
  <c r="AB74" i="125" s="1"/>
  <c r="X74" i="125"/>
  <c r="Y74" i="125" s="1"/>
  <c r="V74" i="125"/>
  <c r="U74" i="125"/>
  <c r="T74" i="125"/>
  <c r="S74" i="125"/>
  <c r="R74" i="125"/>
  <c r="Q74" i="125"/>
  <c r="C74" i="125" s="1"/>
  <c r="B74" i="125" s="1"/>
  <c r="P74" i="125"/>
  <c r="O74" i="125"/>
  <c r="AX73" i="125"/>
  <c r="AY73" i="125" s="1"/>
  <c r="AU73" i="125"/>
  <c r="AV73" i="125" s="1"/>
  <c r="AR73" i="125"/>
  <c r="AS73" i="125" s="1"/>
  <c r="AP73" i="125"/>
  <c r="AO73" i="125"/>
  <c r="AN73" i="125"/>
  <c r="AM73" i="125"/>
  <c r="AL73" i="125"/>
  <c r="AK73" i="125"/>
  <c r="AJ73" i="125"/>
  <c r="AI73" i="125"/>
  <c r="AD73" i="125"/>
  <c r="AE73" i="125" s="1"/>
  <c r="AA73" i="125"/>
  <c r="AB73" i="125" s="1"/>
  <c r="X73" i="125"/>
  <c r="Y73" i="125" s="1"/>
  <c r="V73" i="125"/>
  <c r="U73" i="125"/>
  <c r="T73" i="125"/>
  <c r="S73" i="125"/>
  <c r="R73" i="125"/>
  <c r="Q73" i="125"/>
  <c r="P73" i="125"/>
  <c r="O73" i="125"/>
  <c r="AX72" i="125"/>
  <c r="AY72" i="125" s="1"/>
  <c r="AU72" i="125"/>
  <c r="AV72" i="125" s="1"/>
  <c r="AR72" i="125"/>
  <c r="AS72" i="125" s="1"/>
  <c r="AP72" i="125"/>
  <c r="AO72" i="125"/>
  <c r="AN72" i="125"/>
  <c r="AM72" i="125"/>
  <c r="AL72" i="125"/>
  <c r="AK72" i="125"/>
  <c r="AJ72" i="125"/>
  <c r="AI72" i="125"/>
  <c r="AD72" i="125"/>
  <c r="AE72" i="125" s="1"/>
  <c r="AB72" i="125"/>
  <c r="AA72" i="125"/>
  <c r="X72" i="125"/>
  <c r="Y72" i="125" s="1"/>
  <c r="V72" i="125"/>
  <c r="U72" i="125"/>
  <c r="T72" i="125"/>
  <c r="S72" i="125"/>
  <c r="R72" i="125"/>
  <c r="Q72" i="125"/>
  <c r="P72" i="125"/>
  <c r="O72" i="125"/>
  <c r="AX71" i="125"/>
  <c r="AY71" i="125" s="1"/>
  <c r="AU71" i="125"/>
  <c r="AV71" i="125" s="1"/>
  <c r="AR71" i="125"/>
  <c r="AS71" i="125" s="1"/>
  <c r="AP71" i="125"/>
  <c r="AO71" i="125"/>
  <c r="AN71" i="125"/>
  <c r="AM71" i="125"/>
  <c r="AL71" i="125"/>
  <c r="AK71" i="125"/>
  <c r="AJ71" i="125"/>
  <c r="AI71" i="125"/>
  <c r="AD71" i="125"/>
  <c r="AE71" i="125" s="1"/>
  <c r="AA71" i="125"/>
  <c r="AB71" i="125" s="1"/>
  <c r="X71" i="125"/>
  <c r="Y71" i="125" s="1"/>
  <c r="V71" i="125"/>
  <c r="U71" i="125"/>
  <c r="T71" i="125"/>
  <c r="S71" i="125"/>
  <c r="R71" i="125"/>
  <c r="Q71" i="125"/>
  <c r="P71" i="125"/>
  <c r="O71" i="125"/>
  <c r="C71" i="125" s="1"/>
  <c r="B71" i="125" s="1"/>
  <c r="AX70" i="125"/>
  <c r="AY70" i="125" s="1"/>
  <c r="AU70" i="125"/>
  <c r="AV70" i="125" s="1"/>
  <c r="AR70" i="125"/>
  <c r="AS70" i="125" s="1"/>
  <c r="AP70" i="125"/>
  <c r="AO70" i="125"/>
  <c r="AN70" i="125"/>
  <c r="AM70" i="125"/>
  <c r="AL70" i="125"/>
  <c r="AK70" i="125"/>
  <c r="AJ70" i="125"/>
  <c r="AI70" i="125"/>
  <c r="AD70" i="125"/>
  <c r="AE70" i="125" s="1"/>
  <c r="AA70" i="125"/>
  <c r="AB70" i="125" s="1"/>
  <c r="X70" i="125"/>
  <c r="Y70" i="125" s="1"/>
  <c r="V70" i="125"/>
  <c r="U70" i="125"/>
  <c r="T70" i="125"/>
  <c r="S70" i="125"/>
  <c r="R70" i="125"/>
  <c r="Q70" i="125"/>
  <c r="P70" i="125"/>
  <c r="O70" i="125"/>
  <c r="C70" i="125" s="1"/>
  <c r="B70" i="125" s="1"/>
  <c r="AX69" i="125"/>
  <c r="AY69" i="125" s="1"/>
  <c r="AU69" i="125"/>
  <c r="AV69" i="125" s="1"/>
  <c r="AR69" i="125"/>
  <c r="AS69" i="125" s="1"/>
  <c r="AP69" i="125"/>
  <c r="AO69" i="125"/>
  <c r="AN69" i="125"/>
  <c r="AM69" i="125"/>
  <c r="AL69" i="125"/>
  <c r="AK69" i="125"/>
  <c r="AJ69" i="125"/>
  <c r="AI69" i="125"/>
  <c r="AD69" i="125"/>
  <c r="AE69" i="125" s="1"/>
  <c r="AA69" i="125"/>
  <c r="AB69" i="125" s="1"/>
  <c r="X69" i="125"/>
  <c r="Y69" i="125" s="1"/>
  <c r="V69" i="125"/>
  <c r="U69" i="125"/>
  <c r="T69" i="125"/>
  <c r="S69" i="125"/>
  <c r="R69" i="125"/>
  <c r="Q69" i="125"/>
  <c r="P69" i="125"/>
  <c r="O69" i="125"/>
  <c r="AX68" i="125"/>
  <c r="AY68" i="125" s="1"/>
  <c r="AU68" i="125"/>
  <c r="AV68" i="125" s="1"/>
  <c r="AR68" i="125"/>
  <c r="AS68" i="125" s="1"/>
  <c r="AP68" i="125"/>
  <c r="AO68" i="125"/>
  <c r="AN68" i="125"/>
  <c r="AM68" i="125"/>
  <c r="AL68" i="125"/>
  <c r="AK68" i="125"/>
  <c r="AJ68" i="125"/>
  <c r="AI68" i="125"/>
  <c r="AD68" i="125"/>
  <c r="AE68" i="125" s="1"/>
  <c r="AA68" i="125"/>
  <c r="AB68" i="125" s="1"/>
  <c r="X68" i="125"/>
  <c r="Y68" i="125" s="1"/>
  <c r="V68" i="125"/>
  <c r="U68" i="125"/>
  <c r="T68" i="125"/>
  <c r="S68" i="125"/>
  <c r="R68" i="125"/>
  <c r="Q68" i="125"/>
  <c r="P68" i="125"/>
  <c r="O68" i="125"/>
  <c r="AX67" i="125"/>
  <c r="AY67" i="125" s="1"/>
  <c r="AU67" i="125"/>
  <c r="AV67" i="125" s="1"/>
  <c r="AR67" i="125"/>
  <c r="AS67" i="125" s="1"/>
  <c r="AP67" i="125"/>
  <c r="AO67" i="125"/>
  <c r="AN67" i="125"/>
  <c r="AM67" i="125"/>
  <c r="AL67" i="125"/>
  <c r="AK67" i="125"/>
  <c r="AJ67" i="125"/>
  <c r="AI67" i="125"/>
  <c r="AD67" i="125"/>
  <c r="AE67" i="125" s="1"/>
  <c r="AA67" i="125"/>
  <c r="AB67" i="125" s="1"/>
  <c r="X67" i="125"/>
  <c r="Y67" i="125" s="1"/>
  <c r="V67" i="125"/>
  <c r="U67" i="125"/>
  <c r="T67" i="125"/>
  <c r="S67" i="125"/>
  <c r="R67" i="125"/>
  <c r="Q67" i="125"/>
  <c r="P67" i="125"/>
  <c r="O67" i="125"/>
  <c r="C67" i="125"/>
  <c r="B67" i="125" s="1"/>
  <c r="AX66" i="125"/>
  <c r="AY66" i="125" s="1"/>
  <c r="AU66" i="125"/>
  <c r="AV66" i="125" s="1"/>
  <c r="AR66" i="125"/>
  <c r="AS66" i="125" s="1"/>
  <c r="AP66" i="125"/>
  <c r="AO66" i="125"/>
  <c r="AN66" i="125"/>
  <c r="AM66" i="125"/>
  <c r="AL66" i="125"/>
  <c r="AK66" i="125"/>
  <c r="AJ66" i="125"/>
  <c r="AI66" i="125"/>
  <c r="AE66" i="125"/>
  <c r="AD66" i="125"/>
  <c r="AA66" i="125"/>
  <c r="AB66" i="125" s="1"/>
  <c r="X66" i="125"/>
  <c r="Y66" i="125" s="1"/>
  <c r="V66" i="125"/>
  <c r="U66" i="125"/>
  <c r="T66" i="125"/>
  <c r="S66" i="125"/>
  <c r="R66" i="125"/>
  <c r="Q66" i="125"/>
  <c r="P66" i="125"/>
  <c r="O66" i="125"/>
  <c r="AX65" i="125"/>
  <c r="AY65" i="125" s="1"/>
  <c r="AU65" i="125"/>
  <c r="AV65" i="125" s="1"/>
  <c r="AR65" i="125"/>
  <c r="AS65" i="125" s="1"/>
  <c r="AP65" i="125"/>
  <c r="AO65" i="125"/>
  <c r="AN65" i="125"/>
  <c r="AM65" i="125"/>
  <c r="AL65" i="125"/>
  <c r="AK65" i="125"/>
  <c r="AJ65" i="125"/>
  <c r="AI65" i="125"/>
  <c r="AD65" i="125"/>
  <c r="AE65" i="125" s="1"/>
  <c r="AA65" i="125"/>
  <c r="AB65" i="125" s="1"/>
  <c r="X65" i="125"/>
  <c r="Y65" i="125" s="1"/>
  <c r="V65" i="125"/>
  <c r="U65" i="125"/>
  <c r="T65" i="125"/>
  <c r="S65" i="125"/>
  <c r="R65" i="125"/>
  <c r="Q65" i="125"/>
  <c r="P65" i="125"/>
  <c r="O65" i="125"/>
  <c r="AX64" i="125"/>
  <c r="AY64" i="125" s="1"/>
  <c r="AU64" i="125"/>
  <c r="AV64" i="125" s="1"/>
  <c r="AR64" i="125"/>
  <c r="AS64" i="125" s="1"/>
  <c r="AP64" i="125"/>
  <c r="AO64" i="125"/>
  <c r="AN64" i="125"/>
  <c r="AM64" i="125"/>
  <c r="AL64" i="125"/>
  <c r="AK64" i="125"/>
  <c r="AJ64" i="125"/>
  <c r="AI64" i="125"/>
  <c r="AD64" i="125"/>
  <c r="AE64" i="125" s="1"/>
  <c r="AA64" i="125"/>
  <c r="AB64" i="125" s="1"/>
  <c r="X64" i="125"/>
  <c r="Y64" i="125" s="1"/>
  <c r="V64" i="125"/>
  <c r="U64" i="125"/>
  <c r="T64" i="125"/>
  <c r="S64" i="125"/>
  <c r="R64" i="125"/>
  <c r="Q64" i="125"/>
  <c r="P64" i="125"/>
  <c r="O64" i="125"/>
  <c r="AX63" i="125"/>
  <c r="AY63" i="125" s="1"/>
  <c r="AU63" i="125"/>
  <c r="AV63" i="125" s="1"/>
  <c r="AR63" i="125"/>
  <c r="AS63" i="125" s="1"/>
  <c r="AP63" i="125"/>
  <c r="AO63" i="125"/>
  <c r="AN63" i="125"/>
  <c r="AM63" i="125"/>
  <c r="AL63" i="125"/>
  <c r="AK63" i="125"/>
  <c r="AJ63" i="125"/>
  <c r="AI63" i="125"/>
  <c r="AD63" i="125"/>
  <c r="AE63" i="125" s="1"/>
  <c r="AA63" i="125"/>
  <c r="AB63" i="125" s="1"/>
  <c r="X63" i="125"/>
  <c r="Y63" i="125" s="1"/>
  <c r="V63" i="125"/>
  <c r="U63" i="125"/>
  <c r="T63" i="125"/>
  <c r="S63" i="125"/>
  <c r="R63" i="125"/>
  <c r="Q63" i="125"/>
  <c r="P63" i="125"/>
  <c r="O63" i="125"/>
  <c r="C63" i="125" s="1"/>
  <c r="B63" i="125" s="1"/>
  <c r="AX62" i="125"/>
  <c r="AY62" i="125" s="1"/>
  <c r="AU62" i="125"/>
  <c r="AV62" i="125" s="1"/>
  <c r="AR62" i="125"/>
  <c r="AS62" i="125" s="1"/>
  <c r="AP62" i="125"/>
  <c r="AO62" i="125"/>
  <c r="AN62" i="125"/>
  <c r="AM62" i="125"/>
  <c r="AL62" i="125"/>
  <c r="AK62" i="125"/>
  <c r="AJ62" i="125"/>
  <c r="AI62" i="125"/>
  <c r="AD62" i="125"/>
  <c r="AE62" i="125" s="1"/>
  <c r="AA62" i="125"/>
  <c r="AB62" i="125" s="1"/>
  <c r="X62" i="125"/>
  <c r="Y62" i="125" s="1"/>
  <c r="V62" i="125"/>
  <c r="U62" i="125"/>
  <c r="T62" i="125"/>
  <c r="S62" i="125"/>
  <c r="R62" i="125"/>
  <c r="Q62" i="125"/>
  <c r="P62" i="125"/>
  <c r="O62" i="125"/>
  <c r="AX61" i="125"/>
  <c r="AY61" i="125" s="1"/>
  <c r="AU61" i="125"/>
  <c r="AV61" i="125" s="1"/>
  <c r="AR61" i="125"/>
  <c r="AS61" i="125" s="1"/>
  <c r="AP61" i="125"/>
  <c r="AO61" i="125"/>
  <c r="AN61" i="125"/>
  <c r="AM61" i="125"/>
  <c r="AL61" i="125"/>
  <c r="AK61" i="125"/>
  <c r="AJ61" i="125"/>
  <c r="AI61" i="125"/>
  <c r="AD61" i="125"/>
  <c r="AE61" i="125" s="1"/>
  <c r="AA61" i="125"/>
  <c r="AB61" i="125" s="1"/>
  <c r="X61" i="125"/>
  <c r="Y61" i="125" s="1"/>
  <c r="V61" i="125"/>
  <c r="U61" i="125"/>
  <c r="T61" i="125"/>
  <c r="S61" i="125"/>
  <c r="R61" i="125"/>
  <c r="Q61" i="125"/>
  <c r="P61" i="125"/>
  <c r="O61" i="125"/>
  <c r="AX60" i="125"/>
  <c r="AY60" i="125" s="1"/>
  <c r="AU60" i="125"/>
  <c r="AV60" i="125" s="1"/>
  <c r="AR60" i="125"/>
  <c r="AS60" i="125" s="1"/>
  <c r="AP60" i="125"/>
  <c r="AO60" i="125"/>
  <c r="AN60" i="125"/>
  <c r="AM60" i="125"/>
  <c r="AL60" i="125"/>
  <c r="AK60" i="125"/>
  <c r="AJ60" i="125"/>
  <c r="AI60" i="125"/>
  <c r="AD60" i="125"/>
  <c r="AE60" i="125" s="1"/>
  <c r="AA60" i="125"/>
  <c r="AB60" i="125" s="1"/>
  <c r="X60" i="125"/>
  <c r="Y60" i="125" s="1"/>
  <c r="V60" i="125"/>
  <c r="U60" i="125"/>
  <c r="T60" i="125"/>
  <c r="S60" i="125"/>
  <c r="R60" i="125"/>
  <c r="Q60" i="125"/>
  <c r="P60" i="125"/>
  <c r="O60" i="125"/>
  <c r="AX59" i="125"/>
  <c r="AY59" i="125" s="1"/>
  <c r="AU59" i="125"/>
  <c r="AV59" i="125" s="1"/>
  <c r="AS59" i="125"/>
  <c r="AR59" i="125"/>
  <c r="AP59" i="125"/>
  <c r="AO59" i="125"/>
  <c r="AN59" i="125"/>
  <c r="AM59" i="125"/>
  <c r="AL59" i="125"/>
  <c r="AK59" i="125"/>
  <c r="AJ59" i="125"/>
  <c r="AI59" i="125"/>
  <c r="AD59" i="125"/>
  <c r="AE59" i="125" s="1"/>
  <c r="AA59" i="125"/>
  <c r="AB59" i="125" s="1"/>
  <c r="X59" i="125"/>
  <c r="Y59" i="125" s="1"/>
  <c r="V59" i="125"/>
  <c r="U59" i="125"/>
  <c r="T59" i="125"/>
  <c r="S59" i="125"/>
  <c r="R59" i="125"/>
  <c r="Q59" i="125"/>
  <c r="P59" i="125"/>
  <c r="O59" i="125"/>
  <c r="D59" i="125"/>
  <c r="AX58" i="125"/>
  <c r="AY58" i="125" s="1"/>
  <c r="AU58" i="125"/>
  <c r="AV58" i="125" s="1"/>
  <c r="AR58" i="125"/>
  <c r="AS58" i="125" s="1"/>
  <c r="AP58" i="125"/>
  <c r="AO58" i="125"/>
  <c r="AN58" i="125"/>
  <c r="AM58" i="125"/>
  <c r="AL58" i="125"/>
  <c r="AK58" i="125"/>
  <c r="AJ58" i="125"/>
  <c r="AI58" i="125"/>
  <c r="AD58" i="125"/>
  <c r="AE58" i="125" s="1"/>
  <c r="AA58" i="125"/>
  <c r="AB58" i="125" s="1"/>
  <c r="X58" i="125"/>
  <c r="Y58" i="125" s="1"/>
  <c r="V58" i="125"/>
  <c r="U58" i="125"/>
  <c r="T58" i="125"/>
  <c r="S58" i="125"/>
  <c r="R58" i="125"/>
  <c r="Q58" i="125"/>
  <c r="P58" i="125"/>
  <c r="O58" i="125"/>
  <c r="AX57" i="125"/>
  <c r="AY57" i="125" s="1"/>
  <c r="AU57" i="125"/>
  <c r="AV57" i="125" s="1"/>
  <c r="AR57" i="125"/>
  <c r="AS57" i="125" s="1"/>
  <c r="AP57" i="125"/>
  <c r="AO57" i="125"/>
  <c r="AN57" i="125"/>
  <c r="AM57" i="125"/>
  <c r="AL57" i="125"/>
  <c r="AK57" i="125"/>
  <c r="AJ57" i="125"/>
  <c r="AI57" i="125"/>
  <c r="AD57" i="125"/>
  <c r="AE57" i="125" s="1"/>
  <c r="AA57" i="125"/>
  <c r="AB57" i="125" s="1"/>
  <c r="X57" i="125"/>
  <c r="Y57" i="125" s="1"/>
  <c r="V57" i="125"/>
  <c r="U57" i="125"/>
  <c r="T57" i="125"/>
  <c r="S57" i="125"/>
  <c r="R57" i="125"/>
  <c r="Q57" i="125"/>
  <c r="P57" i="125"/>
  <c r="O57" i="125"/>
  <c r="AX56" i="125"/>
  <c r="AY56" i="125" s="1"/>
  <c r="AU56" i="125"/>
  <c r="AV56" i="125" s="1"/>
  <c r="AR56" i="125"/>
  <c r="AS56" i="125" s="1"/>
  <c r="AP56" i="125"/>
  <c r="AO56" i="125"/>
  <c r="AN56" i="125"/>
  <c r="AM56" i="125"/>
  <c r="AL56" i="125"/>
  <c r="AK56" i="125"/>
  <c r="AJ56" i="125"/>
  <c r="AI56" i="125"/>
  <c r="AD56" i="125"/>
  <c r="AE56" i="125" s="1"/>
  <c r="AA56" i="125"/>
  <c r="AB56" i="125" s="1"/>
  <c r="X56" i="125"/>
  <c r="Y56" i="125" s="1"/>
  <c r="V56" i="125"/>
  <c r="U56" i="125"/>
  <c r="T56" i="125"/>
  <c r="S56" i="125"/>
  <c r="R56" i="125"/>
  <c r="Q56" i="125"/>
  <c r="P56" i="125"/>
  <c r="O56" i="125"/>
  <c r="D56" i="125"/>
  <c r="AX55" i="125"/>
  <c r="AY55" i="125" s="1"/>
  <c r="AU55" i="125"/>
  <c r="AV55" i="125" s="1"/>
  <c r="AR55" i="125"/>
  <c r="AS55" i="125" s="1"/>
  <c r="AP55" i="125"/>
  <c r="AO55" i="125"/>
  <c r="AN55" i="125"/>
  <c r="AM55" i="125"/>
  <c r="AL55" i="125"/>
  <c r="AK55" i="125"/>
  <c r="AJ55" i="125"/>
  <c r="AI55" i="125"/>
  <c r="AD55" i="125"/>
  <c r="AE55" i="125" s="1"/>
  <c r="AA55" i="125"/>
  <c r="AB55" i="125" s="1"/>
  <c r="X55" i="125"/>
  <c r="Y55" i="125" s="1"/>
  <c r="V55" i="125"/>
  <c r="U55" i="125"/>
  <c r="T55" i="125"/>
  <c r="S55" i="125"/>
  <c r="R55" i="125"/>
  <c r="C55" i="125" s="1"/>
  <c r="B55" i="125" s="1"/>
  <c r="Q55" i="125"/>
  <c r="P55" i="125"/>
  <c r="O55" i="125"/>
  <c r="AX54" i="125"/>
  <c r="AY54" i="125" s="1"/>
  <c r="AU54" i="125"/>
  <c r="AV54" i="125" s="1"/>
  <c r="AR54" i="125"/>
  <c r="AS54" i="125" s="1"/>
  <c r="AP54" i="125"/>
  <c r="AO54" i="125"/>
  <c r="AN54" i="125"/>
  <c r="AM54" i="125"/>
  <c r="AL54" i="125"/>
  <c r="AK54" i="125"/>
  <c r="AJ54" i="125"/>
  <c r="AI54" i="125"/>
  <c r="AD54" i="125"/>
  <c r="AE54" i="125" s="1"/>
  <c r="AA54" i="125"/>
  <c r="AB54" i="125" s="1"/>
  <c r="X54" i="125"/>
  <c r="Y54" i="125" s="1"/>
  <c r="V54" i="125"/>
  <c r="U54" i="125"/>
  <c r="T54" i="125"/>
  <c r="S54" i="125"/>
  <c r="R54" i="125"/>
  <c r="Q54" i="125"/>
  <c r="P54" i="125"/>
  <c r="O54" i="125"/>
  <c r="AX53" i="125"/>
  <c r="AY53" i="125" s="1"/>
  <c r="AU53" i="125"/>
  <c r="AV53" i="125" s="1"/>
  <c r="AR53" i="125"/>
  <c r="AS53" i="125" s="1"/>
  <c r="AP53" i="125"/>
  <c r="AO53" i="125"/>
  <c r="AN53" i="125"/>
  <c r="AM53" i="125"/>
  <c r="AL53" i="125"/>
  <c r="AK53" i="125"/>
  <c r="AJ53" i="125"/>
  <c r="AI53" i="125"/>
  <c r="AD53" i="125"/>
  <c r="AE53" i="125" s="1"/>
  <c r="AA53" i="125"/>
  <c r="AB53" i="125" s="1"/>
  <c r="X53" i="125"/>
  <c r="Y53" i="125" s="1"/>
  <c r="V53" i="125"/>
  <c r="U53" i="125"/>
  <c r="T53" i="125"/>
  <c r="S53" i="125"/>
  <c r="R53" i="125"/>
  <c r="Q53" i="125"/>
  <c r="P53" i="125"/>
  <c r="O53" i="125"/>
  <c r="AY52" i="125"/>
  <c r="AX52" i="125"/>
  <c r="AU52" i="125"/>
  <c r="AV52" i="125" s="1"/>
  <c r="AR52" i="125"/>
  <c r="AS52" i="125" s="1"/>
  <c r="AP52" i="125"/>
  <c r="AO52" i="125"/>
  <c r="AN52" i="125"/>
  <c r="AM52" i="125"/>
  <c r="AL52" i="125"/>
  <c r="AK52" i="125"/>
  <c r="AJ52" i="125"/>
  <c r="AI52" i="125"/>
  <c r="AD52" i="125"/>
  <c r="AE52" i="125" s="1"/>
  <c r="AB52" i="125"/>
  <c r="AA52" i="125"/>
  <c r="X52" i="125"/>
  <c r="Y52" i="125" s="1"/>
  <c r="V52" i="125"/>
  <c r="U52" i="125"/>
  <c r="T52" i="125"/>
  <c r="S52" i="125"/>
  <c r="R52" i="125"/>
  <c r="Q52" i="125"/>
  <c r="P52" i="125"/>
  <c r="O52" i="125"/>
  <c r="C52" i="125" s="1"/>
  <c r="B52" i="125" s="1"/>
  <c r="D52" i="125"/>
  <c r="AX51" i="125"/>
  <c r="AY51" i="125" s="1"/>
  <c r="AU51" i="125"/>
  <c r="AV51" i="125" s="1"/>
  <c r="AR51" i="125"/>
  <c r="AS51" i="125" s="1"/>
  <c r="AP51" i="125"/>
  <c r="AO51" i="125"/>
  <c r="AN51" i="125"/>
  <c r="AM51" i="125"/>
  <c r="AL51" i="125"/>
  <c r="AK51" i="125"/>
  <c r="AJ51" i="125"/>
  <c r="AI51" i="125"/>
  <c r="AD51" i="125"/>
  <c r="AE51" i="125" s="1"/>
  <c r="AA51" i="125"/>
  <c r="AB51" i="125" s="1"/>
  <c r="X51" i="125"/>
  <c r="Y51" i="125" s="1"/>
  <c r="V51" i="125"/>
  <c r="U51" i="125"/>
  <c r="T51" i="125"/>
  <c r="S51" i="125"/>
  <c r="R51" i="125"/>
  <c r="Q51" i="125"/>
  <c r="P51" i="125"/>
  <c r="O51" i="125"/>
  <c r="C51" i="125"/>
  <c r="B51" i="125" s="1"/>
  <c r="AX50" i="125"/>
  <c r="AY50" i="125" s="1"/>
  <c r="AU50" i="125"/>
  <c r="AV50" i="125" s="1"/>
  <c r="AS50" i="125"/>
  <c r="AR50" i="125"/>
  <c r="AP50" i="125"/>
  <c r="AO50" i="125"/>
  <c r="AN50" i="125"/>
  <c r="AM50" i="125"/>
  <c r="AL50" i="125"/>
  <c r="AK50" i="125"/>
  <c r="AJ50" i="125"/>
  <c r="AI50" i="125"/>
  <c r="AD50" i="125"/>
  <c r="AE50" i="125" s="1"/>
  <c r="AA50" i="125"/>
  <c r="AB50" i="125" s="1"/>
  <c r="X50" i="125"/>
  <c r="Y50" i="125" s="1"/>
  <c r="V50" i="125"/>
  <c r="U50" i="125"/>
  <c r="T50" i="125"/>
  <c r="S50" i="125"/>
  <c r="R50" i="125"/>
  <c r="Q50" i="125"/>
  <c r="P50" i="125"/>
  <c r="C50" i="125" s="1"/>
  <c r="B50" i="125" s="1"/>
  <c r="O50" i="125"/>
  <c r="AX49" i="125"/>
  <c r="AY49" i="125" s="1"/>
  <c r="AU49" i="125"/>
  <c r="AV49" i="125" s="1"/>
  <c r="AR49" i="125"/>
  <c r="AS49" i="125" s="1"/>
  <c r="AP49" i="125"/>
  <c r="AO49" i="125"/>
  <c r="AN49" i="125"/>
  <c r="AM49" i="125"/>
  <c r="AL49" i="125"/>
  <c r="AK49" i="125"/>
  <c r="AJ49" i="125"/>
  <c r="AI49" i="125"/>
  <c r="AD49" i="125"/>
  <c r="AE49" i="125" s="1"/>
  <c r="AA49" i="125"/>
  <c r="AB49" i="125" s="1"/>
  <c r="X49" i="125"/>
  <c r="Y49" i="125" s="1"/>
  <c r="V49" i="125"/>
  <c r="U49" i="125"/>
  <c r="T49" i="125"/>
  <c r="S49" i="125"/>
  <c r="R49" i="125"/>
  <c r="Q49" i="125"/>
  <c r="P49" i="125"/>
  <c r="O49" i="125"/>
  <c r="AX48" i="125"/>
  <c r="AY48" i="125" s="1"/>
  <c r="AU48" i="125"/>
  <c r="AV48" i="125" s="1"/>
  <c r="AR48" i="125"/>
  <c r="AS48" i="125" s="1"/>
  <c r="AP48" i="125"/>
  <c r="AO48" i="125"/>
  <c r="AN48" i="125"/>
  <c r="AM48" i="125"/>
  <c r="AL48" i="125"/>
  <c r="AK48" i="125"/>
  <c r="AJ48" i="125"/>
  <c r="AI48" i="125"/>
  <c r="AE48" i="125"/>
  <c r="AD48" i="125"/>
  <c r="AA48" i="125"/>
  <c r="AB48" i="125" s="1"/>
  <c r="X48" i="125"/>
  <c r="Y48" i="125" s="1"/>
  <c r="V48" i="125"/>
  <c r="U48" i="125"/>
  <c r="T48" i="125"/>
  <c r="S48" i="125"/>
  <c r="R48" i="125"/>
  <c r="Q48" i="125"/>
  <c r="P48" i="125"/>
  <c r="O48" i="125"/>
  <c r="C48" i="125" s="1"/>
  <c r="B48" i="125" s="1"/>
  <c r="D48" i="125"/>
  <c r="AX47" i="125"/>
  <c r="AY47" i="125" s="1"/>
  <c r="AU47" i="125"/>
  <c r="AV47" i="125" s="1"/>
  <c r="AR47" i="125"/>
  <c r="AS47" i="125" s="1"/>
  <c r="AP47" i="125"/>
  <c r="AO47" i="125"/>
  <c r="AN47" i="125"/>
  <c r="AM47" i="125"/>
  <c r="AL47" i="125"/>
  <c r="AK47" i="125"/>
  <c r="AJ47" i="125"/>
  <c r="AI47" i="125"/>
  <c r="AD47" i="125"/>
  <c r="AE47" i="125" s="1"/>
  <c r="AA47" i="125"/>
  <c r="AB47" i="125" s="1"/>
  <c r="X47" i="125"/>
  <c r="Y47" i="125" s="1"/>
  <c r="V47" i="125"/>
  <c r="U47" i="125"/>
  <c r="T47" i="125"/>
  <c r="S47" i="125"/>
  <c r="R47" i="125"/>
  <c r="Q47" i="125"/>
  <c r="P47" i="125"/>
  <c r="O47" i="125"/>
  <c r="C47" i="125"/>
  <c r="B47" i="125" s="1"/>
  <c r="AX46" i="125"/>
  <c r="AY46" i="125" s="1"/>
  <c r="AV46" i="125"/>
  <c r="AU46" i="125"/>
  <c r="AR46" i="125"/>
  <c r="AS46" i="125" s="1"/>
  <c r="AP46" i="125"/>
  <c r="AO46" i="125"/>
  <c r="AN46" i="125"/>
  <c r="AM46" i="125"/>
  <c r="AL46" i="125"/>
  <c r="AK46" i="125"/>
  <c r="AJ46" i="125"/>
  <c r="AI46" i="125"/>
  <c r="AD46" i="125"/>
  <c r="AE46" i="125" s="1"/>
  <c r="AA46" i="125"/>
  <c r="AB46" i="125" s="1"/>
  <c r="Y46" i="125"/>
  <c r="X46" i="125"/>
  <c r="V46" i="125"/>
  <c r="U46" i="125"/>
  <c r="T46" i="125"/>
  <c r="S46" i="125"/>
  <c r="R46" i="125"/>
  <c r="Q46" i="125"/>
  <c r="P46" i="125"/>
  <c r="C46" i="125" s="1"/>
  <c r="B46" i="125" s="1"/>
  <c r="O46" i="125"/>
  <c r="AX45" i="125"/>
  <c r="AY45" i="125" s="1"/>
  <c r="AU45" i="125"/>
  <c r="AV45" i="125" s="1"/>
  <c r="AR45" i="125"/>
  <c r="AS45" i="125" s="1"/>
  <c r="AP45" i="125"/>
  <c r="AO45" i="125"/>
  <c r="AN45" i="125"/>
  <c r="AM45" i="125"/>
  <c r="AL45" i="125"/>
  <c r="AK45" i="125"/>
  <c r="AJ45" i="125"/>
  <c r="AI45" i="125"/>
  <c r="AD45" i="125"/>
  <c r="AE45" i="125" s="1"/>
  <c r="AA45" i="125"/>
  <c r="AB45" i="125" s="1"/>
  <c r="X45" i="125"/>
  <c r="Y45" i="125" s="1"/>
  <c r="V45" i="125"/>
  <c r="U45" i="125"/>
  <c r="T45" i="125"/>
  <c r="S45" i="125"/>
  <c r="R45" i="125"/>
  <c r="Q45" i="125"/>
  <c r="P45" i="125"/>
  <c r="O45" i="125"/>
  <c r="AY44" i="125"/>
  <c r="AX44" i="125"/>
  <c r="AU44" i="125"/>
  <c r="AV44" i="125" s="1"/>
  <c r="AR44" i="125"/>
  <c r="AS44" i="125" s="1"/>
  <c r="AP44" i="125"/>
  <c r="AO44" i="125"/>
  <c r="AN44" i="125"/>
  <c r="AM44" i="125"/>
  <c r="AL44" i="125"/>
  <c r="AK44" i="125"/>
  <c r="AJ44" i="125"/>
  <c r="AI44" i="125"/>
  <c r="AD44" i="125"/>
  <c r="AE44" i="125" s="1"/>
  <c r="AB44" i="125"/>
  <c r="AA44" i="125"/>
  <c r="X44" i="125"/>
  <c r="Y44" i="125" s="1"/>
  <c r="V44" i="125"/>
  <c r="U44" i="125"/>
  <c r="T44" i="125"/>
  <c r="S44" i="125"/>
  <c r="R44" i="125"/>
  <c r="Q44" i="125"/>
  <c r="P44" i="125"/>
  <c r="O44" i="125"/>
  <c r="C44" i="125" s="1"/>
  <c r="B44" i="125" s="1"/>
  <c r="D44" i="125"/>
  <c r="AX43" i="125"/>
  <c r="AY43" i="125" s="1"/>
  <c r="AU43" i="125"/>
  <c r="AV43" i="125" s="1"/>
  <c r="AR43" i="125"/>
  <c r="AS43" i="125" s="1"/>
  <c r="AP43" i="125"/>
  <c r="AO43" i="125"/>
  <c r="AN43" i="125"/>
  <c r="AM43" i="125"/>
  <c r="AL43" i="125"/>
  <c r="AK43" i="125"/>
  <c r="AJ43" i="125"/>
  <c r="AI43" i="125"/>
  <c r="AD43" i="125"/>
  <c r="AE43" i="125" s="1"/>
  <c r="AA43" i="125"/>
  <c r="AB43" i="125" s="1"/>
  <c r="X43" i="125"/>
  <c r="Y43" i="125" s="1"/>
  <c r="V43" i="125"/>
  <c r="U43" i="125"/>
  <c r="T43" i="125"/>
  <c r="S43" i="125"/>
  <c r="R43" i="125"/>
  <c r="Q43" i="125"/>
  <c r="P43" i="125"/>
  <c r="O43" i="125"/>
  <c r="C43" i="125"/>
  <c r="B43" i="125" s="1"/>
  <c r="AX42" i="125"/>
  <c r="AY42" i="125" s="1"/>
  <c r="AU42" i="125"/>
  <c r="AV42" i="125" s="1"/>
  <c r="AS42" i="125"/>
  <c r="AR42" i="125"/>
  <c r="AP42" i="125"/>
  <c r="AO42" i="125"/>
  <c r="AN42" i="125"/>
  <c r="AM42" i="125"/>
  <c r="AL42" i="125"/>
  <c r="AK42" i="125"/>
  <c r="AJ42" i="125"/>
  <c r="AI42" i="125"/>
  <c r="AD42" i="125"/>
  <c r="AE42" i="125" s="1"/>
  <c r="AA42" i="125"/>
  <c r="AB42" i="125" s="1"/>
  <c r="X42" i="125"/>
  <c r="Y42" i="125" s="1"/>
  <c r="V42" i="125"/>
  <c r="U42" i="125"/>
  <c r="T42" i="125"/>
  <c r="S42" i="125"/>
  <c r="R42" i="125"/>
  <c r="Q42" i="125"/>
  <c r="P42" i="125"/>
  <c r="C42" i="125" s="1"/>
  <c r="B42" i="125" s="1"/>
  <c r="O42" i="125"/>
  <c r="AX41" i="125"/>
  <c r="AY41" i="125" s="1"/>
  <c r="AU41" i="125"/>
  <c r="AV41" i="125" s="1"/>
  <c r="AR41" i="125"/>
  <c r="AS41" i="125" s="1"/>
  <c r="AP41" i="125"/>
  <c r="AO41" i="125"/>
  <c r="AN41" i="125"/>
  <c r="AM41" i="125"/>
  <c r="AL41" i="125"/>
  <c r="AK41" i="125"/>
  <c r="AJ41" i="125"/>
  <c r="AI41" i="125"/>
  <c r="AD41" i="125"/>
  <c r="AE41" i="125" s="1"/>
  <c r="AA41" i="125"/>
  <c r="AB41" i="125" s="1"/>
  <c r="X41" i="125"/>
  <c r="Y41" i="125" s="1"/>
  <c r="V41" i="125"/>
  <c r="U41" i="125"/>
  <c r="T41" i="125"/>
  <c r="S41" i="125"/>
  <c r="R41" i="125"/>
  <c r="Q41" i="125"/>
  <c r="P41" i="125"/>
  <c r="O41" i="125"/>
  <c r="K40" i="125"/>
  <c r="J40" i="125"/>
  <c r="I40" i="125"/>
  <c r="H40" i="125"/>
  <c r="AD39" i="125"/>
  <c r="AA39" i="125"/>
  <c r="X39" i="125"/>
  <c r="D132" i="125"/>
  <c r="F4" i="125"/>
  <c r="E15" i="125" s="1"/>
  <c r="AX141" i="124"/>
  <c r="AY141" i="124" s="1"/>
  <c r="AU141" i="124"/>
  <c r="AV141" i="124" s="1"/>
  <c r="AR141" i="124"/>
  <c r="AS141" i="124" s="1"/>
  <c r="AP141" i="124"/>
  <c r="AO141" i="124"/>
  <c r="AN141" i="124"/>
  <c r="AM141" i="124"/>
  <c r="AL141" i="124"/>
  <c r="AK141" i="124"/>
  <c r="AJ141" i="124"/>
  <c r="AI141" i="124"/>
  <c r="AD141" i="124"/>
  <c r="AE141" i="124" s="1"/>
  <c r="AA141" i="124"/>
  <c r="AB141" i="124" s="1"/>
  <c r="Y141" i="124"/>
  <c r="X141" i="124"/>
  <c r="V141" i="124"/>
  <c r="U141" i="124"/>
  <c r="T141" i="124"/>
  <c r="S141" i="124"/>
  <c r="R141" i="124"/>
  <c r="Q141" i="124"/>
  <c r="P141" i="124"/>
  <c r="O141" i="124"/>
  <c r="AX140" i="124"/>
  <c r="AY140" i="124" s="1"/>
  <c r="AU140" i="124"/>
  <c r="AV140" i="124" s="1"/>
  <c r="AR140" i="124"/>
  <c r="AS140" i="124" s="1"/>
  <c r="AP140" i="124"/>
  <c r="AO140" i="124"/>
  <c r="AN140" i="124"/>
  <c r="AM140" i="124"/>
  <c r="AL140" i="124"/>
  <c r="AK140" i="124"/>
  <c r="AJ140" i="124"/>
  <c r="AI140" i="124"/>
  <c r="AD140" i="124"/>
  <c r="AE140" i="124" s="1"/>
  <c r="AB140" i="124"/>
  <c r="AA140" i="124"/>
  <c r="X140" i="124"/>
  <c r="Y140" i="124" s="1"/>
  <c r="V140" i="124"/>
  <c r="U140" i="124"/>
  <c r="T140" i="124"/>
  <c r="S140" i="124"/>
  <c r="R140" i="124"/>
  <c r="Q140" i="124"/>
  <c r="P140" i="124"/>
  <c r="O140" i="124"/>
  <c r="D140" i="124"/>
  <c r="AY139" i="124"/>
  <c r="AX139" i="124"/>
  <c r="AU139" i="124"/>
  <c r="AV139" i="124" s="1"/>
  <c r="AR139" i="124"/>
  <c r="AS139" i="124" s="1"/>
  <c r="AP139" i="124"/>
  <c r="AO139" i="124"/>
  <c r="AN139" i="124"/>
  <c r="AM139" i="124"/>
  <c r="AL139" i="124"/>
  <c r="AK139" i="124"/>
  <c r="AJ139" i="124"/>
  <c r="AI139" i="124"/>
  <c r="AD139" i="124"/>
  <c r="AE139" i="124" s="1"/>
  <c r="AA139" i="124"/>
  <c r="AB139" i="124" s="1"/>
  <c r="X139" i="124"/>
  <c r="Y139" i="124" s="1"/>
  <c r="V139" i="124"/>
  <c r="U139" i="124"/>
  <c r="T139" i="124"/>
  <c r="S139" i="124"/>
  <c r="R139" i="124"/>
  <c r="Q139" i="124"/>
  <c r="P139" i="124"/>
  <c r="O139" i="124"/>
  <c r="D139" i="124"/>
  <c r="AX138" i="124"/>
  <c r="AY138" i="124" s="1"/>
  <c r="AU138" i="124"/>
  <c r="AV138" i="124" s="1"/>
  <c r="AR138" i="124"/>
  <c r="AS138" i="124" s="1"/>
  <c r="AP138" i="124"/>
  <c r="AO138" i="124"/>
  <c r="AN138" i="124"/>
  <c r="AM138" i="124"/>
  <c r="AL138" i="124"/>
  <c r="AK138" i="124"/>
  <c r="AJ138" i="124"/>
  <c r="AI138" i="124"/>
  <c r="AD138" i="124"/>
  <c r="AE138" i="124" s="1"/>
  <c r="AA138" i="124"/>
  <c r="AB138" i="124" s="1"/>
  <c r="X138" i="124"/>
  <c r="Y138" i="124" s="1"/>
  <c r="V138" i="124"/>
  <c r="U138" i="124"/>
  <c r="T138" i="124"/>
  <c r="S138" i="124"/>
  <c r="R138" i="124"/>
  <c r="Q138" i="124"/>
  <c r="P138" i="124"/>
  <c r="O138" i="124"/>
  <c r="C138" i="124" s="1"/>
  <c r="B138" i="124" s="1"/>
  <c r="AX137" i="124"/>
  <c r="AY137" i="124" s="1"/>
  <c r="AU137" i="124"/>
  <c r="AV137" i="124" s="1"/>
  <c r="AR137" i="124"/>
  <c r="AS137" i="124" s="1"/>
  <c r="AP137" i="124"/>
  <c r="AO137" i="124"/>
  <c r="AN137" i="124"/>
  <c r="AM137" i="124"/>
  <c r="AL137" i="124"/>
  <c r="AK137" i="124"/>
  <c r="AJ137" i="124"/>
  <c r="AI137" i="124"/>
  <c r="AD137" i="124"/>
  <c r="AE137" i="124" s="1"/>
  <c r="AA137" i="124"/>
  <c r="AB137" i="124" s="1"/>
  <c r="X137" i="124"/>
  <c r="Y137" i="124" s="1"/>
  <c r="V137" i="124"/>
  <c r="U137" i="124"/>
  <c r="T137" i="124"/>
  <c r="S137" i="124"/>
  <c r="R137" i="124"/>
  <c r="Q137" i="124"/>
  <c r="P137" i="124"/>
  <c r="O137" i="124"/>
  <c r="AY136" i="124"/>
  <c r="AX136" i="124"/>
  <c r="AU136" i="124"/>
  <c r="AV136" i="124" s="1"/>
  <c r="AR136" i="124"/>
  <c r="AS136" i="124" s="1"/>
  <c r="AP136" i="124"/>
  <c r="AO136" i="124"/>
  <c r="AN136" i="124"/>
  <c r="AM136" i="124"/>
  <c r="AL136" i="124"/>
  <c r="AK136" i="124"/>
  <c r="AJ136" i="124"/>
  <c r="AI136" i="124"/>
  <c r="AD136" i="124"/>
  <c r="AE136" i="124" s="1"/>
  <c r="AA136" i="124"/>
  <c r="AB136" i="124" s="1"/>
  <c r="X136" i="124"/>
  <c r="Y136" i="124" s="1"/>
  <c r="V136" i="124"/>
  <c r="U136" i="124"/>
  <c r="T136" i="124"/>
  <c r="S136" i="124"/>
  <c r="R136" i="124"/>
  <c r="Q136" i="124"/>
  <c r="P136" i="124"/>
  <c r="O136" i="124"/>
  <c r="D136" i="124"/>
  <c r="AX135" i="124"/>
  <c r="AY135" i="124" s="1"/>
  <c r="AU135" i="124"/>
  <c r="AV135" i="124" s="1"/>
  <c r="AS135" i="124"/>
  <c r="AR135" i="124"/>
  <c r="AP135" i="124"/>
  <c r="AO135" i="124"/>
  <c r="AN135" i="124"/>
  <c r="AM135" i="124"/>
  <c r="AL135" i="124"/>
  <c r="AK135" i="124"/>
  <c r="AJ135" i="124"/>
  <c r="AI135" i="124"/>
  <c r="AD135" i="124"/>
  <c r="AE135" i="124" s="1"/>
  <c r="AA135" i="124"/>
  <c r="AB135" i="124" s="1"/>
  <c r="X135" i="124"/>
  <c r="Y135" i="124" s="1"/>
  <c r="V135" i="124"/>
  <c r="U135" i="124"/>
  <c r="T135" i="124"/>
  <c r="S135" i="124"/>
  <c r="R135" i="124"/>
  <c r="Q135" i="124"/>
  <c r="P135" i="124"/>
  <c r="O135" i="124"/>
  <c r="C135" i="124" s="1"/>
  <c r="B135" i="124" s="1"/>
  <c r="AX134" i="124"/>
  <c r="AY134" i="124" s="1"/>
  <c r="AU134" i="124"/>
  <c r="AV134" i="124" s="1"/>
  <c r="AR134" i="124"/>
  <c r="AS134" i="124" s="1"/>
  <c r="AP134" i="124"/>
  <c r="AO134" i="124"/>
  <c r="AN134" i="124"/>
  <c r="AM134" i="124"/>
  <c r="AL134" i="124"/>
  <c r="AK134" i="124"/>
  <c r="AJ134" i="124"/>
  <c r="AI134" i="124"/>
  <c r="AE134" i="124"/>
  <c r="AD134" i="124"/>
  <c r="AA134" i="124"/>
  <c r="AB134" i="124" s="1"/>
  <c r="X134" i="124"/>
  <c r="Y134" i="124" s="1"/>
  <c r="V134" i="124"/>
  <c r="U134" i="124"/>
  <c r="T134" i="124"/>
  <c r="S134" i="124"/>
  <c r="R134" i="124"/>
  <c r="Q134" i="124"/>
  <c r="P134" i="124"/>
  <c r="O134" i="124"/>
  <c r="D134" i="124"/>
  <c r="AX133" i="124"/>
  <c r="AY133" i="124" s="1"/>
  <c r="AU133" i="124"/>
  <c r="AV133" i="124" s="1"/>
  <c r="AR133" i="124"/>
  <c r="AS133" i="124" s="1"/>
  <c r="AP133" i="124"/>
  <c r="AO133" i="124"/>
  <c r="AN133" i="124"/>
  <c r="AM133" i="124"/>
  <c r="AL133" i="124"/>
  <c r="AK133" i="124"/>
  <c r="AJ133" i="124"/>
  <c r="AI133" i="124"/>
  <c r="AD133" i="124"/>
  <c r="AE133" i="124" s="1"/>
  <c r="AA133" i="124"/>
  <c r="AB133" i="124" s="1"/>
  <c r="Y133" i="124"/>
  <c r="X133" i="124"/>
  <c r="V133" i="124"/>
  <c r="U133" i="124"/>
  <c r="T133" i="124"/>
  <c r="S133" i="124"/>
  <c r="R133" i="124"/>
  <c r="Q133" i="124"/>
  <c r="P133" i="124"/>
  <c r="O133" i="124"/>
  <c r="AX132" i="124"/>
  <c r="AY132" i="124" s="1"/>
  <c r="AU132" i="124"/>
  <c r="AV132" i="124" s="1"/>
  <c r="AR132" i="124"/>
  <c r="AS132" i="124" s="1"/>
  <c r="AP132" i="124"/>
  <c r="AO132" i="124"/>
  <c r="AN132" i="124"/>
  <c r="AM132" i="124"/>
  <c r="AL132" i="124"/>
  <c r="AK132" i="124"/>
  <c r="AJ132" i="124"/>
  <c r="AI132" i="124"/>
  <c r="AE132" i="124"/>
  <c r="AD132" i="124"/>
  <c r="AA132" i="124"/>
  <c r="AB132" i="124" s="1"/>
  <c r="X132" i="124"/>
  <c r="Y132" i="124" s="1"/>
  <c r="V132" i="124"/>
  <c r="U132" i="124"/>
  <c r="T132" i="124"/>
  <c r="S132" i="124"/>
  <c r="R132" i="124"/>
  <c r="Q132" i="124"/>
  <c r="P132" i="124"/>
  <c r="O132" i="124"/>
  <c r="D132" i="124"/>
  <c r="AY131" i="124"/>
  <c r="AX131" i="124"/>
  <c r="AU131" i="124"/>
  <c r="AV131" i="124" s="1"/>
  <c r="AR131" i="124"/>
  <c r="AS131" i="124" s="1"/>
  <c r="AP131" i="124"/>
  <c r="AO131" i="124"/>
  <c r="AN131" i="124"/>
  <c r="AM131" i="124"/>
  <c r="AL131" i="124"/>
  <c r="AK131" i="124"/>
  <c r="AJ131" i="124"/>
  <c r="AI131" i="124"/>
  <c r="AD131" i="124"/>
  <c r="AE131" i="124" s="1"/>
  <c r="AA131" i="124"/>
  <c r="AB131" i="124" s="1"/>
  <c r="X131" i="124"/>
  <c r="Y131" i="124" s="1"/>
  <c r="V131" i="124"/>
  <c r="U131" i="124"/>
  <c r="T131" i="124"/>
  <c r="S131" i="124"/>
  <c r="R131" i="124"/>
  <c r="Q131" i="124"/>
  <c r="P131" i="124"/>
  <c r="O131" i="124"/>
  <c r="AX130" i="124"/>
  <c r="AY130" i="124" s="1"/>
  <c r="AV130" i="124"/>
  <c r="AU130" i="124"/>
  <c r="AR130" i="124"/>
  <c r="AS130" i="124" s="1"/>
  <c r="AP130" i="124"/>
  <c r="AO130" i="124"/>
  <c r="AN130" i="124"/>
  <c r="AM130" i="124"/>
  <c r="AL130" i="124"/>
  <c r="AK130" i="124"/>
  <c r="AJ130" i="124"/>
  <c r="AI130" i="124"/>
  <c r="AD130" i="124"/>
  <c r="AE130" i="124" s="1"/>
  <c r="AA130" i="124"/>
  <c r="AB130" i="124" s="1"/>
  <c r="X130" i="124"/>
  <c r="Y130" i="124" s="1"/>
  <c r="V130" i="124"/>
  <c r="U130" i="124"/>
  <c r="T130" i="124"/>
  <c r="S130" i="124"/>
  <c r="R130" i="124"/>
  <c r="Q130" i="124"/>
  <c r="P130" i="124"/>
  <c r="O130" i="124"/>
  <c r="C130" i="124" s="1"/>
  <c r="B130" i="124" s="1"/>
  <c r="D130" i="124"/>
  <c r="AX129" i="124"/>
  <c r="AY129" i="124" s="1"/>
  <c r="AU129" i="124"/>
  <c r="AV129" i="124" s="1"/>
  <c r="AR129" i="124"/>
  <c r="AS129" i="124" s="1"/>
  <c r="AP129" i="124"/>
  <c r="AO129" i="124"/>
  <c r="AN129" i="124"/>
  <c r="AM129" i="124"/>
  <c r="AL129" i="124"/>
  <c r="AK129" i="124"/>
  <c r="AJ129" i="124"/>
  <c r="AI129" i="124"/>
  <c r="AD129" i="124"/>
  <c r="AE129" i="124" s="1"/>
  <c r="AA129" i="124"/>
  <c r="AB129" i="124" s="1"/>
  <c r="X129" i="124"/>
  <c r="Y129" i="124" s="1"/>
  <c r="V129" i="124"/>
  <c r="U129" i="124"/>
  <c r="T129" i="124"/>
  <c r="S129" i="124"/>
  <c r="R129" i="124"/>
  <c r="Q129" i="124"/>
  <c r="P129" i="124"/>
  <c r="O129" i="124"/>
  <c r="C129" i="124" s="1"/>
  <c r="B129" i="124" s="1"/>
  <c r="AX128" i="124"/>
  <c r="AY128" i="124" s="1"/>
  <c r="AU128" i="124"/>
  <c r="AV128" i="124" s="1"/>
  <c r="AS128" i="124"/>
  <c r="AR128" i="124"/>
  <c r="AP128" i="124"/>
  <c r="AO128" i="124"/>
  <c r="AN128" i="124"/>
  <c r="AM128" i="124"/>
  <c r="AL128" i="124"/>
  <c r="AK128" i="124"/>
  <c r="AJ128" i="124"/>
  <c r="AI128" i="124"/>
  <c r="AD128" i="124"/>
  <c r="AE128" i="124" s="1"/>
  <c r="AA128" i="124"/>
  <c r="AB128" i="124" s="1"/>
  <c r="X128" i="124"/>
  <c r="Y128" i="124" s="1"/>
  <c r="V128" i="124"/>
  <c r="U128" i="124"/>
  <c r="T128" i="124"/>
  <c r="S128" i="124"/>
  <c r="R128" i="124"/>
  <c r="Q128" i="124"/>
  <c r="P128" i="124"/>
  <c r="O128" i="124"/>
  <c r="C128" i="124" s="1"/>
  <c r="B128" i="124" s="1"/>
  <c r="AX127" i="124"/>
  <c r="AY127" i="124" s="1"/>
  <c r="AU127" i="124"/>
  <c r="AV127" i="124" s="1"/>
  <c r="AR127" i="124"/>
  <c r="AS127" i="124" s="1"/>
  <c r="AP127" i="124"/>
  <c r="AO127" i="124"/>
  <c r="AN127" i="124"/>
  <c r="AM127" i="124"/>
  <c r="AL127" i="124"/>
  <c r="AK127" i="124"/>
  <c r="AJ127" i="124"/>
  <c r="AI127" i="124"/>
  <c r="AD127" i="124"/>
  <c r="AE127" i="124" s="1"/>
  <c r="AA127" i="124"/>
  <c r="AB127" i="124" s="1"/>
  <c r="X127" i="124"/>
  <c r="Y127" i="124" s="1"/>
  <c r="V127" i="124"/>
  <c r="U127" i="124"/>
  <c r="T127" i="124"/>
  <c r="S127" i="124"/>
  <c r="R127" i="124"/>
  <c r="Q127" i="124"/>
  <c r="P127" i="124"/>
  <c r="O127" i="124"/>
  <c r="D127" i="124"/>
  <c r="AX126" i="124"/>
  <c r="AY126" i="124" s="1"/>
  <c r="AV126" i="124"/>
  <c r="AU126" i="124"/>
  <c r="AR126" i="124"/>
  <c r="AS126" i="124" s="1"/>
  <c r="AP126" i="124"/>
  <c r="AO126" i="124"/>
  <c r="AN126" i="124"/>
  <c r="AM126" i="124"/>
  <c r="AL126" i="124"/>
  <c r="AK126" i="124"/>
  <c r="AJ126" i="124"/>
  <c r="AI126" i="124"/>
  <c r="AD126" i="124"/>
  <c r="AE126" i="124" s="1"/>
  <c r="AA126" i="124"/>
  <c r="AB126" i="124" s="1"/>
  <c r="X126" i="124"/>
  <c r="Y126" i="124" s="1"/>
  <c r="V126" i="124"/>
  <c r="U126" i="124"/>
  <c r="T126" i="124"/>
  <c r="S126" i="124"/>
  <c r="R126" i="124"/>
  <c r="Q126" i="124"/>
  <c r="P126" i="124"/>
  <c r="O126" i="124"/>
  <c r="AX125" i="124"/>
  <c r="AY125" i="124" s="1"/>
  <c r="AU125" i="124"/>
  <c r="AV125" i="124" s="1"/>
  <c r="AR125" i="124"/>
  <c r="AS125" i="124" s="1"/>
  <c r="AP125" i="124"/>
  <c r="AO125" i="124"/>
  <c r="AN125" i="124"/>
  <c r="AM125" i="124"/>
  <c r="AL125" i="124"/>
  <c r="AK125" i="124"/>
  <c r="AJ125" i="124"/>
  <c r="AI125" i="124"/>
  <c r="AD125" i="124"/>
  <c r="AE125" i="124" s="1"/>
  <c r="AA125" i="124"/>
  <c r="AB125" i="124" s="1"/>
  <c r="X125" i="124"/>
  <c r="Y125" i="124" s="1"/>
  <c r="V125" i="124"/>
  <c r="U125" i="124"/>
  <c r="T125" i="124"/>
  <c r="S125" i="124"/>
  <c r="R125" i="124"/>
  <c r="Q125" i="124"/>
  <c r="P125" i="124"/>
  <c r="O125" i="124"/>
  <c r="C125" i="124" s="1"/>
  <c r="B125" i="124" s="1"/>
  <c r="AY124" i="124"/>
  <c r="AX124" i="124"/>
  <c r="AU124" i="124"/>
  <c r="AV124" i="124" s="1"/>
  <c r="AR124" i="124"/>
  <c r="AS124" i="124" s="1"/>
  <c r="AP124" i="124"/>
  <c r="AO124" i="124"/>
  <c r="AN124" i="124"/>
  <c r="AM124" i="124"/>
  <c r="AL124" i="124"/>
  <c r="AK124" i="124"/>
  <c r="AJ124" i="124"/>
  <c r="AI124" i="124"/>
  <c r="AD124" i="124"/>
  <c r="AE124" i="124" s="1"/>
  <c r="AB124" i="124"/>
  <c r="AA124" i="124"/>
  <c r="X124" i="124"/>
  <c r="Y124" i="124" s="1"/>
  <c r="V124" i="124"/>
  <c r="U124" i="124"/>
  <c r="T124" i="124"/>
  <c r="S124" i="124"/>
  <c r="R124" i="124"/>
  <c r="Q124" i="124"/>
  <c r="P124" i="124"/>
  <c r="O124" i="124"/>
  <c r="D124" i="124"/>
  <c r="AY123" i="124"/>
  <c r="AX123" i="124"/>
  <c r="AU123" i="124"/>
  <c r="AV123" i="124" s="1"/>
  <c r="AR123" i="124"/>
  <c r="AS123" i="124" s="1"/>
  <c r="AP123" i="124"/>
  <c r="AO123" i="124"/>
  <c r="AN123" i="124"/>
  <c r="AM123" i="124"/>
  <c r="AL123" i="124"/>
  <c r="AK123" i="124"/>
  <c r="AJ123" i="124"/>
  <c r="AI123" i="124"/>
  <c r="AD123" i="124"/>
  <c r="AE123" i="124" s="1"/>
  <c r="AA123" i="124"/>
  <c r="AB123" i="124" s="1"/>
  <c r="X123" i="124"/>
  <c r="Y123" i="124" s="1"/>
  <c r="V123" i="124"/>
  <c r="U123" i="124"/>
  <c r="T123" i="124"/>
  <c r="S123" i="124"/>
  <c r="R123" i="124"/>
  <c r="Q123" i="124"/>
  <c r="P123" i="124"/>
  <c r="O123" i="124"/>
  <c r="D123" i="124"/>
  <c r="AX122" i="124"/>
  <c r="AY122" i="124" s="1"/>
  <c r="AU122" i="124"/>
  <c r="AV122" i="124" s="1"/>
  <c r="AR122" i="124"/>
  <c r="AS122" i="124" s="1"/>
  <c r="AP122" i="124"/>
  <c r="AO122" i="124"/>
  <c r="AN122" i="124"/>
  <c r="AM122" i="124"/>
  <c r="AL122" i="124"/>
  <c r="AK122" i="124"/>
  <c r="AJ122" i="124"/>
  <c r="AI122" i="124"/>
  <c r="AD122" i="124"/>
  <c r="AE122" i="124" s="1"/>
  <c r="AA122" i="124"/>
  <c r="AB122" i="124" s="1"/>
  <c r="X122" i="124"/>
  <c r="Y122" i="124" s="1"/>
  <c r="V122" i="124"/>
  <c r="U122" i="124"/>
  <c r="T122" i="124"/>
  <c r="S122" i="124"/>
  <c r="R122" i="124"/>
  <c r="Q122" i="124"/>
  <c r="P122" i="124"/>
  <c r="O122" i="124"/>
  <c r="AX121" i="124"/>
  <c r="AY121" i="124" s="1"/>
  <c r="AU121" i="124"/>
  <c r="AV121" i="124" s="1"/>
  <c r="AR121" i="124"/>
  <c r="AS121" i="124" s="1"/>
  <c r="AP121" i="124"/>
  <c r="AO121" i="124"/>
  <c r="AN121" i="124"/>
  <c r="AM121" i="124"/>
  <c r="AL121" i="124"/>
  <c r="AK121" i="124"/>
  <c r="AJ121" i="124"/>
  <c r="AI121" i="124"/>
  <c r="AD121" i="124"/>
  <c r="AE121" i="124" s="1"/>
  <c r="AA121" i="124"/>
  <c r="AB121" i="124" s="1"/>
  <c r="X121" i="124"/>
  <c r="Y121" i="124" s="1"/>
  <c r="V121" i="124"/>
  <c r="U121" i="124"/>
  <c r="T121" i="124"/>
  <c r="S121" i="124"/>
  <c r="R121" i="124"/>
  <c r="Q121" i="124"/>
  <c r="P121" i="124"/>
  <c r="O121" i="124"/>
  <c r="AX120" i="124"/>
  <c r="AY120" i="124" s="1"/>
  <c r="AU120" i="124"/>
  <c r="AV120" i="124" s="1"/>
  <c r="AR120" i="124"/>
  <c r="AS120" i="124" s="1"/>
  <c r="AP120" i="124"/>
  <c r="AO120" i="124"/>
  <c r="AN120" i="124"/>
  <c r="AM120" i="124"/>
  <c r="AL120" i="124"/>
  <c r="AK120" i="124"/>
  <c r="AJ120" i="124"/>
  <c r="AI120" i="124"/>
  <c r="AD120" i="124"/>
  <c r="AE120" i="124" s="1"/>
  <c r="AB120" i="124"/>
  <c r="AA120" i="124"/>
  <c r="X120" i="124"/>
  <c r="Y120" i="124" s="1"/>
  <c r="V120" i="124"/>
  <c r="U120" i="124"/>
  <c r="T120" i="124"/>
  <c r="S120" i="124"/>
  <c r="R120" i="124"/>
  <c r="Q120" i="124"/>
  <c r="P120" i="124"/>
  <c r="O120" i="124"/>
  <c r="D120" i="124"/>
  <c r="AX119" i="124"/>
  <c r="AY119" i="124" s="1"/>
  <c r="AU119" i="124"/>
  <c r="AV119" i="124" s="1"/>
  <c r="AR119" i="124"/>
  <c r="AS119" i="124" s="1"/>
  <c r="AP119" i="124"/>
  <c r="AO119" i="124"/>
  <c r="AN119" i="124"/>
  <c r="AM119" i="124"/>
  <c r="AL119" i="124"/>
  <c r="AK119" i="124"/>
  <c r="AJ119" i="124"/>
  <c r="AI119" i="124"/>
  <c r="AD119" i="124"/>
  <c r="AE119" i="124" s="1"/>
  <c r="AA119" i="124"/>
  <c r="AB119" i="124" s="1"/>
  <c r="X119" i="124"/>
  <c r="Y119" i="124" s="1"/>
  <c r="V119" i="124"/>
  <c r="U119" i="124"/>
  <c r="T119" i="124"/>
  <c r="S119" i="124"/>
  <c r="R119" i="124"/>
  <c r="Q119" i="124"/>
  <c r="P119" i="124"/>
  <c r="O119" i="124"/>
  <c r="D119" i="124"/>
  <c r="AX118" i="124"/>
  <c r="AY118" i="124" s="1"/>
  <c r="AU118" i="124"/>
  <c r="AV118" i="124" s="1"/>
  <c r="AS118" i="124"/>
  <c r="AR118" i="124"/>
  <c r="AP118" i="124"/>
  <c r="AO118" i="124"/>
  <c r="AN118" i="124"/>
  <c r="AM118" i="124"/>
  <c r="AL118" i="124"/>
  <c r="AK118" i="124"/>
  <c r="AJ118" i="124"/>
  <c r="AI118" i="124"/>
  <c r="AD118" i="124"/>
  <c r="AE118" i="124" s="1"/>
  <c r="AA118" i="124"/>
  <c r="AB118" i="124" s="1"/>
  <c r="X118" i="124"/>
  <c r="Y118" i="124" s="1"/>
  <c r="V118" i="124"/>
  <c r="U118" i="124"/>
  <c r="T118" i="124"/>
  <c r="S118" i="124"/>
  <c r="R118" i="124"/>
  <c r="Q118" i="124"/>
  <c r="P118" i="124"/>
  <c r="O118" i="124"/>
  <c r="D118" i="124"/>
  <c r="AX117" i="124"/>
  <c r="AY117" i="124" s="1"/>
  <c r="AU117" i="124"/>
  <c r="AV117" i="124" s="1"/>
  <c r="AR117" i="124"/>
  <c r="AS117" i="124" s="1"/>
  <c r="AP117" i="124"/>
  <c r="AO117" i="124"/>
  <c r="AN117" i="124"/>
  <c r="AM117" i="124"/>
  <c r="AL117" i="124"/>
  <c r="AK117" i="124"/>
  <c r="AJ117" i="124"/>
  <c r="AI117" i="124"/>
  <c r="AD117" i="124"/>
  <c r="AE117" i="124" s="1"/>
  <c r="AA117" i="124"/>
  <c r="AB117" i="124" s="1"/>
  <c r="X117" i="124"/>
  <c r="Y117" i="124" s="1"/>
  <c r="V117" i="124"/>
  <c r="U117" i="124"/>
  <c r="T117" i="124"/>
  <c r="S117" i="124"/>
  <c r="R117" i="124"/>
  <c r="Q117" i="124"/>
  <c r="P117" i="124"/>
  <c r="O117" i="124"/>
  <c r="AX116" i="124"/>
  <c r="AY116" i="124" s="1"/>
  <c r="AU116" i="124"/>
  <c r="AV116" i="124" s="1"/>
  <c r="AS116" i="124"/>
  <c r="AR116" i="124"/>
  <c r="AP116" i="124"/>
  <c r="AO116" i="124"/>
  <c r="AN116" i="124"/>
  <c r="AM116" i="124"/>
  <c r="AL116" i="124"/>
  <c r="AK116" i="124"/>
  <c r="AJ116" i="124"/>
  <c r="AI116" i="124"/>
  <c r="AD116" i="124"/>
  <c r="AE116" i="124" s="1"/>
  <c r="AA116" i="124"/>
  <c r="AB116" i="124" s="1"/>
  <c r="X116" i="124"/>
  <c r="Y116" i="124" s="1"/>
  <c r="V116" i="124"/>
  <c r="U116" i="124"/>
  <c r="T116" i="124"/>
  <c r="S116" i="124"/>
  <c r="R116" i="124"/>
  <c r="Q116" i="124"/>
  <c r="P116" i="124"/>
  <c r="O116" i="124"/>
  <c r="D116" i="124"/>
  <c r="AX115" i="124"/>
  <c r="AY115" i="124" s="1"/>
  <c r="AU115" i="124"/>
  <c r="AV115" i="124" s="1"/>
  <c r="AR115" i="124"/>
  <c r="AS115" i="124" s="1"/>
  <c r="AP115" i="124"/>
  <c r="AO115" i="124"/>
  <c r="AN115" i="124"/>
  <c r="AM115" i="124"/>
  <c r="AL115" i="124"/>
  <c r="AK115" i="124"/>
  <c r="AJ115" i="124"/>
  <c r="AI115" i="124"/>
  <c r="AD115" i="124"/>
  <c r="AE115" i="124" s="1"/>
  <c r="AA115" i="124"/>
  <c r="AB115" i="124" s="1"/>
  <c r="X115" i="124"/>
  <c r="Y115" i="124" s="1"/>
  <c r="V115" i="124"/>
  <c r="U115" i="124"/>
  <c r="T115" i="124"/>
  <c r="S115" i="124"/>
  <c r="R115" i="124"/>
  <c r="Q115" i="124"/>
  <c r="P115" i="124"/>
  <c r="O115" i="124"/>
  <c r="AX114" i="124"/>
  <c r="AY114" i="124" s="1"/>
  <c r="AU114" i="124"/>
  <c r="AV114" i="124" s="1"/>
  <c r="AR114" i="124"/>
  <c r="AS114" i="124" s="1"/>
  <c r="AP114" i="124"/>
  <c r="AO114" i="124"/>
  <c r="AN114" i="124"/>
  <c r="AM114" i="124"/>
  <c r="AL114" i="124"/>
  <c r="AK114" i="124"/>
  <c r="AJ114" i="124"/>
  <c r="AI114" i="124"/>
  <c r="AE114" i="124"/>
  <c r="AD114" i="124"/>
  <c r="AA114" i="124"/>
  <c r="AB114" i="124" s="1"/>
  <c r="X114" i="124"/>
  <c r="Y114" i="124" s="1"/>
  <c r="V114" i="124"/>
  <c r="U114" i="124"/>
  <c r="T114" i="124"/>
  <c r="S114" i="124"/>
  <c r="R114" i="124"/>
  <c r="Q114" i="124"/>
  <c r="P114" i="124"/>
  <c r="O114" i="124"/>
  <c r="C114" i="124" s="1"/>
  <c r="B114" i="124" s="1"/>
  <c r="D114" i="124"/>
  <c r="AX113" i="124"/>
  <c r="AY113" i="124" s="1"/>
  <c r="AU113" i="124"/>
  <c r="AV113" i="124" s="1"/>
  <c r="AR113" i="124"/>
  <c r="AS113" i="124" s="1"/>
  <c r="AP113" i="124"/>
  <c r="AO113" i="124"/>
  <c r="AN113" i="124"/>
  <c r="AM113" i="124"/>
  <c r="AL113" i="124"/>
  <c r="AK113" i="124"/>
  <c r="AJ113" i="124"/>
  <c r="AI113" i="124"/>
  <c r="AD113" i="124"/>
  <c r="AE113" i="124" s="1"/>
  <c r="AA113" i="124"/>
  <c r="AB113" i="124" s="1"/>
  <c r="X113" i="124"/>
  <c r="Y113" i="124" s="1"/>
  <c r="V113" i="124"/>
  <c r="U113" i="124"/>
  <c r="T113" i="124"/>
  <c r="S113" i="124"/>
  <c r="R113" i="124"/>
  <c r="Q113" i="124"/>
  <c r="P113" i="124"/>
  <c r="O113" i="124"/>
  <c r="AX112" i="124"/>
  <c r="AY112" i="124" s="1"/>
  <c r="AU112" i="124"/>
  <c r="AV112" i="124" s="1"/>
  <c r="AR112" i="124"/>
  <c r="AS112" i="124" s="1"/>
  <c r="AP112" i="124"/>
  <c r="AO112" i="124"/>
  <c r="AN112" i="124"/>
  <c r="AM112" i="124"/>
  <c r="AL112" i="124"/>
  <c r="AK112" i="124"/>
  <c r="AJ112" i="124"/>
  <c r="AI112" i="124"/>
  <c r="AE112" i="124"/>
  <c r="AD112" i="124"/>
  <c r="AA112" i="124"/>
  <c r="AB112" i="124" s="1"/>
  <c r="X112" i="124"/>
  <c r="Y112" i="124" s="1"/>
  <c r="V112" i="124"/>
  <c r="U112" i="124"/>
  <c r="T112" i="124"/>
  <c r="S112" i="124"/>
  <c r="R112" i="124"/>
  <c r="Q112" i="124"/>
  <c r="P112" i="124"/>
  <c r="O112" i="124"/>
  <c r="AX111" i="124"/>
  <c r="AY111" i="124" s="1"/>
  <c r="AU111" i="124"/>
  <c r="AV111" i="124" s="1"/>
  <c r="AR111" i="124"/>
  <c r="AS111" i="124" s="1"/>
  <c r="AP111" i="124"/>
  <c r="AO111" i="124"/>
  <c r="AN111" i="124"/>
  <c r="AM111" i="124"/>
  <c r="AL111" i="124"/>
  <c r="AK111" i="124"/>
  <c r="AJ111" i="124"/>
  <c r="AI111" i="124"/>
  <c r="AD111" i="124"/>
  <c r="AE111" i="124" s="1"/>
  <c r="AA111" i="124"/>
  <c r="AB111" i="124" s="1"/>
  <c r="X111" i="124"/>
  <c r="Y111" i="124" s="1"/>
  <c r="V111" i="124"/>
  <c r="U111" i="124"/>
  <c r="T111" i="124"/>
  <c r="S111" i="124"/>
  <c r="R111" i="124"/>
  <c r="Q111" i="124"/>
  <c r="P111" i="124"/>
  <c r="O111" i="124"/>
  <c r="D111" i="124"/>
  <c r="AY110" i="124"/>
  <c r="AX110" i="124"/>
  <c r="AU110" i="124"/>
  <c r="AV110" i="124" s="1"/>
  <c r="AR110" i="124"/>
  <c r="AS110" i="124" s="1"/>
  <c r="AP110" i="124"/>
  <c r="AO110" i="124"/>
  <c r="AN110" i="124"/>
  <c r="AM110" i="124"/>
  <c r="AL110" i="124"/>
  <c r="AK110" i="124"/>
  <c r="AJ110" i="124"/>
  <c r="AI110" i="124"/>
  <c r="AD110" i="124"/>
  <c r="AE110" i="124" s="1"/>
  <c r="AB110" i="124"/>
  <c r="AA110" i="124"/>
  <c r="X110" i="124"/>
  <c r="Y110" i="124" s="1"/>
  <c r="V110" i="124"/>
  <c r="U110" i="124"/>
  <c r="T110" i="124"/>
  <c r="S110" i="124"/>
  <c r="R110" i="124"/>
  <c r="Q110" i="124"/>
  <c r="P110" i="124"/>
  <c r="O110" i="124"/>
  <c r="D110" i="124"/>
  <c r="AX109" i="124"/>
  <c r="AY109" i="124" s="1"/>
  <c r="AU109" i="124"/>
  <c r="AV109" i="124" s="1"/>
  <c r="AR109" i="124"/>
  <c r="AS109" i="124" s="1"/>
  <c r="AP109" i="124"/>
  <c r="AO109" i="124"/>
  <c r="AN109" i="124"/>
  <c r="AM109" i="124"/>
  <c r="AL109" i="124"/>
  <c r="AK109" i="124"/>
  <c r="AJ109" i="124"/>
  <c r="AI109" i="124"/>
  <c r="AD109" i="124"/>
  <c r="AE109" i="124" s="1"/>
  <c r="AA109" i="124"/>
  <c r="AB109" i="124" s="1"/>
  <c r="X109" i="124"/>
  <c r="Y109" i="124" s="1"/>
  <c r="V109" i="124"/>
  <c r="U109" i="124"/>
  <c r="T109" i="124"/>
  <c r="S109" i="124"/>
  <c r="R109" i="124"/>
  <c r="Q109" i="124"/>
  <c r="P109" i="124"/>
  <c r="O109" i="124"/>
  <c r="C109" i="124" s="1"/>
  <c r="B109" i="124" s="1"/>
  <c r="AX108" i="124"/>
  <c r="AY108" i="124" s="1"/>
  <c r="AU108" i="124"/>
  <c r="AV108" i="124" s="1"/>
  <c r="AR108" i="124"/>
  <c r="AS108" i="124" s="1"/>
  <c r="AP108" i="124"/>
  <c r="AO108" i="124"/>
  <c r="AN108" i="124"/>
  <c r="AM108" i="124"/>
  <c r="AL108" i="124"/>
  <c r="AK108" i="124"/>
  <c r="AJ108" i="124"/>
  <c r="AI108" i="124"/>
  <c r="AE108" i="124"/>
  <c r="AD108" i="124"/>
  <c r="AA108" i="124"/>
  <c r="AB108" i="124" s="1"/>
  <c r="X108" i="124"/>
  <c r="Y108" i="124" s="1"/>
  <c r="V108" i="124"/>
  <c r="U108" i="124"/>
  <c r="T108" i="124"/>
  <c r="S108" i="124"/>
  <c r="R108" i="124"/>
  <c r="Q108" i="124"/>
  <c r="P108" i="124"/>
  <c r="O108" i="124"/>
  <c r="AX107" i="124"/>
  <c r="AY107" i="124" s="1"/>
  <c r="AU107" i="124"/>
  <c r="AV107" i="124" s="1"/>
  <c r="AR107" i="124"/>
  <c r="AS107" i="124" s="1"/>
  <c r="AP107" i="124"/>
  <c r="AO107" i="124"/>
  <c r="AN107" i="124"/>
  <c r="AM107" i="124"/>
  <c r="AL107" i="124"/>
  <c r="AK107" i="124"/>
  <c r="AJ107" i="124"/>
  <c r="AI107" i="124"/>
  <c r="AD107" i="124"/>
  <c r="AE107" i="124" s="1"/>
  <c r="AA107" i="124"/>
  <c r="AB107" i="124" s="1"/>
  <c r="X107" i="124"/>
  <c r="Y107" i="124" s="1"/>
  <c r="V107" i="124"/>
  <c r="U107" i="124"/>
  <c r="T107" i="124"/>
  <c r="S107" i="124"/>
  <c r="R107" i="124"/>
  <c r="Q107" i="124"/>
  <c r="P107" i="124"/>
  <c r="O107" i="124"/>
  <c r="D107" i="124"/>
  <c r="C107" i="124"/>
  <c r="B107" i="124" s="1"/>
  <c r="AX106" i="124"/>
  <c r="AY106" i="124" s="1"/>
  <c r="AV106" i="124"/>
  <c r="AU106" i="124"/>
  <c r="AR106" i="124"/>
  <c r="AS106" i="124" s="1"/>
  <c r="AP106" i="124"/>
  <c r="AO106" i="124"/>
  <c r="AN106" i="124"/>
  <c r="AM106" i="124"/>
  <c r="AL106" i="124"/>
  <c r="AK106" i="124"/>
  <c r="AJ106" i="124"/>
  <c r="AI106" i="124"/>
  <c r="AD106" i="124"/>
  <c r="AE106" i="124" s="1"/>
  <c r="AA106" i="124"/>
  <c r="AB106" i="124" s="1"/>
  <c r="X106" i="124"/>
  <c r="Y106" i="124" s="1"/>
  <c r="V106" i="124"/>
  <c r="U106" i="124"/>
  <c r="T106" i="124"/>
  <c r="S106" i="124"/>
  <c r="R106" i="124"/>
  <c r="Q106" i="124"/>
  <c r="P106" i="124"/>
  <c r="O106" i="124"/>
  <c r="AX105" i="124"/>
  <c r="AY105" i="124" s="1"/>
  <c r="AU105" i="124"/>
  <c r="AV105" i="124" s="1"/>
  <c r="AR105" i="124"/>
  <c r="AS105" i="124" s="1"/>
  <c r="AP105" i="124"/>
  <c r="AO105" i="124"/>
  <c r="AN105" i="124"/>
  <c r="AM105" i="124"/>
  <c r="AL105" i="124"/>
  <c r="AK105" i="124"/>
  <c r="AJ105" i="124"/>
  <c r="AI105" i="124"/>
  <c r="AE105" i="124"/>
  <c r="AD105" i="124"/>
  <c r="AA105" i="124"/>
  <c r="AB105" i="124" s="1"/>
  <c r="X105" i="124"/>
  <c r="Y105" i="124" s="1"/>
  <c r="V105" i="124"/>
  <c r="U105" i="124"/>
  <c r="T105" i="124"/>
  <c r="S105" i="124"/>
  <c r="R105" i="124"/>
  <c r="Q105" i="124"/>
  <c r="P105" i="124"/>
  <c r="O105" i="124"/>
  <c r="AY104" i="124"/>
  <c r="AX104" i="124"/>
  <c r="AU104" i="124"/>
  <c r="AV104" i="124" s="1"/>
  <c r="AR104" i="124"/>
  <c r="AS104" i="124" s="1"/>
  <c r="AP104" i="124"/>
  <c r="AO104" i="124"/>
  <c r="AN104" i="124"/>
  <c r="AM104" i="124"/>
  <c r="AL104" i="124"/>
  <c r="AK104" i="124"/>
  <c r="AJ104" i="124"/>
  <c r="AI104" i="124"/>
  <c r="AD104" i="124"/>
  <c r="AE104" i="124" s="1"/>
  <c r="AA104" i="124"/>
  <c r="AB104" i="124" s="1"/>
  <c r="X104" i="124"/>
  <c r="Y104" i="124" s="1"/>
  <c r="V104" i="124"/>
  <c r="U104" i="124"/>
  <c r="T104" i="124"/>
  <c r="S104" i="124"/>
  <c r="R104" i="124"/>
  <c r="Q104" i="124"/>
  <c r="P104" i="124"/>
  <c r="O104" i="124"/>
  <c r="AX103" i="124"/>
  <c r="AY103" i="124" s="1"/>
  <c r="AV103" i="124"/>
  <c r="AU103" i="124"/>
  <c r="AR103" i="124"/>
  <c r="AS103" i="124" s="1"/>
  <c r="AP103" i="124"/>
  <c r="AO103" i="124"/>
  <c r="AN103" i="124"/>
  <c r="AM103" i="124"/>
  <c r="AL103" i="124"/>
  <c r="AK103" i="124"/>
  <c r="AJ103" i="124"/>
  <c r="AI103" i="124"/>
  <c r="AD103" i="124"/>
  <c r="AE103" i="124" s="1"/>
  <c r="AA103" i="124"/>
  <c r="AB103" i="124" s="1"/>
  <c r="Y103" i="124"/>
  <c r="X103" i="124"/>
  <c r="V103" i="124"/>
  <c r="U103" i="124"/>
  <c r="T103" i="124"/>
  <c r="S103" i="124"/>
  <c r="R103" i="124"/>
  <c r="C103" i="124" s="1"/>
  <c r="B103" i="124" s="1"/>
  <c r="Q103" i="124"/>
  <c r="P103" i="124"/>
  <c r="O103" i="124"/>
  <c r="D103" i="124"/>
  <c r="AX102" i="124"/>
  <c r="AY102" i="124" s="1"/>
  <c r="AU102" i="124"/>
  <c r="AV102" i="124" s="1"/>
  <c r="AR102" i="124"/>
  <c r="AS102" i="124" s="1"/>
  <c r="AP102" i="124"/>
  <c r="AO102" i="124"/>
  <c r="AN102" i="124"/>
  <c r="AM102" i="124"/>
  <c r="AL102" i="124"/>
  <c r="AK102" i="124"/>
  <c r="AJ102" i="124"/>
  <c r="AI102" i="124"/>
  <c r="AD102" i="124"/>
  <c r="AE102" i="124" s="1"/>
  <c r="AA102" i="124"/>
  <c r="AB102" i="124" s="1"/>
  <c r="X102" i="124"/>
  <c r="Y102" i="124" s="1"/>
  <c r="V102" i="124"/>
  <c r="U102" i="124"/>
  <c r="T102" i="124"/>
  <c r="S102" i="124"/>
  <c r="R102" i="124"/>
  <c r="Q102" i="124"/>
  <c r="P102" i="124"/>
  <c r="O102" i="124"/>
  <c r="C102" i="124" s="1"/>
  <c r="B102" i="124" s="1"/>
  <c r="AX101" i="124"/>
  <c r="AY101" i="124" s="1"/>
  <c r="AU101" i="124"/>
  <c r="AV101" i="124" s="1"/>
  <c r="AR101" i="124"/>
  <c r="AS101" i="124" s="1"/>
  <c r="AP101" i="124"/>
  <c r="AO101" i="124"/>
  <c r="AN101" i="124"/>
  <c r="AM101" i="124"/>
  <c r="AL101" i="124"/>
  <c r="AK101" i="124"/>
  <c r="AJ101" i="124"/>
  <c r="AI101" i="124"/>
  <c r="AE101" i="124"/>
  <c r="AD101" i="124"/>
  <c r="AA101" i="124"/>
  <c r="AB101" i="124" s="1"/>
  <c r="X101" i="124"/>
  <c r="Y101" i="124" s="1"/>
  <c r="V101" i="124"/>
  <c r="U101" i="124"/>
  <c r="T101" i="124"/>
  <c r="S101" i="124"/>
  <c r="R101" i="124"/>
  <c r="Q101" i="124"/>
  <c r="P101" i="124"/>
  <c r="O101" i="124"/>
  <c r="AX100" i="124"/>
  <c r="AY100" i="124" s="1"/>
  <c r="AU100" i="124"/>
  <c r="AV100" i="124" s="1"/>
  <c r="AR100" i="124"/>
  <c r="AS100" i="124" s="1"/>
  <c r="AP100" i="124"/>
  <c r="AO100" i="124"/>
  <c r="AN100" i="124"/>
  <c r="AM100" i="124"/>
  <c r="AL100" i="124"/>
  <c r="AK100" i="124"/>
  <c r="AJ100" i="124"/>
  <c r="AI100" i="124"/>
  <c r="AD100" i="124"/>
  <c r="AE100" i="124" s="1"/>
  <c r="AA100" i="124"/>
  <c r="AB100" i="124" s="1"/>
  <c r="X100" i="124"/>
  <c r="Y100" i="124" s="1"/>
  <c r="V100" i="124"/>
  <c r="U100" i="124"/>
  <c r="T100" i="124"/>
  <c r="S100" i="124"/>
  <c r="R100" i="124"/>
  <c r="Q100" i="124"/>
  <c r="P100" i="124"/>
  <c r="O100" i="124"/>
  <c r="D100" i="124"/>
  <c r="AX99" i="124"/>
  <c r="AY99" i="124" s="1"/>
  <c r="AU99" i="124"/>
  <c r="AV99" i="124" s="1"/>
  <c r="AR99" i="124"/>
  <c r="AS99" i="124" s="1"/>
  <c r="AP99" i="124"/>
  <c r="AO99" i="124"/>
  <c r="AN99" i="124"/>
  <c r="AM99" i="124"/>
  <c r="AL99" i="124"/>
  <c r="AK99" i="124"/>
  <c r="AJ99" i="124"/>
  <c r="AI99" i="124"/>
  <c r="AD99" i="124"/>
  <c r="AE99" i="124" s="1"/>
  <c r="AA99" i="124"/>
  <c r="AB99" i="124" s="1"/>
  <c r="X99" i="124"/>
  <c r="Y99" i="124" s="1"/>
  <c r="V99" i="124"/>
  <c r="U99" i="124"/>
  <c r="T99" i="124"/>
  <c r="S99" i="124"/>
  <c r="R99" i="124"/>
  <c r="Q99" i="124"/>
  <c r="P99" i="124"/>
  <c r="O99" i="124"/>
  <c r="D99" i="124"/>
  <c r="AX98" i="124"/>
  <c r="AY98" i="124" s="1"/>
  <c r="AU98" i="124"/>
  <c r="AV98" i="124" s="1"/>
  <c r="AR98" i="124"/>
  <c r="AS98" i="124" s="1"/>
  <c r="AP98" i="124"/>
  <c r="AO98" i="124"/>
  <c r="AN98" i="124"/>
  <c r="AM98" i="124"/>
  <c r="AL98" i="124"/>
  <c r="AK98" i="124"/>
  <c r="AJ98" i="124"/>
  <c r="AI98" i="124"/>
  <c r="AD98" i="124"/>
  <c r="AE98" i="124" s="1"/>
  <c r="AA98" i="124"/>
  <c r="AB98" i="124" s="1"/>
  <c r="X98" i="124"/>
  <c r="Y98" i="124" s="1"/>
  <c r="V98" i="124"/>
  <c r="U98" i="124"/>
  <c r="T98" i="124"/>
  <c r="S98" i="124"/>
  <c r="R98" i="124"/>
  <c r="Q98" i="124"/>
  <c r="P98" i="124"/>
  <c r="O98" i="124"/>
  <c r="AX97" i="124"/>
  <c r="AY97" i="124" s="1"/>
  <c r="AU97" i="124"/>
  <c r="AV97" i="124" s="1"/>
  <c r="AR97" i="124"/>
  <c r="AS97" i="124" s="1"/>
  <c r="AP97" i="124"/>
  <c r="AO97" i="124"/>
  <c r="AN97" i="124"/>
  <c r="AM97" i="124"/>
  <c r="AL97" i="124"/>
  <c r="AK97" i="124"/>
  <c r="AJ97" i="124"/>
  <c r="AI97" i="124"/>
  <c r="AD97" i="124"/>
  <c r="AE97" i="124" s="1"/>
  <c r="AA97" i="124"/>
  <c r="AB97" i="124" s="1"/>
  <c r="X97" i="124"/>
  <c r="Y97" i="124" s="1"/>
  <c r="V97" i="124"/>
  <c r="U97" i="124"/>
  <c r="T97" i="124"/>
  <c r="S97" i="124"/>
  <c r="R97" i="124"/>
  <c r="Q97" i="124"/>
  <c r="P97" i="124"/>
  <c r="O97" i="124"/>
  <c r="D97" i="124"/>
  <c r="AX96" i="124"/>
  <c r="AY96" i="124" s="1"/>
  <c r="AU96" i="124"/>
  <c r="AV96" i="124" s="1"/>
  <c r="AR96" i="124"/>
  <c r="AS96" i="124" s="1"/>
  <c r="AP96" i="124"/>
  <c r="AO96" i="124"/>
  <c r="AN96" i="124"/>
  <c r="AM96" i="124"/>
  <c r="AL96" i="124"/>
  <c r="AK96" i="124"/>
  <c r="AJ96" i="124"/>
  <c r="AI96" i="124"/>
  <c r="AD96" i="124"/>
  <c r="AE96" i="124" s="1"/>
  <c r="AA96" i="124"/>
  <c r="AB96" i="124" s="1"/>
  <c r="X96" i="124"/>
  <c r="Y96" i="124" s="1"/>
  <c r="V96" i="124"/>
  <c r="U96" i="124"/>
  <c r="T96" i="124"/>
  <c r="S96" i="124"/>
  <c r="R96" i="124"/>
  <c r="Q96" i="124"/>
  <c r="P96" i="124"/>
  <c r="O96" i="124"/>
  <c r="D96" i="124"/>
  <c r="AX95" i="124"/>
  <c r="AY95" i="124" s="1"/>
  <c r="AU95" i="124"/>
  <c r="AV95" i="124" s="1"/>
  <c r="AR95" i="124"/>
  <c r="AS95" i="124" s="1"/>
  <c r="AP95" i="124"/>
  <c r="AO95" i="124"/>
  <c r="AN95" i="124"/>
  <c r="AM95" i="124"/>
  <c r="AL95" i="124"/>
  <c r="AK95" i="124"/>
  <c r="AJ95" i="124"/>
  <c r="AI95" i="124"/>
  <c r="AE95" i="124"/>
  <c r="AD95" i="124"/>
  <c r="AA95" i="124"/>
  <c r="AB95" i="124" s="1"/>
  <c r="X95" i="124"/>
  <c r="Y95" i="124" s="1"/>
  <c r="V95" i="124"/>
  <c r="U95" i="124"/>
  <c r="T95" i="124"/>
  <c r="S95" i="124"/>
  <c r="R95" i="124"/>
  <c r="Q95" i="124"/>
  <c r="P95" i="124"/>
  <c r="O95" i="124"/>
  <c r="AX94" i="124"/>
  <c r="AY94" i="124" s="1"/>
  <c r="AU94" i="124"/>
  <c r="AV94" i="124" s="1"/>
  <c r="AR94" i="124"/>
  <c r="AS94" i="124" s="1"/>
  <c r="AP94" i="124"/>
  <c r="AO94" i="124"/>
  <c r="AN94" i="124"/>
  <c r="AM94" i="124"/>
  <c r="AL94" i="124"/>
  <c r="AK94" i="124"/>
  <c r="AJ94" i="124"/>
  <c r="AI94" i="124"/>
  <c r="AD94" i="124"/>
  <c r="AE94" i="124" s="1"/>
  <c r="AA94" i="124"/>
  <c r="AB94" i="124" s="1"/>
  <c r="X94" i="124"/>
  <c r="Y94" i="124" s="1"/>
  <c r="V94" i="124"/>
  <c r="U94" i="124"/>
  <c r="T94" i="124"/>
  <c r="S94" i="124"/>
  <c r="R94" i="124"/>
  <c r="Q94" i="124"/>
  <c r="P94" i="124"/>
  <c r="O94" i="124"/>
  <c r="AX93" i="124"/>
  <c r="AY93" i="124" s="1"/>
  <c r="AU93" i="124"/>
  <c r="AV93" i="124" s="1"/>
  <c r="AS93" i="124"/>
  <c r="AR93" i="124"/>
  <c r="AP93" i="124"/>
  <c r="AO93" i="124"/>
  <c r="AN93" i="124"/>
  <c r="AM93" i="124"/>
  <c r="AL93" i="124"/>
  <c r="AK93" i="124"/>
  <c r="AJ93" i="124"/>
  <c r="AI93" i="124"/>
  <c r="AD93" i="124"/>
  <c r="AE93" i="124" s="1"/>
  <c r="AA93" i="124"/>
  <c r="AB93" i="124" s="1"/>
  <c r="X93" i="124"/>
  <c r="Y93" i="124" s="1"/>
  <c r="V93" i="124"/>
  <c r="U93" i="124"/>
  <c r="T93" i="124"/>
  <c r="S93" i="124"/>
  <c r="R93" i="124"/>
  <c r="Q93" i="124"/>
  <c r="P93" i="124"/>
  <c r="O93" i="124"/>
  <c r="D93" i="124"/>
  <c r="AX92" i="124"/>
  <c r="AY92" i="124" s="1"/>
  <c r="AU92" i="124"/>
  <c r="AV92" i="124" s="1"/>
  <c r="AR92" i="124"/>
  <c r="AS92" i="124" s="1"/>
  <c r="AP92" i="124"/>
  <c r="AO92" i="124"/>
  <c r="AN92" i="124"/>
  <c r="AM92" i="124"/>
  <c r="AL92" i="124"/>
  <c r="AK92" i="124"/>
  <c r="AJ92" i="124"/>
  <c r="AI92" i="124"/>
  <c r="AD92" i="124"/>
  <c r="AE92" i="124" s="1"/>
  <c r="AA92" i="124"/>
  <c r="AB92" i="124" s="1"/>
  <c r="X92" i="124"/>
  <c r="Y92" i="124" s="1"/>
  <c r="V92" i="124"/>
  <c r="U92" i="124"/>
  <c r="T92" i="124"/>
  <c r="S92" i="124"/>
  <c r="R92" i="124"/>
  <c r="Q92" i="124"/>
  <c r="P92" i="124"/>
  <c r="O92" i="124"/>
  <c r="C92" i="124" s="1"/>
  <c r="B92" i="124" s="1"/>
  <c r="D92" i="124"/>
  <c r="AX91" i="124"/>
  <c r="AY91" i="124" s="1"/>
  <c r="AU91" i="124"/>
  <c r="AV91" i="124" s="1"/>
  <c r="AR91" i="124"/>
  <c r="AS91" i="124" s="1"/>
  <c r="AP91" i="124"/>
  <c r="AO91" i="124"/>
  <c r="AN91" i="124"/>
  <c r="AM91" i="124"/>
  <c r="AL91" i="124"/>
  <c r="AK91" i="124"/>
  <c r="AJ91" i="124"/>
  <c r="AI91" i="124"/>
  <c r="AE91" i="124"/>
  <c r="AD91" i="124"/>
  <c r="AA91" i="124"/>
  <c r="AB91" i="124" s="1"/>
  <c r="X91" i="124"/>
  <c r="Y91" i="124" s="1"/>
  <c r="V91" i="124"/>
  <c r="U91" i="124"/>
  <c r="T91" i="124"/>
  <c r="S91" i="124"/>
  <c r="R91" i="124"/>
  <c r="Q91" i="124"/>
  <c r="P91" i="124"/>
  <c r="O91" i="124"/>
  <c r="D91" i="124"/>
  <c r="AX90" i="124"/>
  <c r="AY90" i="124" s="1"/>
  <c r="AU90" i="124"/>
  <c r="AV90" i="124" s="1"/>
  <c r="AR90" i="124"/>
  <c r="AS90" i="124" s="1"/>
  <c r="AP90" i="124"/>
  <c r="AO90" i="124"/>
  <c r="AN90" i="124"/>
  <c r="AM90" i="124"/>
  <c r="AL90" i="124"/>
  <c r="AK90" i="124"/>
  <c r="AJ90" i="124"/>
  <c r="AI90" i="124"/>
  <c r="AD90" i="124"/>
  <c r="AE90" i="124" s="1"/>
  <c r="AA90" i="124"/>
  <c r="AB90" i="124" s="1"/>
  <c r="X90" i="124"/>
  <c r="Y90" i="124" s="1"/>
  <c r="V90" i="124"/>
  <c r="U90" i="124"/>
  <c r="T90" i="124"/>
  <c r="S90" i="124"/>
  <c r="R90" i="124"/>
  <c r="Q90" i="124"/>
  <c r="P90" i="124"/>
  <c r="O90" i="124"/>
  <c r="C90" i="124" s="1"/>
  <c r="B90" i="124" s="1"/>
  <c r="AX89" i="124"/>
  <c r="AY89" i="124" s="1"/>
  <c r="AV89" i="124"/>
  <c r="AU89" i="124"/>
  <c r="AR89" i="124"/>
  <c r="AS89" i="124" s="1"/>
  <c r="AP89" i="124"/>
  <c r="AO89" i="124"/>
  <c r="AN89" i="124"/>
  <c r="AM89" i="124"/>
  <c r="AL89" i="124"/>
  <c r="AK89" i="124"/>
  <c r="AJ89" i="124"/>
  <c r="AI89" i="124"/>
  <c r="AD89" i="124"/>
  <c r="AE89" i="124" s="1"/>
  <c r="AA89" i="124"/>
  <c r="AB89" i="124" s="1"/>
  <c r="Y89" i="124"/>
  <c r="X89" i="124"/>
  <c r="V89" i="124"/>
  <c r="U89" i="124"/>
  <c r="T89" i="124"/>
  <c r="S89" i="124"/>
  <c r="R89" i="124"/>
  <c r="Q89" i="124"/>
  <c r="P89" i="124"/>
  <c r="O89" i="124"/>
  <c r="D89" i="124"/>
  <c r="AX88" i="124"/>
  <c r="AY88" i="124" s="1"/>
  <c r="AU88" i="124"/>
  <c r="AV88" i="124" s="1"/>
  <c r="AR88" i="124"/>
  <c r="AS88" i="124" s="1"/>
  <c r="AP88" i="124"/>
  <c r="AO88" i="124"/>
  <c r="AN88" i="124"/>
  <c r="AM88" i="124"/>
  <c r="AL88" i="124"/>
  <c r="AK88" i="124"/>
  <c r="AJ88" i="124"/>
  <c r="AI88" i="124"/>
  <c r="AD88" i="124"/>
  <c r="AE88" i="124" s="1"/>
  <c r="AA88" i="124"/>
  <c r="AB88" i="124" s="1"/>
  <c r="X88" i="124"/>
  <c r="Y88" i="124" s="1"/>
  <c r="V88" i="124"/>
  <c r="U88" i="124"/>
  <c r="T88" i="124"/>
  <c r="S88" i="124"/>
  <c r="R88" i="124"/>
  <c r="Q88" i="124"/>
  <c r="P88" i="124"/>
  <c r="O88" i="124"/>
  <c r="C88" i="124" s="1"/>
  <c r="B88" i="124" s="1"/>
  <c r="AX87" i="124"/>
  <c r="AY87" i="124" s="1"/>
  <c r="AV87" i="124"/>
  <c r="AU87" i="124"/>
  <c r="AR87" i="124"/>
  <c r="AS87" i="124" s="1"/>
  <c r="AP87" i="124"/>
  <c r="AO87" i="124"/>
  <c r="AN87" i="124"/>
  <c r="AM87" i="124"/>
  <c r="AL87" i="124"/>
  <c r="AK87" i="124"/>
  <c r="AJ87" i="124"/>
  <c r="AI87" i="124"/>
  <c r="AD87" i="124"/>
  <c r="AE87" i="124" s="1"/>
  <c r="AA87" i="124"/>
  <c r="AB87" i="124" s="1"/>
  <c r="Y87" i="124"/>
  <c r="X87" i="124"/>
  <c r="V87" i="124"/>
  <c r="U87" i="124"/>
  <c r="T87" i="124"/>
  <c r="S87" i="124"/>
  <c r="R87" i="124"/>
  <c r="Q87" i="124"/>
  <c r="P87" i="124"/>
  <c r="O87" i="124"/>
  <c r="D87" i="124"/>
  <c r="AX86" i="124"/>
  <c r="AY86" i="124" s="1"/>
  <c r="AV86" i="124"/>
  <c r="AU86" i="124"/>
  <c r="AR86" i="124"/>
  <c r="AS86" i="124" s="1"/>
  <c r="AP86" i="124"/>
  <c r="AO86" i="124"/>
  <c r="AN86" i="124"/>
  <c r="AM86" i="124"/>
  <c r="AL86" i="124"/>
  <c r="AK86" i="124"/>
  <c r="AJ86" i="124"/>
  <c r="AI86" i="124"/>
  <c r="AD86" i="124"/>
  <c r="AE86" i="124" s="1"/>
  <c r="AA86" i="124"/>
  <c r="AB86" i="124" s="1"/>
  <c r="X86" i="124"/>
  <c r="Y86" i="124" s="1"/>
  <c r="V86" i="124"/>
  <c r="U86" i="124"/>
  <c r="T86" i="124"/>
  <c r="S86" i="124"/>
  <c r="R86" i="124"/>
  <c r="Q86" i="124"/>
  <c r="P86" i="124"/>
  <c r="O86" i="124"/>
  <c r="AX85" i="124"/>
  <c r="AY85" i="124" s="1"/>
  <c r="AU85" i="124"/>
  <c r="AV85" i="124" s="1"/>
  <c r="AS85" i="124"/>
  <c r="AR85" i="124"/>
  <c r="AP85" i="124"/>
  <c r="AO85" i="124"/>
  <c r="AN85" i="124"/>
  <c r="AM85" i="124"/>
  <c r="AL85" i="124"/>
  <c r="AK85" i="124"/>
  <c r="AJ85" i="124"/>
  <c r="AI85" i="124"/>
  <c r="AD85" i="124"/>
  <c r="AE85" i="124" s="1"/>
  <c r="AA85" i="124"/>
  <c r="AB85" i="124" s="1"/>
  <c r="X85" i="124"/>
  <c r="Y85" i="124" s="1"/>
  <c r="V85" i="124"/>
  <c r="U85" i="124"/>
  <c r="T85" i="124"/>
  <c r="S85" i="124"/>
  <c r="R85" i="124"/>
  <c r="Q85" i="124"/>
  <c r="P85" i="124"/>
  <c r="O85" i="124"/>
  <c r="AY84" i="124"/>
  <c r="AX84" i="124"/>
  <c r="AU84" i="124"/>
  <c r="AV84" i="124" s="1"/>
  <c r="AR84" i="124"/>
  <c r="AS84" i="124" s="1"/>
  <c r="AP84" i="124"/>
  <c r="AO84" i="124"/>
  <c r="AN84" i="124"/>
  <c r="AM84" i="124"/>
  <c r="AL84" i="124"/>
  <c r="AK84" i="124"/>
  <c r="AJ84" i="124"/>
  <c r="AI84" i="124"/>
  <c r="AD84" i="124"/>
  <c r="AE84" i="124" s="1"/>
  <c r="AA84" i="124"/>
  <c r="AB84" i="124" s="1"/>
  <c r="X84" i="124"/>
  <c r="Y84" i="124" s="1"/>
  <c r="V84" i="124"/>
  <c r="U84" i="124"/>
  <c r="T84" i="124"/>
  <c r="S84" i="124"/>
  <c r="R84" i="124"/>
  <c r="Q84" i="124"/>
  <c r="P84" i="124"/>
  <c r="O84" i="124"/>
  <c r="D84" i="124"/>
  <c r="AX83" i="124"/>
  <c r="AY83" i="124" s="1"/>
  <c r="AU83" i="124"/>
  <c r="AV83" i="124" s="1"/>
  <c r="AR83" i="124"/>
  <c r="AS83" i="124" s="1"/>
  <c r="AP83" i="124"/>
  <c r="AO83" i="124"/>
  <c r="AN83" i="124"/>
  <c r="AM83" i="124"/>
  <c r="AL83" i="124"/>
  <c r="AK83" i="124"/>
  <c r="AJ83" i="124"/>
  <c r="AI83" i="124"/>
  <c r="AE83" i="124"/>
  <c r="AD83" i="124"/>
  <c r="AA83" i="124"/>
  <c r="AB83" i="124" s="1"/>
  <c r="X83" i="124"/>
  <c r="Y83" i="124" s="1"/>
  <c r="V83" i="124"/>
  <c r="U83" i="124"/>
  <c r="T83" i="124"/>
  <c r="S83" i="124"/>
  <c r="R83" i="124"/>
  <c r="Q83" i="124"/>
  <c r="P83" i="124"/>
  <c r="C83" i="124" s="1"/>
  <c r="B83" i="124" s="1"/>
  <c r="O83" i="124"/>
  <c r="D83" i="124"/>
  <c r="AX82" i="124"/>
  <c r="AY82" i="124" s="1"/>
  <c r="AU82" i="124"/>
  <c r="AV82" i="124" s="1"/>
  <c r="AR82" i="124"/>
  <c r="AS82" i="124" s="1"/>
  <c r="AP82" i="124"/>
  <c r="AO82" i="124"/>
  <c r="AN82" i="124"/>
  <c r="AM82" i="124"/>
  <c r="AL82" i="124"/>
  <c r="AK82" i="124"/>
  <c r="AJ82" i="124"/>
  <c r="AI82" i="124"/>
  <c r="AD82" i="124"/>
  <c r="AE82" i="124" s="1"/>
  <c r="AA82" i="124"/>
  <c r="AB82" i="124" s="1"/>
  <c r="X82" i="124"/>
  <c r="Y82" i="124" s="1"/>
  <c r="V82" i="124"/>
  <c r="U82" i="124"/>
  <c r="T82" i="124"/>
  <c r="S82" i="124"/>
  <c r="R82" i="124"/>
  <c r="Q82" i="124"/>
  <c r="P82" i="124"/>
  <c r="O82" i="124"/>
  <c r="AX81" i="124"/>
  <c r="AY81" i="124" s="1"/>
  <c r="AU81" i="124"/>
  <c r="AV81" i="124" s="1"/>
  <c r="AS81" i="124"/>
  <c r="AR81" i="124"/>
  <c r="AP81" i="124"/>
  <c r="AO81" i="124"/>
  <c r="AN81" i="124"/>
  <c r="AM81" i="124"/>
  <c r="AL81" i="124"/>
  <c r="AK81" i="124"/>
  <c r="AJ81" i="124"/>
  <c r="AI81" i="124"/>
  <c r="AD81" i="124"/>
  <c r="AE81" i="124" s="1"/>
  <c r="AA81" i="124"/>
  <c r="AB81" i="124" s="1"/>
  <c r="X81" i="124"/>
  <c r="Y81" i="124" s="1"/>
  <c r="V81" i="124"/>
  <c r="U81" i="124"/>
  <c r="T81" i="124"/>
  <c r="S81" i="124"/>
  <c r="R81" i="124"/>
  <c r="Q81" i="124"/>
  <c r="P81" i="124"/>
  <c r="O81" i="124"/>
  <c r="C81" i="124" s="1"/>
  <c r="B81" i="124" s="1"/>
  <c r="D81" i="124"/>
  <c r="AX80" i="124"/>
  <c r="AY80" i="124" s="1"/>
  <c r="AU80" i="124"/>
  <c r="AV80" i="124" s="1"/>
  <c r="AR80" i="124"/>
  <c r="AS80" i="124" s="1"/>
  <c r="AP80" i="124"/>
  <c r="AO80" i="124"/>
  <c r="AN80" i="124"/>
  <c r="AM80" i="124"/>
  <c r="AL80" i="124"/>
  <c r="AK80" i="124"/>
  <c r="AJ80" i="124"/>
  <c r="AI80" i="124"/>
  <c r="AD80" i="124"/>
  <c r="AE80" i="124" s="1"/>
  <c r="AA80" i="124"/>
  <c r="AB80" i="124" s="1"/>
  <c r="X80" i="124"/>
  <c r="Y80" i="124" s="1"/>
  <c r="V80" i="124"/>
  <c r="U80" i="124"/>
  <c r="T80" i="124"/>
  <c r="S80" i="124"/>
  <c r="R80" i="124"/>
  <c r="C80" i="124" s="1"/>
  <c r="B80" i="124" s="1"/>
  <c r="Q80" i="124"/>
  <c r="P80" i="124"/>
  <c r="O80" i="124"/>
  <c r="D80" i="124"/>
  <c r="AX79" i="124"/>
  <c r="AY79" i="124" s="1"/>
  <c r="AV79" i="124"/>
  <c r="AU79" i="124"/>
  <c r="AR79" i="124"/>
  <c r="AS79" i="124" s="1"/>
  <c r="AP79" i="124"/>
  <c r="AO79" i="124"/>
  <c r="AN79" i="124"/>
  <c r="AM79" i="124"/>
  <c r="AL79" i="124"/>
  <c r="AK79" i="124"/>
  <c r="AJ79" i="124"/>
  <c r="AI79" i="124"/>
  <c r="AD79" i="124"/>
  <c r="AE79" i="124" s="1"/>
  <c r="AA79" i="124"/>
  <c r="AB79" i="124" s="1"/>
  <c r="X79" i="124"/>
  <c r="Y79" i="124" s="1"/>
  <c r="V79" i="124"/>
  <c r="U79" i="124"/>
  <c r="T79" i="124"/>
  <c r="S79" i="124"/>
  <c r="R79" i="124"/>
  <c r="Q79" i="124"/>
  <c r="P79" i="124"/>
  <c r="O79" i="124"/>
  <c r="AX78" i="124"/>
  <c r="AY78" i="124" s="1"/>
  <c r="AU78" i="124"/>
  <c r="AV78" i="124" s="1"/>
  <c r="AR78" i="124"/>
  <c r="AS78" i="124" s="1"/>
  <c r="AP78" i="124"/>
  <c r="AO78" i="124"/>
  <c r="AN78" i="124"/>
  <c r="AM78" i="124"/>
  <c r="AL78" i="124"/>
  <c r="AK78" i="124"/>
  <c r="AJ78" i="124"/>
  <c r="AI78" i="124"/>
  <c r="AE78" i="124"/>
  <c r="AD78" i="124"/>
  <c r="AA78" i="124"/>
  <c r="AB78" i="124" s="1"/>
  <c r="X78" i="124"/>
  <c r="Y78" i="124" s="1"/>
  <c r="V78" i="124"/>
  <c r="U78" i="124"/>
  <c r="T78" i="124"/>
  <c r="S78" i="124"/>
  <c r="R78" i="124"/>
  <c r="Q78" i="124"/>
  <c r="P78" i="124"/>
  <c r="O78" i="124"/>
  <c r="AY77" i="124"/>
  <c r="AX77" i="124"/>
  <c r="AU77" i="124"/>
  <c r="AV77" i="124" s="1"/>
  <c r="AR77" i="124"/>
  <c r="AS77" i="124" s="1"/>
  <c r="AP77" i="124"/>
  <c r="AO77" i="124"/>
  <c r="AN77" i="124"/>
  <c r="AM77" i="124"/>
  <c r="AL77" i="124"/>
  <c r="AK77" i="124"/>
  <c r="AJ77" i="124"/>
  <c r="AI77" i="124"/>
  <c r="AD77" i="124"/>
  <c r="AE77" i="124" s="1"/>
  <c r="AA77" i="124"/>
  <c r="AB77" i="124" s="1"/>
  <c r="X77" i="124"/>
  <c r="Y77" i="124" s="1"/>
  <c r="V77" i="124"/>
  <c r="U77" i="124"/>
  <c r="T77" i="124"/>
  <c r="S77" i="124"/>
  <c r="R77" i="124"/>
  <c r="Q77" i="124"/>
  <c r="P77" i="124"/>
  <c r="O77" i="124"/>
  <c r="D77" i="124"/>
  <c r="AX76" i="124"/>
  <c r="AY76" i="124" s="1"/>
  <c r="AU76" i="124"/>
  <c r="AV76" i="124" s="1"/>
  <c r="AS76" i="124"/>
  <c r="AR76" i="124"/>
  <c r="AP76" i="124"/>
  <c r="AO76" i="124"/>
  <c r="AN76" i="124"/>
  <c r="AM76" i="124"/>
  <c r="AL76" i="124"/>
  <c r="AK76" i="124"/>
  <c r="AJ76" i="124"/>
  <c r="AI76" i="124"/>
  <c r="AD76" i="124"/>
  <c r="AE76" i="124" s="1"/>
  <c r="AA76" i="124"/>
  <c r="AB76" i="124" s="1"/>
  <c r="X76" i="124"/>
  <c r="Y76" i="124" s="1"/>
  <c r="V76" i="124"/>
  <c r="U76" i="124"/>
  <c r="T76" i="124"/>
  <c r="S76" i="124"/>
  <c r="R76" i="124"/>
  <c r="Q76" i="124"/>
  <c r="P76" i="124"/>
  <c r="O76" i="124"/>
  <c r="D76" i="124"/>
  <c r="C76" i="124"/>
  <c r="B76" i="124" s="1"/>
  <c r="AX75" i="124"/>
  <c r="AY75" i="124" s="1"/>
  <c r="AU75" i="124"/>
  <c r="AV75" i="124" s="1"/>
  <c r="AS75" i="124"/>
  <c r="AR75" i="124"/>
  <c r="AP75" i="124"/>
  <c r="AO75" i="124"/>
  <c r="AN75" i="124"/>
  <c r="AM75" i="124"/>
  <c r="AL75" i="124"/>
  <c r="AK75" i="124"/>
  <c r="AJ75" i="124"/>
  <c r="AI75" i="124"/>
  <c r="AD75" i="124"/>
  <c r="AE75" i="124" s="1"/>
  <c r="AA75" i="124"/>
  <c r="AB75" i="124" s="1"/>
  <c r="X75" i="124"/>
  <c r="Y75" i="124" s="1"/>
  <c r="V75" i="124"/>
  <c r="U75" i="124"/>
  <c r="T75" i="124"/>
  <c r="S75" i="124"/>
  <c r="R75" i="124"/>
  <c r="Q75" i="124"/>
  <c r="P75" i="124"/>
  <c r="C75" i="124" s="1"/>
  <c r="B75" i="124" s="1"/>
  <c r="O75" i="124"/>
  <c r="D75" i="124"/>
  <c r="AX74" i="124"/>
  <c r="AY74" i="124" s="1"/>
  <c r="AU74" i="124"/>
  <c r="AV74" i="124" s="1"/>
  <c r="AR74" i="124"/>
  <c r="AS74" i="124" s="1"/>
  <c r="AP74" i="124"/>
  <c r="AO74" i="124"/>
  <c r="AN74" i="124"/>
  <c r="AM74" i="124"/>
  <c r="AL74" i="124"/>
  <c r="AK74" i="124"/>
  <c r="AJ74" i="124"/>
  <c r="AI74" i="124"/>
  <c r="AD74" i="124"/>
  <c r="AE74" i="124" s="1"/>
  <c r="AA74" i="124"/>
  <c r="AB74" i="124" s="1"/>
  <c r="X74" i="124"/>
  <c r="Y74" i="124" s="1"/>
  <c r="V74" i="124"/>
  <c r="U74" i="124"/>
  <c r="T74" i="124"/>
  <c r="S74" i="124"/>
  <c r="R74" i="124"/>
  <c r="Q74" i="124"/>
  <c r="P74" i="124"/>
  <c r="O74" i="124"/>
  <c r="C74" i="124" s="1"/>
  <c r="B74" i="124" s="1"/>
  <c r="AY73" i="124"/>
  <c r="AX73" i="124"/>
  <c r="AU73" i="124"/>
  <c r="AV73" i="124" s="1"/>
  <c r="AR73" i="124"/>
  <c r="AS73" i="124" s="1"/>
  <c r="AP73" i="124"/>
  <c r="AO73" i="124"/>
  <c r="AN73" i="124"/>
  <c r="AM73" i="124"/>
  <c r="AL73" i="124"/>
  <c r="AK73" i="124"/>
  <c r="AJ73" i="124"/>
  <c r="AI73" i="124"/>
  <c r="AD73" i="124"/>
  <c r="AE73" i="124" s="1"/>
  <c r="AB73" i="124"/>
  <c r="AA73" i="124"/>
  <c r="X73" i="124"/>
  <c r="Y73" i="124" s="1"/>
  <c r="V73" i="124"/>
  <c r="U73" i="124"/>
  <c r="T73" i="124"/>
  <c r="S73" i="124"/>
  <c r="R73" i="124"/>
  <c r="Q73" i="124"/>
  <c r="P73" i="124"/>
  <c r="O73" i="124"/>
  <c r="D73" i="124"/>
  <c r="AX72" i="124"/>
  <c r="AY72" i="124" s="1"/>
  <c r="AU72" i="124"/>
  <c r="AV72" i="124" s="1"/>
  <c r="AR72" i="124"/>
  <c r="AS72" i="124" s="1"/>
  <c r="AP72" i="124"/>
  <c r="AO72" i="124"/>
  <c r="AN72" i="124"/>
  <c r="AM72" i="124"/>
  <c r="AL72" i="124"/>
  <c r="AK72" i="124"/>
  <c r="AJ72" i="124"/>
  <c r="AI72" i="124"/>
  <c r="AD72" i="124"/>
  <c r="AE72" i="124" s="1"/>
  <c r="AA72" i="124"/>
  <c r="AB72" i="124" s="1"/>
  <c r="X72" i="124"/>
  <c r="Y72" i="124" s="1"/>
  <c r="V72" i="124"/>
  <c r="U72" i="124"/>
  <c r="T72" i="124"/>
  <c r="S72" i="124"/>
  <c r="R72" i="124"/>
  <c r="Q72" i="124"/>
  <c r="P72" i="124"/>
  <c r="O72" i="124"/>
  <c r="AX71" i="124"/>
  <c r="AY71" i="124" s="1"/>
  <c r="AU71" i="124"/>
  <c r="AV71" i="124" s="1"/>
  <c r="AR71" i="124"/>
  <c r="AS71" i="124" s="1"/>
  <c r="AP71" i="124"/>
  <c r="AO71" i="124"/>
  <c r="AN71" i="124"/>
  <c r="AM71" i="124"/>
  <c r="AL71" i="124"/>
  <c r="AK71" i="124"/>
  <c r="AJ71" i="124"/>
  <c r="AI71" i="124"/>
  <c r="AD71" i="124"/>
  <c r="AE71" i="124" s="1"/>
  <c r="AA71" i="124"/>
  <c r="AB71" i="124" s="1"/>
  <c r="Y71" i="124"/>
  <c r="X71" i="124"/>
  <c r="V71" i="124"/>
  <c r="U71" i="124"/>
  <c r="T71" i="124"/>
  <c r="S71" i="124"/>
  <c r="R71" i="124"/>
  <c r="Q71" i="124"/>
  <c r="P71" i="124"/>
  <c r="C71" i="124" s="1"/>
  <c r="B71" i="124" s="1"/>
  <c r="O71" i="124"/>
  <c r="D71" i="124"/>
  <c r="AX70" i="124"/>
  <c r="AY70" i="124" s="1"/>
  <c r="AU70" i="124"/>
  <c r="AV70" i="124" s="1"/>
  <c r="AR70" i="124"/>
  <c r="AS70" i="124" s="1"/>
  <c r="AP70" i="124"/>
  <c r="AO70" i="124"/>
  <c r="AN70" i="124"/>
  <c r="AM70" i="124"/>
  <c r="AL70" i="124"/>
  <c r="AK70" i="124"/>
  <c r="AJ70" i="124"/>
  <c r="AI70" i="124"/>
  <c r="AD70" i="124"/>
  <c r="AE70" i="124" s="1"/>
  <c r="AA70" i="124"/>
  <c r="AB70" i="124" s="1"/>
  <c r="X70" i="124"/>
  <c r="Y70" i="124" s="1"/>
  <c r="V70" i="124"/>
  <c r="U70" i="124"/>
  <c r="T70" i="124"/>
  <c r="S70" i="124"/>
  <c r="R70" i="124"/>
  <c r="Q70" i="124"/>
  <c r="P70" i="124"/>
  <c r="O70" i="124"/>
  <c r="AX69" i="124"/>
  <c r="AY69" i="124" s="1"/>
  <c r="AU69" i="124"/>
  <c r="AV69" i="124" s="1"/>
  <c r="AS69" i="124"/>
  <c r="AR69" i="124"/>
  <c r="AP69" i="124"/>
  <c r="AO69" i="124"/>
  <c r="AN69" i="124"/>
  <c r="AM69" i="124"/>
  <c r="AL69" i="124"/>
  <c r="AK69" i="124"/>
  <c r="AJ69" i="124"/>
  <c r="AI69" i="124"/>
  <c r="AD69" i="124"/>
  <c r="AE69" i="124" s="1"/>
  <c r="AA69" i="124"/>
  <c r="AB69" i="124" s="1"/>
  <c r="X69" i="124"/>
  <c r="Y69" i="124" s="1"/>
  <c r="V69" i="124"/>
  <c r="U69" i="124"/>
  <c r="T69" i="124"/>
  <c r="S69" i="124"/>
  <c r="R69" i="124"/>
  <c r="Q69" i="124"/>
  <c r="P69" i="124"/>
  <c r="O69" i="124"/>
  <c r="AX68" i="124"/>
  <c r="AY68" i="124" s="1"/>
  <c r="AU68" i="124"/>
  <c r="AV68" i="124" s="1"/>
  <c r="AR68" i="124"/>
  <c r="AS68" i="124" s="1"/>
  <c r="AP68" i="124"/>
  <c r="AO68" i="124"/>
  <c r="AN68" i="124"/>
  <c r="AM68" i="124"/>
  <c r="AL68" i="124"/>
  <c r="AK68" i="124"/>
  <c r="AJ68" i="124"/>
  <c r="AI68" i="124"/>
  <c r="AD68" i="124"/>
  <c r="AE68" i="124" s="1"/>
  <c r="AA68" i="124"/>
  <c r="AB68" i="124" s="1"/>
  <c r="X68" i="124"/>
  <c r="Y68" i="124" s="1"/>
  <c r="V68" i="124"/>
  <c r="U68" i="124"/>
  <c r="T68" i="124"/>
  <c r="S68" i="124"/>
  <c r="R68" i="124"/>
  <c r="Q68" i="124"/>
  <c r="P68" i="124"/>
  <c r="O68" i="124"/>
  <c r="D68" i="124"/>
  <c r="AX67" i="124"/>
  <c r="AY67" i="124" s="1"/>
  <c r="AU67" i="124"/>
  <c r="AV67" i="124" s="1"/>
  <c r="AR67" i="124"/>
  <c r="AS67" i="124" s="1"/>
  <c r="AP67" i="124"/>
  <c r="AO67" i="124"/>
  <c r="AN67" i="124"/>
  <c r="AM67" i="124"/>
  <c r="AL67" i="124"/>
  <c r="AK67" i="124"/>
  <c r="AJ67" i="124"/>
  <c r="AI67" i="124"/>
  <c r="AD67" i="124"/>
  <c r="AE67" i="124" s="1"/>
  <c r="AA67" i="124"/>
  <c r="AB67" i="124" s="1"/>
  <c r="Y67" i="124"/>
  <c r="X67" i="124"/>
  <c r="V67" i="124"/>
  <c r="U67" i="124"/>
  <c r="T67" i="124"/>
  <c r="S67" i="124"/>
  <c r="R67" i="124"/>
  <c r="Q67" i="124"/>
  <c r="P67" i="124"/>
  <c r="O67" i="124"/>
  <c r="D67" i="124"/>
  <c r="AX66" i="124"/>
  <c r="AY66" i="124" s="1"/>
  <c r="AU66" i="124"/>
  <c r="AV66" i="124" s="1"/>
  <c r="AR66" i="124"/>
  <c r="AS66" i="124" s="1"/>
  <c r="AP66" i="124"/>
  <c r="AO66" i="124"/>
  <c r="AN66" i="124"/>
  <c r="AM66" i="124"/>
  <c r="AL66" i="124"/>
  <c r="AK66" i="124"/>
  <c r="AJ66" i="124"/>
  <c r="AI66" i="124"/>
  <c r="AD66" i="124"/>
  <c r="AE66" i="124" s="1"/>
  <c r="AA66" i="124"/>
  <c r="AB66" i="124" s="1"/>
  <c r="Y66" i="124"/>
  <c r="X66" i="124"/>
  <c r="V66" i="124"/>
  <c r="U66" i="124"/>
  <c r="T66" i="124"/>
  <c r="S66" i="124"/>
  <c r="R66" i="124"/>
  <c r="Q66" i="124"/>
  <c r="P66" i="124"/>
  <c r="O66" i="124"/>
  <c r="AX65" i="124"/>
  <c r="AY65" i="124" s="1"/>
  <c r="AU65" i="124"/>
  <c r="AV65" i="124" s="1"/>
  <c r="AR65" i="124"/>
  <c r="AS65" i="124" s="1"/>
  <c r="AP65" i="124"/>
  <c r="AO65" i="124"/>
  <c r="AN65" i="124"/>
  <c r="AM65" i="124"/>
  <c r="AL65" i="124"/>
  <c r="AK65" i="124"/>
  <c r="AJ65" i="124"/>
  <c r="AI65" i="124"/>
  <c r="AD65" i="124"/>
  <c r="AE65" i="124" s="1"/>
  <c r="AA65" i="124"/>
  <c r="AB65" i="124" s="1"/>
  <c r="X65" i="124"/>
  <c r="Y65" i="124" s="1"/>
  <c r="V65" i="124"/>
  <c r="U65" i="124"/>
  <c r="T65" i="124"/>
  <c r="S65" i="124"/>
  <c r="R65" i="124"/>
  <c r="Q65" i="124"/>
  <c r="P65" i="124"/>
  <c r="O65" i="124"/>
  <c r="D65" i="124"/>
  <c r="AX64" i="124"/>
  <c r="AY64" i="124" s="1"/>
  <c r="AU64" i="124"/>
  <c r="AV64" i="124" s="1"/>
  <c r="AR64" i="124"/>
  <c r="AS64" i="124" s="1"/>
  <c r="AP64" i="124"/>
  <c r="AO64" i="124"/>
  <c r="AN64" i="124"/>
  <c r="AM64" i="124"/>
  <c r="AL64" i="124"/>
  <c r="AK64" i="124"/>
  <c r="AJ64" i="124"/>
  <c r="AI64" i="124"/>
  <c r="AD64" i="124"/>
  <c r="AE64" i="124" s="1"/>
  <c r="AA64" i="124"/>
  <c r="AB64" i="124" s="1"/>
  <c r="X64" i="124"/>
  <c r="Y64" i="124" s="1"/>
  <c r="V64" i="124"/>
  <c r="U64" i="124"/>
  <c r="T64" i="124"/>
  <c r="S64" i="124"/>
  <c r="R64" i="124"/>
  <c r="Q64" i="124"/>
  <c r="P64" i="124"/>
  <c r="O64" i="124"/>
  <c r="D64" i="124"/>
  <c r="C64" i="124"/>
  <c r="B64" i="124" s="1"/>
  <c r="AX63" i="124"/>
  <c r="AY63" i="124" s="1"/>
  <c r="AV63" i="124"/>
  <c r="AU63" i="124"/>
  <c r="AR63" i="124"/>
  <c r="AS63" i="124" s="1"/>
  <c r="AP63" i="124"/>
  <c r="AO63" i="124"/>
  <c r="AN63" i="124"/>
  <c r="AM63" i="124"/>
  <c r="AL63" i="124"/>
  <c r="AK63" i="124"/>
  <c r="AJ63" i="124"/>
  <c r="AI63" i="124"/>
  <c r="AD63" i="124"/>
  <c r="AE63" i="124" s="1"/>
  <c r="AA63" i="124"/>
  <c r="AB63" i="124" s="1"/>
  <c r="X63" i="124"/>
  <c r="Y63" i="124" s="1"/>
  <c r="V63" i="124"/>
  <c r="U63" i="124"/>
  <c r="T63" i="124"/>
  <c r="S63" i="124"/>
  <c r="R63" i="124"/>
  <c r="Q63" i="124"/>
  <c r="P63" i="124"/>
  <c r="O63" i="124"/>
  <c r="AX62" i="124"/>
  <c r="AY62" i="124" s="1"/>
  <c r="AU62" i="124"/>
  <c r="AV62" i="124" s="1"/>
  <c r="AR62" i="124"/>
  <c r="AS62" i="124" s="1"/>
  <c r="AP62" i="124"/>
  <c r="AO62" i="124"/>
  <c r="AN62" i="124"/>
  <c r="AM62" i="124"/>
  <c r="AL62" i="124"/>
  <c r="AK62" i="124"/>
  <c r="AJ62" i="124"/>
  <c r="AI62" i="124"/>
  <c r="AD62" i="124"/>
  <c r="AE62" i="124" s="1"/>
  <c r="AA62" i="124"/>
  <c r="AB62" i="124" s="1"/>
  <c r="X62" i="124"/>
  <c r="Y62" i="124" s="1"/>
  <c r="V62" i="124"/>
  <c r="U62" i="124"/>
  <c r="T62" i="124"/>
  <c r="S62" i="124"/>
  <c r="R62" i="124"/>
  <c r="Q62" i="124"/>
  <c r="P62" i="124"/>
  <c r="O62" i="124"/>
  <c r="AY61" i="124"/>
  <c r="AX61" i="124"/>
  <c r="AU61" i="124"/>
  <c r="AV61" i="124" s="1"/>
  <c r="AR61" i="124"/>
  <c r="AS61" i="124" s="1"/>
  <c r="AP61" i="124"/>
  <c r="AO61" i="124"/>
  <c r="AN61" i="124"/>
  <c r="AM61" i="124"/>
  <c r="AL61" i="124"/>
  <c r="AK61" i="124"/>
  <c r="AJ61" i="124"/>
  <c r="AI61" i="124"/>
  <c r="AD61" i="124"/>
  <c r="AE61" i="124" s="1"/>
  <c r="AA61" i="124"/>
  <c r="AB61" i="124" s="1"/>
  <c r="X61" i="124"/>
  <c r="Y61" i="124" s="1"/>
  <c r="V61" i="124"/>
  <c r="U61" i="124"/>
  <c r="T61" i="124"/>
  <c r="S61" i="124"/>
  <c r="R61" i="124"/>
  <c r="Q61" i="124"/>
  <c r="P61" i="124"/>
  <c r="O61" i="124"/>
  <c r="D61" i="124"/>
  <c r="AX60" i="124"/>
  <c r="AY60" i="124" s="1"/>
  <c r="AU60" i="124"/>
  <c r="AV60" i="124" s="1"/>
  <c r="AS60" i="124"/>
  <c r="AR60" i="124"/>
  <c r="AP60" i="124"/>
  <c r="AO60" i="124"/>
  <c r="AN60" i="124"/>
  <c r="AM60" i="124"/>
  <c r="AL60" i="124"/>
  <c r="AK60" i="124"/>
  <c r="AJ60" i="124"/>
  <c r="AI60" i="124"/>
  <c r="AD60" i="124"/>
  <c r="AE60" i="124" s="1"/>
  <c r="AA60" i="124"/>
  <c r="AB60" i="124" s="1"/>
  <c r="X60" i="124"/>
  <c r="Y60" i="124" s="1"/>
  <c r="V60" i="124"/>
  <c r="U60" i="124"/>
  <c r="T60" i="124"/>
  <c r="S60" i="124"/>
  <c r="R60" i="124"/>
  <c r="Q60" i="124"/>
  <c r="P60" i="124"/>
  <c r="O60" i="124"/>
  <c r="C60" i="124" s="1"/>
  <c r="B60" i="124" s="1"/>
  <c r="D60" i="124"/>
  <c r="AX59" i="124"/>
  <c r="AY59" i="124" s="1"/>
  <c r="AV59" i="124"/>
  <c r="AU59" i="124"/>
  <c r="AR59" i="124"/>
  <c r="AS59" i="124" s="1"/>
  <c r="AP59" i="124"/>
  <c r="AO59" i="124"/>
  <c r="AN59" i="124"/>
  <c r="AM59" i="124"/>
  <c r="AL59" i="124"/>
  <c r="AK59" i="124"/>
  <c r="AJ59" i="124"/>
  <c r="AI59" i="124"/>
  <c r="AD59" i="124"/>
  <c r="AE59" i="124" s="1"/>
  <c r="AA59" i="124"/>
  <c r="AB59" i="124" s="1"/>
  <c r="Y59" i="124"/>
  <c r="X59" i="124"/>
  <c r="V59" i="124"/>
  <c r="U59" i="124"/>
  <c r="T59" i="124"/>
  <c r="S59" i="124"/>
  <c r="R59" i="124"/>
  <c r="Q59" i="124"/>
  <c r="P59" i="124"/>
  <c r="O59" i="124"/>
  <c r="D59" i="124"/>
  <c r="AX58" i="124"/>
  <c r="AY58" i="124" s="1"/>
  <c r="AV58" i="124"/>
  <c r="AU58" i="124"/>
  <c r="AR58" i="124"/>
  <c r="AS58" i="124" s="1"/>
  <c r="AP58" i="124"/>
  <c r="AO58" i="124"/>
  <c r="AN58" i="124"/>
  <c r="AM58" i="124"/>
  <c r="AL58" i="124"/>
  <c r="AK58" i="124"/>
  <c r="AJ58" i="124"/>
  <c r="AI58" i="124"/>
  <c r="AD58" i="124"/>
  <c r="AE58" i="124" s="1"/>
  <c r="AA58" i="124"/>
  <c r="AB58" i="124" s="1"/>
  <c r="X58" i="124"/>
  <c r="Y58" i="124" s="1"/>
  <c r="V58" i="124"/>
  <c r="U58" i="124"/>
  <c r="T58" i="124"/>
  <c r="S58" i="124"/>
  <c r="R58" i="124"/>
  <c r="Q58" i="124"/>
  <c r="P58" i="124"/>
  <c r="O58" i="124"/>
  <c r="C58" i="124" s="1"/>
  <c r="B58" i="124" s="1"/>
  <c r="AY57" i="124"/>
  <c r="AX57" i="124"/>
  <c r="AU57" i="124"/>
  <c r="AV57" i="124" s="1"/>
  <c r="AR57" i="124"/>
  <c r="AS57" i="124" s="1"/>
  <c r="AP57" i="124"/>
  <c r="AO57" i="124"/>
  <c r="AN57" i="124"/>
  <c r="AM57" i="124"/>
  <c r="AL57" i="124"/>
  <c r="AK57" i="124"/>
  <c r="AJ57" i="124"/>
  <c r="AI57" i="124"/>
  <c r="AD57" i="124"/>
  <c r="AE57" i="124" s="1"/>
  <c r="AB57" i="124"/>
  <c r="AA57" i="124"/>
  <c r="X57" i="124"/>
  <c r="Y57" i="124" s="1"/>
  <c r="V57" i="124"/>
  <c r="U57" i="124"/>
  <c r="T57" i="124"/>
  <c r="S57" i="124"/>
  <c r="R57" i="124"/>
  <c r="Q57" i="124"/>
  <c r="P57" i="124"/>
  <c r="O57" i="124"/>
  <c r="D57" i="124"/>
  <c r="AX56" i="124"/>
  <c r="AY56" i="124" s="1"/>
  <c r="AU56" i="124"/>
  <c r="AV56" i="124" s="1"/>
  <c r="AR56" i="124"/>
  <c r="AS56" i="124" s="1"/>
  <c r="AP56" i="124"/>
  <c r="AO56" i="124"/>
  <c r="AN56" i="124"/>
  <c r="AM56" i="124"/>
  <c r="AL56" i="124"/>
  <c r="AK56" i="124"/>
  <c r="AJ56" i="124"/>
  <c r="AI56" i="124"/>
  <c r="AD56" i="124"/>
  <c r="AE56" i="124" s="1"/>
  <c r="AA56" i="124"/>
  <c r="AB56" i="124" s="1"/>
  <c r="X56" i="124"/>
  <c r="Y56" i="124" s="1"/>
  <c r="V56" i="124"/>
  <c r="U56" i="124"/>
  <c r="T56" i="124"/>
  <c r="S56" i="124"/>
  <c r="R56" i="124"/>
  <c r="Q56" i="124"/>
  <c r="P56" i="124"/>
  <c r="O56" i="124"/>
  <c r="AX55" i="124"/>
  <c r="AY55" i="124" s="1"/>
  <c r="AU55" i="124"/>
  <c r="AV55" i="124" s="1"/>
  <c r="AR55" i="124"/>
  <c r="AS55" i="124" s="1"/>
  <c r="AP55" i="124"/>
  <c r="AO55" i="124"/>
  <c r="AN55" i="124"/>
  <c r="AM55" i="124"/>
  <c r="AL55" i="124"/>
  <c r="AK55" i="124"/>
  <c r="AJ55" i="124"/>
  <c r="AI55" i="124"/>
  <c r="AD55" i="124"/>
  <c r="AE55" i="124" s="1"/>
  <c r="AA55" i="124"/>
  <c r="AB55" i="124" s="1"/>
  <c r="Y55" i="124"/>
  <c r="X55" i="124"/>
  <c r="V55" i="124"/>
  <c r="U55" i="124"/>
  <c r="T55" i="124"/>
  <c r="S55" i="124"/>
  <c r="R55" i="124"/>
  <c r="Q55" i="124"/>
  <c r="P55" i="124"/>
  <c r="C55" i="124" s="1"/>
  <c r="B55" i="124" s="1"/>
  <c r="O55" i="124"/>
  <c r="D55" i="124"/>
  <c r="AX54" i="124"/>
  <c r="AY54" i="124" s="1"/>
  <c r="AU54" i="124"/>
  <c r="AV54" i="124" s="1"/>
  <c r="AR54" i="124"/>
  <c r="AS54" i="124" s="1"/>
  <c r="AP54" i="124"/>
  <c r="AO54" i="124"/>
  <c r="AN54" i="124"/>
  <c r="AM54" i="124"/>
  <c r="AL54" i="124"/>
  <c r="AK54" i="124"/>
  <c r="AJ54" i="124"/>
  <c r="AI54" i="124"/>
  <c r="AD54" i="124"/>
  <c r="AE54" i="124" s="1"/>
  <c r="AA54" i="124"/>
  <c r="AB54" i="124" s="1"/>
  <c r="X54" i="124"/>
  <c r="Y54" i="124" s="1"/>
  <c r="V54" i="124"/>
  <c r="U54" i="124"/>
  <c r="T54" i="124"/>
  <c r="S54" i="124"/>
  <c r="R54" i="124"/>
  <c r="Q54" i="124"/>
  <c r="P54" i="124"/>
  <c r="C54" i="124" s="1"/>
  <c r="B54" i="124" s="1"/>
  <c r="O54" i="124"/>
  <c r="AX53" i="124"/>
  <c r="AY53" i="124" s="1"/>
  <c r="AV53" i="124"/>
  <c r="AU53" i="124"/>
  <c r="AR53" i="124"/>
  <c r="AS53" i="124" s="1"/>
  <c r="AP53" i="124"/>
  <c r="AO53" i="124"/>
  <c r="AN53" i="124"/>
  <c r="AM53" i="124"/>
  <c r="AL53" i="124"/>
  <c r="AK53" i="124"/>
  <c r="AJ53" i="124"/>
  <c r="AI53" i="124"/>
  <c r="AD53" i="124"/>
  <c r="AE53" i="124" s="1"/>
  <c r="AA53" i="124"/>
  <c r="AB53" i="124" s="1"/>
  <c r="Y53" i="124"/>
  <c r="X53" i="124"/>
  <c r="V53" i="124"/>
  <c r="U53" i="124"/>
  <c r="T53" i="124"/>
  <c r="S53" i="124"/>
  <c r="R53" i="124"/>
  <c r="Q53" i="124"/>
  <c r="P53" i="124"/>
  <c r="O53" i="124"/>
  <c r="AX52" i="124"/>
  <c r="AY52" i="124" s="1"/>
  <c r="AU52" i="124"/>
  <c r="AV52" i="124" s="1"/>
  <c r="AR52" i="124"/>
  <c r="AS52" i="124" s="1"/>
  <c r="AP52" i="124"/>
  <c r="AO52" i="124"/>
  <c r="AN52" i="124"/>
  <c r="AM52" i="124"/>
  <c r="AL52" i="124"/>
  <c r="AK52" i="124"/>
  <c r="AJ52" i="124"/>
  <c r="AI52" i="124"/>
  <c r="AD52" i="124"/>
  <c r="AE52" i="124" s="1"/>
  <c r="AA52" i="124"/>
  <c r="AB52" i="124" s="1"/>
  <c r="X52" i="124"/>
  <c r="Y52" i="124" s="1"/>
  <c r="V52" i="124"/>
  <c r="U52" i="124"/>
  <c r="T52" i="124"/>
  <c r="S52" i="124"/>
  <c r="R52" i="124"/>
  <c r="Q52" i="124"/>
  <c r="P52" i="124"/>
  <c r="O52" i="124"/>
  <c r="D52" i="124"/>
  <c r="AX51" i="124"/>
  <c r="AY51" i="124" s="1"/>
  <c r="AV51" i="124"/>
  <c r="AU51" i="124"/>
  <c r="AR51" i="124"/>
  <c r="AS51" i="124" s="1"/>
  <c r="AP51" i="124"/>
  <c r="AO51" i="124"/>
  <c r="AN51" i="124"/>
  <c r="AM51" i="124"/>
  <c r="AL51" i="124"/>
  <c r="AK51" i="124"/>
  <c r="AJ51" i="124"/>
  <c r="AI51" i="124"/>
  <c r="AD51" i="124"/>
  <c r="AE51" i="124" s="1"/>
  <c r="AA51" i="124"/>
  <c r="AB51" i="124" s="1"/>
  <c r="Y51" i="124"/>
  <c r="X51" i="124"/>
  <c r="V51" i="124"/>
  <c r="U51" i="124"/>
  <c r="T51" i="124"/>
  <c r="S51" i="124"/>
  <c r="R51" i="124"/>
  <c r="Q51" i="124"/>
  <c r="P51" i="124"/>
  <c r="O51" i="124"/>
  <c r="D51" i="124"/>
  <c r="AX50" i="124"/>
  <c r="AY50" i="124" s="1"/>
  <c r="AV50" i="124"/>
  <c r="AU50" i="124"/>
  <c r="AR50" i="124"/>
  <c r="AS50" i="124" s="1"/>
  <c r="AP50" i="124"/>
  <c r="AO50" i="124"/>
  <c r="AN50" i="124"/>
  <c r="AM50" i="124"/>
  <c r="AL50" i="124"/>
  <c r="AK50" i="124"/>
  <c r="AJ50" i="124"/>
  <c r="AI50" i="124"/>
  <c r="AD50" i="124"/>
  <c r="AE50" i="124" s="1"/>
  <c r="AA50" i="124"/>
  <c r="AB50" i="124" s="1"/>
  <c r="X50" i="124"/>
  <c r="Y50" i="124" s="1"/>
  <c r="V50" i="124"/>
  <c r="U50" i="124"/>
  <c r="T50" i="124"/>
  <c r="S50" i="124"/>
  <c r="R50" i="124"/>
  <c r="Q50" i="124"/>
  <c r="P50" i="124"/>
  <c r="O50" i="124"/>
  <c r="C50" i="124"/>
  <c r="B50" i="124" s="1"/>
  <c r="AX49" i="124"/>
  <c r="AY49" i="124" s="1"/>
  <c r="AV49" i="124"/>
  <c r="AU49" i="124"/>
  <c r="AR49" i="124"/>
  <c r="AS49" i="124" s="1"/>
  <c r="AP49" i="124"/>
  <c r="AO49" i="124"/>
  <c r="AN49" i="124"/>
  <c r="AM49" i="124"/>
  <c r="AL49" i="124"/>
  <c r="AK49" i="124"/>
  <c r="AJ49" i="124"/>
  <c r="AI49" i="124"/>
  <c r="AD49" i="124"/>
  <c r="AE49" i="124" s="1"/>
  <c r="AA49" i="124"/>
  <c r="AB49" i="124" s="1"/>
  <c r="Y49" i="124"/>
  <c r="X49" i="124"/>
  <c r="V49" i="124"/>
  <c r="U49" i="124"/>
  <c r="T49" i="124"/>
  <c r="S49" i="124"/>
  <c r="R49" i="124"/>
  <c r="Q49" i="124"/>
  <c r="P49" i="124"/>
  <c r="O49" i="124"/>
  <c r="D49" i="124"/>
  <c r="AX48" i="124"/>
  <c r="AY48" i="124" s="1"/>
  <c r="AU48" i="124"/>
  <c r="AV48" i="124" s="1"/>
  <c r="AR48" i="124"/>
  <c r="AS48" i="124" s="1"/>
  <c r="AP48" i="124"/>
  <c r="AO48" i="124"/>
  <c r="AN48" i="124"/>
  <c r="AM48" i="124"/>
  <c r="AL48" i="124"/>
  <c r="AK48" i="124"/>
  <c r="AJ48" i="124"/>
  <c r="AI48" i="124"/>
  <c r="AD48" i="124"/>
  <c r="AE48" i="124" s="1"/>
  <c r="AA48" i="124"/>
  <c r="AB48" i="124" s="1"/>
  <c r="X48" i="124"/>
  <c r="Y48" i="124" s="1"/>
  <c r="V48" i="124"/>
  <c r="U48" i="124"/>
  <c r="T48" i="124"/>
  <c r="S48" i="124"/>
  <c r="R48" i="124"/>
  <c r="Q48" i="124"/>
  <c r="P48" i="124"/>
  <c r="O48" i="124"/>
  <c r="D48" i="124"/>
  <c r="AX47" i="124"/>
  <c r="AY47" i="124" s="1"/>
  <c r="AV47" i="124"/>
  <c r="AU47" i="124"/>
  <c r="AR47" i="124"/>
  <c r="AS47" i="124" s="1"/>
  <c r="AP47" i="124"/>
  <c r="AO47" i="124"/>
  <c r="AN47" i="124"/>
  <c r="AM47" i="124"/>
  <c r="AL47" i="124"/>
  <c r="AK47" i="124"/>
  <c r="AJ47" i="124"/>
  <c r="AI47" i="124"/>
  <c r="AD47" i="124"/>
  <c r="AE47" i="124" s="1"/>
  <c r="AA47" i="124"/>
  <c r="AB47" i="124" s="1"/>
  <c r="X47" i="124"/>
  <c r="Y47" i="124" s="1"/>
  <c r="V47" i="124"/>
  <c r="U47" i="124"/>
  <c r="T47" i="124"/>
  <c r="S47" i="124"/>
  <c r="R47" i="124"/>
  <c r="Q47" i="124"/>
  <c r="P47" i="124"/>
  <c r="O47" i="124"/>
  <c r="D47" i="124"/>
  <c r="C47" i="124"/>
  <c r="B47" i="124" s="1"/>
  <c r="AX46" i="124"/>
  <c r="AY46" i="124" s="1"/>
  <c r="AU46" i="124"/>
  <c r="AV46" i="124" s="1"/>
  <c r="AR46" i="124"/>
  <c r="AS46" i="124" s="1"/>
  <c r="AP46" i="124"/>
  <c r="AO46" i="124"/>
  <c r="AN46" i="124"/>
  <c r="AM46" i="124"/>
  <c r="AL46" i="124"/>
  <c r="AK46" i="124"/>
  <c r="AJ46" i="124"/>
  <c r="AI46" i="124"/>
  <c r="AD46" i="124"/>
  <c r="AE46" i="124" s="1"/>
  <c r="AA46" i="124"/>
  <c r="AB46" i="124" s="1"/>
  <c r="X46" i="124"/>
  <c r="Y46" i="124" s="1"/>
  <c r="V46" i="124"/>
  <c r="U46" i="124"/>
  <c r="T46" i="124"/>
  <c r="S46" i="124"/>
  <c r="R46" i="124"/>
  <c r="Q46" i="124"/>
  <c r="C46" i="124" s="1"/>
  <c r="B46" i="124" s="1"/>
  <c r="P46" i="124"/>
  <c r="O46" i="124"/>
  <c r="AX45" i="124"/>
  <c r="AY45" i="124" s="1"/>
  <c r="AU45" i="124"/>
  <c r="AV45" i="124" s="1"/>
  <c r="AS45" i="124"/>
  <c r="AR45" i="124"/>
  <c r="AP45" i="124"/>
  <c r="AO45" i="124"/>
  <c r="AN45" i="124"/>
  <c r="AM45" i="124"/>
  <c r="AL45" i="124"/>
  <c r="AK45" i="124"/>
  <c r="AJ45" i="124"/>
  <c r="AI45" i="124"/>
  <c r="AD45" i="124"/>
  <c r="AE45" i="124" s="1"/>
  <c r="AA45" i="124"/>
  <c r="AB45" i="124" s="1"/>
  <c r="X45" i="124"/>
  <c r="Y45" i="124" s="1"/>
  <c r="V45" i="124"/>
  <c r="U45" i="124"/>
  <c r="T45" i="124"/>
  <c r="S45" i="124"/>
  <c r="R45" i="124"/>
  <c r="Q45" i="124"/>
  <c r="P45" i="124"/>
  <c r="O45" i="124"/>
  <c r="D45" i="124"/>
  <c r="AX44" i="124"/>
  <c r="AY44" i="124" s="1"/>
  <c r="AU44" i="124"/>
  <c r="AV44" i="124" s="1"/>
  <c r="AR44" i="124"/>
  <c r="AS44" i="124" s="1"/>
  <c r="AP44" i="124"/>
  <c r="AO44" i="124"/>
  <c r="AN44" i="124"/>
  <c r="AM44" i="124"/>
  <c r="AL44" i="124"/>
  <c r="AK44" i="124"/>
  <c r="AJ44" i="124"/>
  <c r="AI44" i="124"/>
  <c r="AD44" i="124"/>
  <c r="AE44" i="124" s="1"/>
  <c r="AA44" i="124"/>
  <c r="AB44" i="124" s="1"/>
  <c r="X44" i="124"/>
  <c r="Y44" i="124" s="1"/>
  <c r="V44" i="124"/>
  <c r="U44" i="124"/>
  <c r="T44" i="124"/>
  <c r="S44" i="124"/>
  <c r="R44" i="124"/>
  <c r="Q44" i="124"/>
  <c r="P44" i="124"/>
  <c r="O44" i="124"/>
  <c r="D44" i="124"/>
  <c r="AX43" i="124"/>
  <c r="AY43" i="124" s="1"/>
  <c r="AU43" i="124"/>
  <c r="AR43" i="124"/>
  <c r="AS43" i="124" s="1"/>
  <c r="AP43" i="124"/>
  <c r="AO43" i="124"/>
  <c r="AN43" i="124"/>
  <c r="AM43" i="124"/>
  <c r="AL43" i="124"/>
  <c r="AK43" i="124"/>
  <c r="AJ43" i="124"/>
  <c r="AI43" i="124"/>
  <c r="AD43" i="124"/>
  <c r="AE43" i="124" s="1"/>
  <c r="AA43" i="124"/>
  <c r="AB43" i="124" s="1"/>
  <c r="Y43" i="124"/>
  <c r="X43" i="124"/>
  <c r="V43" i="124"/>
  <c r="U43" i="124"/>
  <c r="T43" i="124"/>
  <c r="S43" i="124"/>
  <c r="R43" i="124"/>
  <c r="Q43" i="124"/>
  <c r="P43" i="124"/>
  <c r="C43" i="124" s="1"/>
  <c r="B43" i="124" s="1"/>
  <c r="O43" i="124"/>
  <c r="D43" i="124"/>
  <c r="AX42" i="124"/>
  <c r="AY42" i="124" s="1"/>
  <c r="AU42" i="124"/>
  <c r="AV42" i="124" s="1"/>
  <c r="AR42" i="124"/>
  <c r="AS42" i="124" s="1"/>
  <c r="AP42" i="124"/>
  <c r="AO42" i="124"/>
  <c r="AN42" i="124"/>
  <c r="AM42" i="124"/>
  <c r="AL42" i="124"/>
  <c r="AK42" i="124"/>
  <c r="AJ42" i="124"/>
  <c r="AI42" i="124"/>
  <c r="AD42" i="124"/>
  <c r="AE42" i="124" s="1"/>
  <c r="AA42" i="124"/>
  <c r="AB42" i="124" s="1"/>
  <c r="Y42" i="124"/>
  <c r="X42" i="124"/>
  <c r="V42" i="124"/>
  <c r="U42" i="124"/>
  <c r="T42" i="124"/>
  <c r="S42" i="124"/>
  <c r="R42" i="124"/>
  <c r="Q42" i="124"/>
  <c r="P42" i="124"/>
  <c r="C42" i="124" s="1"/>
  <c r="B42" i="124" s="1"/>
  <c r="O42" i="124"/>
  <c r="AX41" i="124"/>
  <c r="AY41" i="124" s="1"/>
  <c r="AU41" i="124"/>
  <c r="AV41" i="124" s="1"/>
  <c r="AR41" i="124"/>
  <c r="AS41" i="124" s="1"/>
  <c r="AP41" i="124"/>
  <c r="AO41" i="124"/>
  <c r="AN41" i="124"/>
  <c r="AM41" i="124"/>
  <c r="AL41" i="124"/>
  <c r="AK41" i="124"/>
  <c r="AJ41" i="124"/>
  <c r="AI41" i="124"/>
  <c r="AD41" i="124"/>
  <c r="AE41" i="124" s="1"/>
  <c r="AB41" i="124"/>
  <c r="AA41" i="124"/>
  <c r="X41" i="124"/>
  <c r="Y41" i="124" s="1"/>
  <c r="V41" i="124"/>
  <c r="U41" i="124"/>
  <c r="T41" i="124"/>
  <c r="S41" i="124"/>
  <c r="R41" i="124"/>
  <c r="Q41" i="124"/>
  <c r="P41" i="124"/>
  <c r="O41" i="124"/>
  <c r="D41" i="124"/>
  <c r="K40" i="124"/>
  <c r="J40" i="124"/>
  <c r="I40" i="124"/>
  <c r="H40" i="124"/>
  <c r="AD39" i="124"/>
  <c r="AA39" i="124"/>
  <c r="X39" i="124"/>
  <c r="F4" i="124"/>
  <c r="E13" i="124" s="1"/>
  <c r="AX141" i="123"/>
  <c r="AY141" i="123" s="1"/>
  <c r="AU141" i="123"/>
  <c r="AV141" i="123" s="1"/>
  <c r="AR141" i="123"/>
  <c r="AS141" i="123" s="1"/>
  <c r="AP141" i="123"/>
  <c r="AO141" i="123"/>
  <c r="AN141" i="123"/>
  <c r="AM141" i="123"/>
  <c r="AL141" i="123"/>
  <c r="AK141" i="123"/>
  <c r="AJ141" i="123"/>
  <c r="AI141" i="123"/>
  <c r="AD141" i="123"/>
  <c r="AE141" i="123" s="1"/>
  <c r="AA141" i="123"/>
  <c r="AB141" i="123" s="1"/>
  <c r="X141" i="123"/>
  <c r="Y141" i="123" s="1"/>
  <c r="V141" i="123"/>
  <c r="U141" i="123"/>
  <c r="T141" i="123"/>
  <c r="S141" i="123"/>
  <c r="R141" i="123"/>
  <c r="Q141" i="123"/>
  <c r="P141" i="123"/>
  <c r="O141" i="123"/>
  <c r="AY140" i="123"/>
  <c r="AX140" i="123"/>
  <c r="AU140" i="123"/>
  <c r="AV140" i="123" s="1"/>
  <c r="AR140" i="123"/>
  <c r="AS140" i="123" s="1"/>
  <c r="AP140" i="123"/>
  <c r="AO140" i="123"/>
  <c r="AN140" i="123"/>
  <c r="AM140" i="123"/>
  <c r="AL140" i="123"/>
  <c r="AK140" i="123"/>
  <c r="AJ140" i="123"/>
  <c r="AI140" i="123"/>
  <c r="AD140" i="123"/>
  <c r="AE140" i="123" s="1"/>
  <c r="AA140" i="123"/>
  <c r="AB140" i="123" s="1"/>
  <c r="X140" i="123"/>
  <c r="Y140" i="123" s="1"/>
  <c r="V140" i="123"/>
  <c r="U140" i="123"/>
  <c r="T140" i="123"/>
  <c r="S140" i="123"/>
  <c r="R140" i="123"/>
  <c r="Q140" i="123"/>
  <c r="P140" i="123"/>
  <c r="O140" i="123"/>
  <c r="D140" i="123"/>
  <c r="AX139" i="123"/>
  <c r="AY139" i="123" s="1"/>
  <c r="AU139" i="123"/>
  <c r="AV139" i="123" s="1"/>
  <c r="AR139" i="123"/>
  <c r="AS139" i="123" s="1"/>
  <c r="AP139" i="123"/>
  <c r="AO139" i="123"/>
  <c r="AN139" i="123"/>
  <c r="AM139" i="123"/>
  <c r="AL139" i="123"/>
  <c r="AK139" i="123"/>
  <c r="AJ139" i="123"/>
  <c r="AI139" i="123"/>
  <c r="AD139" i="123"/>
  <c r="AE139" i="123" s="1"/>
  <c r="AA139" i="123"/>
  <c r="AB139" i="123" s="1"/>
  <c r="X139" i="123"/>
  <c r="Y139" i="123" s="1"/>
  <c r="V139" i="123"/>
  <c r="U139" i="123"/>
  <c r="T139" i="123"/>
  <c r="S139" i="123"/>
  <c r="R139" i="123"/>
  <c r="Q139" i="123"/>
  <c r="P139" i="123"/>
  <c r="O139" i="123"/>
  <c r="D139" i="123"/>
  <c r="AX138" i="123"/>
  <c r="AY138" i="123" s="1"/>
  <c r="AU138" i="123"/>
  <c r="AV138" i="123" s="1"/>
  <c r="AR138" i="123"/>
  <c r="AS138" i="123" s="1"/>
  <c r="AP138" i="123"/>
  <c r="AO138" i="123"/>
  <c r="AN138" i="123"/>
  <c r="AM138" i="123"/>
  <c r="AL138" i="123"/>
  <c r="AK138" i="123"/>
  <c r="AJ138" i="123"/>
  <c r="AI138" i="123"/>
  <c r="AD138" i="123"/>
  <c r="AE138" i="123" s="1"/>
  <c r="AA138" i="123"/>
  <c r="AB138" i="123" s="1"/>
  <c r="X138" i="123"/>
  <c r="Y138" i="123" s="1"/>
  <c r="V138" i="123"/>
  <c r="U138" i="123"/>
  <c r="T138" i="123"/>
  <c r="S138" i="123"/>
  <c r="R138" i="123"/>
  <c r="Q138" i="123"/>
  <c r="C138" i="123" s="1"/>
  <c r="B138" i="123" s="1"/>
  <c r="P138" i="123"/>
  <c r="O138" i="123"/>
  <c r="AX137" i="123"/>
  <c r="AY137" i="123" s="1"/>
  <c r="AU137" i="123"/>
  <c r="AV137" i="123" s="1"/>
  <c r="AR137" i="123"/>
  <c r="AS137" i="123" s="1"/>
  <c r="AP137" i="123"/>
  <c r="AO137" i="123"/>
  <c r="AN137" i="123"/>
  <c r="AM137" i="123"/>
  <c r="AL137" i="123"/>
  <c r="AK137" i="123"/>
  <c r="AJ137" i="123"/>
  <c r="AI137" i="123"/>
  <c r="AD137" i="123"/>
  <c r="AE137" i="123" s="1"/>
  <c r="AA137" i="123"/>
  <c r="AB137" i="123" s="1"/>
  <c r="X137" i="123"/>
  <c r="Y137" i="123" s="1"/>
  <c r="V137" i="123"/>
  <c r="U137" i="123"/>
  <c r="T137" i="123"/>
  <c r="S137" i="123"/>
  <c r="R137" i="123"/>
  <c r="Q137" i="123"/>
  <c r="P137" i="123"/>
  <c r="O137" i="123"/>
  <c r="AX136" i="123"/>
  <c r="AY136" i="123" s="1"/>
  <c r="AU136" i="123"/>
  <c r="AV136" i="123" s="1"/>
  <c r="AR136" i="123"/>
  <c r="AS136" i="123" s="1"/>
  <c r="AP136" i="123"/>
  <c r="AO136" i="123"/>
  <c r="AN136" i="123"/>
  <c r="AM136" i="123"/>
  <c r="AL136" i="123"/>
  <c r="AK136" i="123"/>
  <c r="AJ136" i="123"/>
  <c r="AI136" i="123"/>
  <c r="AD136" i="123"/>
  <c r="AE136" i="123" s="1"/>
  <c r="AA136" i="123"/>
  <c r="AB136" i="123" s="1"/>
  <c r="X136" i="123"/>
  <c r="Y136" i="123" s="1"/>
  <c r="V136" i="123"/>
  <c r="U136" i="123"/>
  <c r="T136" i="123"/>
  <c r="S136" i="123"/>
  <c r="R136" i="123"/>
  <c r="Q136" i="123"/>
  <c r="P136" i="123"/>
  <c r="O136" i="123"/>
  <c r="D136" i="123"/>
  <c r="AX135" i="123"/>
  <c r="AY135" i="123" s="1"/>
  <c r="AU135" i="123"/>
  <c r="AV135" i="123" s="1"/>
  <c r="AR135" i="123"/>
  <c r="AS135" i="123" s="1"/>
  <c r="AP135" i="123"/>
  <c r="AO135" i="123"/>
  <c r="AN135" i="123"/>
  <c r="AM135" i="123"/>
  <c r="AL135" i="123"/>
  <c r="AK135" i="123"/>
  <c r="AJ135" i="123"/>
  <c r="AI135" i="123"/>
  <c r="AD135" i="123"/>
  <c r="AE135" i="123" s="1"/>
  <c r="AA135" i="123"/>
  <c r="AB135" i="123" s="1"/>
  <c r="X135" i="123"/>
  <c r="Y135" i="123" s="1"/>
  <c r="V135" i="123"/>
  <c r="U135" i="123"/>
  <c r="T135" i="123"/>
  <c r="S135" i="123"/>
  <c r="R135" i="123"/>
  <c r="Q135" i="123"/>
  <c r="P135" i="123"/>
  <c r="C135" i="123" s="1"/>
  <c r="B135" i="123" s="1"/>
  <c r="O135" i="123"/>
  <c r="AX134" i="123"/>
  <c r="AY134" i="123" s="1"/>
  <c r="AV134" i="123"/>
  <c r="AU134" i="123"/>
  <c r="AR134" i="123"/>
  <c r="AS134" i="123" s="1"/>
  <c r="AP134" i="123"/>
  <c r="AO134" i="123"/>
  <c r="AN134" i="123"/>
  <c r="AM134" i="123"/>
  <c r="AL134" i="123"/>
  <c r="AK134" i="123"/>
  <c r="AJ134" i="123"/>
  <c r="AI134" i="123"/>
  <c r="AD134" i="123"/>
  <c r="AE134" i="123" s="1"/>
  <c r="AA134" i="123"/>
  <c r="AB134" i="123" s="1"/>
  <c r="Y134" i="123"/>
  <c r="X134" i="123"/>
  <c r="V134" i="123"/>
  <c r="U134" i="123"/>
  <c r="T134" i="123"/>
  <c r="S134" i="123"/>
  <c r="R134" i="123"/>
  <c r="Q134" i="123"/>
  <c r="P134" i="123"/>
  <c r="O134" i="123"/>
  <c r="D134" i="123"/>
  <c r="AX133" i="123"/>
  <c r="AY133" i="123" s="1"/>
  <c r="AV133" i="123"/>
  <c r="AU133" i="123"/>
  <c r="AR133" i="123"/>
  <c r="AS133" i="123" s="1"/>
  <c r="AP133" i="123"/>
  <c r="AO133" i="123"/>
  <c r="AN133" i="123"/>
  <c r="AM133" i="123"/>
  <c r="AL133" i="123"/>
  <c r="AK133" i="123"/>
  <c r="AJ133" i="123"/>
  <c r="AI133" i="123"/>
  <c r="AD133" i="123"/>
  <c r="AE133" i="123" s="1"/>
  <c r="AA133" i="123"/>
  <c r="AB133" i="123" s="1"/>
  <c r="X133" i="123"/>
  <c r="Y133" i="123" s="1"/>
  <c r="V133" i="123"/>
  <c r="U133" i="123"/>
  <c r="T133" i="123"/>
  <c r="S133" i="123"/>
  <c r="R133" i="123"/>
  <c r="Q133" i="123"/>
  <c r="P133" i="123"/>
  <c r="O133" i="123"/>
  <c r="AX132" i="123"/>
  <c r="AY132" i="123" s="1"/>
  <c r="AV132" i="123"/>
  <c r="AU132" i="123"/>
  <c r="AR132" i="123"/>
  <c r="AS132" i="123" s="1"/>
  <c r="AP132" i="123"/>
  <c r="AO132" i="123"/>
  <c r="AN132" i="123"/>
  <c r="AM132" i="123"/>
  <c r="AL132" i="123"/>
  <c r="AK132" i="123"/>
  <c r="AJ132" i="123"/>
  <c r="AI132" i="123"/>
  <c r="AD132" i="123"/>
  <c r="AE132" i="123" s="1"/>
  <c r="AA132" i="123"/>
  <c r="AB132" i="123" s="1"/>
  <c r="Y132" i="123"/>
  <c r="X132" i="123"/>
  <c r="V132" i="123"/>
  <c r="U132" i="123"/>
  <c r="T132" i="123"/>
  <c r="S132" i="123"/>
  <c r="R132" i="123"/>
  <c r="Q132" i="123"/>
  <c r="P132" i="123"/>
  <c r="O132" i="123"/>
  <c r="D132" i="123"/>
  <c r="AX131" i="123"/>
  <c r="AY131" i="123" s="1"/>
  <c r="AU131" i="123"/>
  <c r="AV131" i="123" s="1"/>
  <c r="AR131" i="123"/>
  <c r="AS131" i="123" s="1"/>
  <c r="AP131" i="123"/>
  <c r="AO131" i="123"/>
  <c r="AN131" i="123"/>
  <c r="AM131" i="123"/>
  <c r="AL131" i="123"/>
  <c r="AK131" i="123"/>
  <c r="AJ131" i="123"/>
  <c r="AI131" i="123"/>
  <c r="AD131" i="123"/>
  <c r="AE131" i="123" s="1"/>
  <c r="AA131" i="123"/>
  <c r="AB131" i="123" s="1"/>
  <c r="X131" i="123"/>
  <c r="Y131" i="123" s="1"/>
  <c r="V131" i="123"/>
  <c r="U131" i="123"/>
  <c r="T131" i="123"/>
  <c r="S131" i="123"/>
  <c r="R131" i="123"/>
  <c r="Q131" i="123"/>
  <c r="P131" i="123"/>
  <c r="O131" i="123"/>
  <c r="AX130" i="123"/>
  <c r="AY130" i="123" s="1"/>
  <c r="AU130" i="123"/>
  <c r="AV130" i="123" s="1"/>
  <c r="AR130" i="123"/>
  <c r="AS130" i="123" s="1"/>
  <c r="AP130" i="123"/>
  <c r="AO130" i="123"/>
  <c r="AN130" i="123"/>
  <c r="AM130" i="123"/>
  <c r="AL130" i="123"/>
  <c r="AK130" i="123"/>
  <c r="AJ130" i="123"/>
  <c r="AI130" i="123"/>
  <c r="AE130" i="123"/>
  <c r="AD130" i="123"/>
  <c r="AA130" i="123"/>
  <c r="AB130" i="123" s="1"/>
  <c r="X130" i="123"/>
  <c r="Y130" i="123" s="1"/>
  <c r="V130" i="123"/>
  <c r="U130" i="123"/>
  <c r="T130" i="123"/>
  <c r="S130" i="123"/>
  <c r="R130" i="123"/>
  <c r="Q130" i="123"/>
  <c r="P130" i="123"/>
  <c r="O130" i="123"/>
  <c r="C130" i="123" s="1"/>
  <c r="B130" i="123" s="1"/>
  <c r="D130" i="123"/>
  <c r="AX129" i="123"/>
  <c r="AY129" i="123" s="1"/>
  <c r="AU129" i="123"/>
  <c r="AV129" i="123" s="1"/>
  <c r="AR129" i="123"/>
  <c r="AS129" i="123" s="1"/>
  <c r="AP129" i="123"/>
  <c r="AO129" i="123"/>
  <c r="AN129" i="123"/>
  <c r="AM129" i="123"/>
  <c r="AL129" i="123"/>
  <c r="AK129" i="123"/>
  <c r="AJ129" i="123"/>
  <c r="AI129" i="123"/>
  <c r="AD129" i="123"/>
  <c r="AE129" i="123" s="1"/>
  <c r="AA129" i="123"/>
  <c r="AB129" i="123" s="1"/>
  <c r="X129" i="123"/>
  <c r="Y129" i="123" s="1"/>
  <c r="V129" i="123"/>
  <c r="U129" i="123"/>
  <c r="T129" i="123"/>
  <c r="S129" i="123"/>
  <c r="R129" i="123"/>
  <c r="Q129" i="123"/>
  <c r="P129" i="123"/>
  <c r="O129" i="123"/>
  <c r="AY128" i="123"/>
  <c r="AX128" i="123"/>
  <c r="AU128" i="123"/>
  <c r="AV128" i="123" s="1"/>
  <c r="AR128" i="123"/>
  <c r="AS128" i="123" s="1"/>
  <c r="AP128" i="123"/>
  <c r="AO128" i="123"/>
  <c r="AN128" i="123"/>
  <c r="AM128" i="123"/>
  <c r="AL128" i="123"/>
  <c r="AK128" i="123"/>
  <c r="AJ128" i="123"/>
  <c r="AI128" i="123"/>
  <c r="AD128" i="123"/>
  <c r="AE128" i="123" s="1"/>
  <c r="AA128" i="123"/>
  <c r="AB128" i="123" s="1"/>
  <c r="X128" i="123"/>
  <c r="Y128" i="123" s="1"/>
  <c r="V128" i="123"/>
  <c r="U128" i="123"/>
  <c r="T128" i="123"/>
  <c r="S128" i="123"/>
  <c r="R128" i="123"/>
  <c r="Q128" i="123"/>
  <c r="P128" i="123"/>
  <c r="O128" i="123"/>
  <c r="AX127" i="123"/>
  <c r="AY127" i="123" s="1"/>
  <c r="AU127" i="123"/>
  <c r="AV127" i="123" s="1"/>
  <c r="AR127" i="123"/>
  <c r="AS127" i="123" s="1"/>
  <c r="AP127" i="123"/>
  <c r="AO127" i="123"/>
  <c r="AN127" i="123"/>
  <c r="AM127" i="123"/>
  <c r="AL127" i="123"/>
  <c r="AK127" i="123"/>
  <c r="AJ127" i="123"/>
  <c r="AI127" i="123"/>
  <c r="AD127" i="123"/>
  <c r="AE127" i="123" s="1"/>
  <c r="AA127" i="123"/>
  <c r="AB127" i="123" s="1"/>
  <c r="X127" i="123"/>
  <c r="Y127" i="123" s="1"/>
  <c r="V127" i="123"/>
  <c r="U127" i="123"/>
  <c r="T127" i="123"/>
  <c r="S127" i="123"/>
  <c r="R127" i="123"/>
  <c r="Q127" i="123"/>
  <c r="P127" i="123"/>
  <c r="O127" i="123"/>
  <c r="D127" i="123"/>
  <c r="AX126" i="123"/>
  <c r="AY126" i="123" s="1"/>
  <c r="AU126" i="123"/>
  <c r="AV126" i="123" s="1"/>
  <c r="AR126" i="123"/>
  <c r="AS126" i="123" s="1"/>
  <c r="AP126" i="123"/>
  <c r="AO126" i="123"/>
  <c r="AN126" i="123"/>
  <c r="AM126" i="123"/>
  <c r="AL126" i="123"/>
  <c r="AK126" i="123"/>
  <c r="AJ126" i="123"/>
  <c r="AI126" i="123"/>
  <c r="AD126" i="123"/>
  <c r="AE126" i="123" s="1"/>
  <c r="AA126" i="123"/>
  <c r="AB126" i="123" s="1"/>
  <c r="X126" i="123"/>
  <c r="Y126" i="123" s="1"/>
  <c r="V126" i="123"/>
  <c r="U126" i="123"/>
  <c r="T126" i="123"/>
  <c r="S126" i="123"/>
  <c r="R126" i="123"/>
  <c r="Q126" i="123"/>
  <c r="P126" i="123"/>
  <c r="O126" i="123"/>
  <c r="AX125" i="123"/>
  <c r="AY125" i="123" s="1"/>
  <c r="AU125" i="123"/>
  <c r="AV125" i="123" s="1"/>
  <c r="AR125" i="123"/>
  <c r="AS125" i="123" s="1"/>
  <c r="AP125" i="123"/>
  <c r="AO125" i="123"/>
  <c r="AN125" i="123"/>
  <c r="AM125" i="123"/>
  <c r="AL125" i="123"/>
  <c r="AK125" i="123"/>
  <c r="AJ125" i="123"/>
  <c r="AI125" i="123"/>
  <c r="AD125" i="123"/>
  <c r="AE125" i="123" s="1"/>
  <c r="AA125" i="123"/>
  <c r="AB125" i="123" s="1"/>
  <c r="Y125" i="123"/>
  <c r="X125" i="123"/>
  <c r="V125" i="123"/>
  <c r="U125" i="123"/>
  <c r="T125" i="123"/>
  <c r="S125" i="123"/>
  <c r="R125" i="123"/>
  <c r="Q125" i="123"/>
  <c r="P125" i="123"/>
  <c r="O125" i="123"/>
  <c r="C125" i="123"/>
  <c r="B125" i="123" s="1"/>
  <c r="AX124" i="123"/>
  <c r="AY124" i="123" s="1"/>
  <c r="AU124" i="123"/>
  <c r="AV124" i="123" s="1"/>
  <c r="AR124" i="123"/>
  <c r="AS124" i="123" s="1"/>
  <c r="AP124" i="123"/>
  <c r="AO124" i="123"/>
  <c r="AN124" i="123"/>
  <c r="AM124" i="123"/>
  <c r="AL124" i="123"/>
  <c r="AK124" i="123"/>
  <c r="AJ124" i="123"/>
  <c r="AI124" i="123"/>
  <c r="AD124" i="123"/>
  <c r="AE124" i="123" s="1"/>
  <c r="AB124" i="123"/>
  <c r="AA124" i="123"/>
  <c r="X124" i="123"/>
  <c r="Y124" i="123" s="1"/>
  <c r="V124" i="123"/>
  <c r="U124" i="123"/>
  <c r="T124" i="123"/>
  <c r="S124" i="123"/>
  <c r="R124" i="123"/>
  <c r="Q124" i="123"/>
  <c r="P124" i="123"/>
  <c r="O124" i="123"/>
  <c r="D124" i="123"/>
  <c r="AX123" i="123"/>
  <c r="AY123" i="123" s="1"/>
  <c r="AU123" i="123"/>
  <c r="AV123" i="123" s="1"/>
  <c r="AR123" i="123"/>
  <c r="AS123" i="123" s="1"/>
  <c r="AP123" i="123"/>
  <c r="AO123" i="123"/>
  <c r="AN123" i="123"/>
  <c r="AM123" i="123"/>
  <c r="AL123" i="123"/>
  <c r="AK123" i="123"/>
  <c r="AJ123" i="123"/>
  <c r="AI123" i="123"/>
  <c r="AD123" i="123"/>
  <c r="AE123" i="123" s="1"/>
  <c r="AB123" i="123"/>
  <c r="AA123" i="123"/>
  <c r="X123" i="123"/>
  <c r="Y123" i="123" s="1"/>
  <c r="V123" i="123"/>
  <c r="U123" i="123"/>
  <c r="T123" i="123"/>
  <c r="S123" i="123"/>
  <c r="R123" i="123"/>
  <c r="Q123" i="123"/>
  <c r="P123" i="123"/>
  <c r="O123" i="123"/>
  <c r="D123" i="123"/>
  <c r="C123" i="123"/>
  <c r="B123" i="123" s="1"/>
  <c r="AX122" i="123"/>
  <c r="AY122" i="123" s="1"/>
  <c r="AU122" i="123"/>
  <c r="AV122" i="123" s="1"/>
  <c r="AR122" i="123"/>
  <c r="AS122" i="123" s="1"/>
  <c r="AP122" i="123"/>
  <c r="AO122" i="123"/>
  <c r="AN122" i="123"/>
  <c r="AM122" i="123"/>
  <c r="AL122" i="123"/>
  <c r="AK122" i="123"/>
  <c r="AJ122" i="123"/>
  <c r="AI122" i="123"/>
  <c r="AE122" i="123"/>
  <c r="AD122" i="123"/>
  <c r="AA122" i="123"/>
  <c r="AB122" i="123" s="1"/>
  <c r="X122" i="123"/>
  <c r="Y122" i="123" s="1"/>
  <c r="V122" i="123"/>
  <c r="U122" i="123"/>
  <c r="T122" i="123"/>
  <c r="S122" i="123"/>
  <c r="R122" i="123"/>
  <c r="Q122" i="123"/>
  <c r="P122" i="123"/>
  <c r="O122" i="123"/>
  <c r="AX121" i="123"/>
  <c r="AY121" i="123" s="1"/>
  <c r="AU121" i="123"/>
  <c r="AV121" i="123" s="1"/>
  <c r="AR121" i="123"/>
  <c r="AS121" i="123" s="1"/>
  <c r="AP121" i="123"/>
  <c r="AO121" i="123"/>
  <c r="AN121" i="123"/>
  <c r="AM121" i="123"/>
  <c r="AL121" i="123"/>
  <c r="AK121" i="123"/>
  <c r="AJ121" i="123"/>
  <c r="AI121" i="123"/>
  <c r="AD121" i="123"/>
  <c r="AE121" i="123" s="1"/>
  <c r="AA121" i="123"/>
  <c r="AB121" i="123" s="1"/>
  <c r="X121" i="123"/>
  <c r="Y121" i="123" s="1"/>
  <c r="V121" i="123"/>
  <c r="U121" i="123"/>
  <c r="T121" i="123"/>
  <c r="S121" i="123"/>
  <c r="R121" i="123"/>
  <c r="Q121" i="123"/>
  <c r="P121" i="123"/>
  <c r="O121" i="123"/>
  <c r="AX120" i="123"/>
  <c r="AY120" i="123" s="1"/>
  <c r="AU120" i="123"/>
  <c r="AV120" i="123" s="1"/>
  <c r="AR120" i="123"/>
  <c r="AS120" i="123" s="1"/>
  <c r="AP120" i="123"/>
  <c r="AO120" i="123"/>
  <c r="AN120" i="123"/>
  <c r="AM120" i="123"/>
  <c r="AL120" i="123"/>
  <c r="AK120" i="123"/>
  <c r="AJ120" i="123"/>
  <c r="AI120" i="123"/>
  <c r="AD120" i="123"/>
  <c r="AE120" i="123" s="1"/>
  <c r="AB120" i="123"/>
  <c r="AA120" i="123"/>
  <c r="X120" i="123"/>
  <c r="Y120" i="123" s="1"/>
  <c r="V120" i="123"/>
  <c r="U120" i="123"/>
  <c r="T120" i="123"/>
  <c r="S120" i="123"/>
  <c r="R120" i="123"/>
  <c r="Q120" i="123"/>
  <c r="P120" i="123"/>
  <c r="O120" i="123"/>
  <c r="D120" i="123"/>
  <c r="AX119" i="123"/>
  <c r="AY119" i="123" s="1"/>
  <c r="AU119" i="123"/>
  <c r="AV119" i="123" s="1"/>
  <c r="AR119" i="123"/>
  <c r="AS119" i="123" s="1"/>
  <c r="AP119" i="123"/>
  <c r="AO119" i="123"/>
  <c r="AN119" i="123"/>
  <c r="AM119" i="123"/>
  <c r="AL119" i="123"/>
  <c r="AK119" i="123"/>
  <c r="AJ119" i="123"/>
  <c r="AI119" i="123"/>
  <c r="AD119" i="123"/>
  <c r="AE119" i="123" s="1"/>
  <c r="AA119" i="123"/>
  <c r="AB119" i="123" s="1"/>
  <c r="X119" i="123"/>
  <c r="Y119" i="123" s="1"/>
  <c r="V119" i="123"/>
  <c r="U119" i="123"/>
  <c r="T119" i="123"/>
  <c r="S119" i="123"/>
  <c r="R119" i="123"/>
  <c r="Q119" i="123"/>
  <c r="P119" i="123"/>
  <c r="O119" i="123"/>
  <c r="D119" i="123"/>
  <c r="AX118" i="123"/>
  <c r="AY118" i="123" s="1"/>
  <c r="AU118" i="123"/>
  <c r="AV118" i="123" s="1"/>
  <c r="AS118" i="123"/>
  <c r="AR118" i="123"/>
  <c r="AP118" i="123"/>
  <c r="AO118" i="123"/>
  <c r="AN118" i="123"/>
  <c r="AM118" i="123"/>
  <c r="AL118" i="123"/>
  <c r="AK118" i="123"/>
  <c r="AJ118" i="123"/>
  <c r="AI118" i="123"/>
  <c r="AD118" i="123"/>
  <c r="AE118" i="123" s="1"/>
  <c r="AA118" i="123"/>
  <c r="AB118" i="123" s="1"/>
  <c r="X118" i="123"/>
  <c r="Y118" i="123" s="1"/>
  <c r="V118" i="123"/>
  <c r="U118" i="123"/>
  <c r="T118" i="123"/>
  <c r="S118" i="123"/>
  <c r="R118" i="123"/>
  <c r="Q118" i="123"/>
  <c r="P118" i="123"/>
  <c r="O118" i="123"/>
  <c r="D118" i="123"/>
  <c r="AX117" i="123"/>
  <c r="AY117" i="123" s="1"/>
  <c r="AU117" i="123"/>
  <c r="AV117" i="123" s="1"/>
  <c r="AR117" i="123"/>
  <c r="AS117" i="123" s="1"/>
  <c r="AP117" i="123"/>
  <c r="AO117" i="123"/>
  <c r="AN117" i="123"/>
  <c r="AM117" i="123"/>
  <c r="AL117" i="123"/>
  <c r="AK117" i="123"/>
  <c r="AJ117" i="123"/>
  <c r="AI117" i="123"/>
  <c r="AD117" i="123"/>
  <c r="AE117" i="123" s="1"/>
  <c r="AA117" i="123"/>
  <c r="AB117" i="123" s="1"/>
  <c r="X117" i="123"/>
  <c r="Y117" i="123" s="1"/>
  <c r="V117" i="123"/>
  <c r="U117" i="123"/>
  <c r="T117" i="123"/>
  <c r="S117" i="123"/>
  <c r="R117" i="123"/>
  <c r="Q117" i="123"/>
  <c r="P117" i="123"/>
  <c r="O117" i="123"/>
  <c r="AX116" i="123"/>
  <c r="AY116" i="123" s="1"/>
  <c r="AV116" i="123"/>
  <c r="AU116" i="123"/>
  <c r="AR116" i="123"/>
  <c r="AS116" i="123" s="1"/>
  <c r="AP116" i="123"/>
  <c r="AO116" i="123"/>
  <c r="AN116" i="123"/>
  <c r="AM116" i="123"/>
  <c r="AL116" i="123"/>
  <c r="AK116" i="123"/>
  <c r="AJ116" i="123"/>
  <c r="AI116" i="123"/>
  <c r="AD116" i="123"/>
  <c r="AE116" i="123" s="1"/>
  <c r="AA116" i="123"/>
  <c r="AB116" i="123" s="1"/>
  <c r="Y116" i="123"/>
  <c r="X116" i="123"/>
  <c r="V116" i="123"/>
  <c r="U116" i="123"/>
  <c r="T116" i="123"/>
  <c r="S116" i="123"/>
  <c r="R116" i="123"/>
  <c r="Q116" i="123"/>
  <c r="P116" i="123"/>
  <c r="O116" i="123"/>
  <c r="D116" i="123"/>
  <c r="AX115" i="123"/>
  <c r="AY115" i="123" s="1"/>
  <c r="AU115" i="123"/>
  <c r="AV115" i="123" s="1"/>
  <c r="AR115" i="123"/>
  <c r="AS115" i="123" s="1"/>
  <c r="AP115" i="123"/>
  <c r="AO115" i="123"/>
  <c r="AN115" i="123"/>
  <c r="AM115" i="123"/>
  <c r="AL115" i="123"/>
  <c r="AK115" i="123"/>
  <c r="AJ115" i="123"/>
  <c r="AI115" i="123"/>
  <c r="AD115" i="123"/>
  <c r="AE115" i="123" s="1"/>
  <c r="AA115" i="123"/>
  <c r="AB115" i="123" s="1"/>
  <c r="X115" i="123"/>
  <c r="Y115" i="123" s="1"/>
  <c r="V115" i="123"/>
  <c r="U115" i="123"/>
  <c r="T115" i="123"/>
  <c r="S115" i="123"/>
  <c r="R115" i="123"/>
  <c r="Q115" i="123"/>
  <c r="P115" i="123"/>
  <c r="O115" i="123"/>
  <c r="AX114" i="123"/>
  <c r="AY114" i="123" s="1"/>
  <c r="AU114" i="123"/>
  <c r="AV114" i="123" s="1"/>
  <c r="AR114" i="123"/>
  <c r="AS114" i="123" s="1"/>
  <c r="AP114" i="123"/>
  <c r="AO114" i="123"/>
  <c r="AN114" i="123"/>
  <c r="AM114" i="123"/>
  <c r="AL114" i="123"/>
  <c r="AK114" i="123"/>
  <c r="AJ114" i="123"/>
  <c r="AI114" i="123"/>
  <c r="AE114" i="123"/>
  <c r="AD114" i="123"/>
  <c r="AA114" i="123"/>
  <c r="AB114" i="123" s="1"/>
  <c r="X114" i="123"/>
  <c r="Y114" i="123" s="1"/>
  <c r="V114" i="123"/>
  <c r="U114" i="123"/>
  <c r="T114" i="123"/>
  <c r="S114" i="123"/>
  <c r="R114" i="123"/>
  <c r="Q114" i="123"/>
  <c r="P114" i="123"/>
  <c r="O114" i="123"/>
  <c r="D114" i="123"/>
  <c r="C114" i="123"/>
  <c r="B114" i="123" s="1"/>
  <c r="AX113" i="123"/>
  <c r="AY113" i="123" s="1"/>
  <c r="AU113" i="123"/>
  <c r="AV113" i="123" s="1"/>
  <c r="AR113" i="123"/>
  <c r="AS113" i="123" s="1"/>
  <c r="AP113" i="123"/>
  <c r="AO113" i="123"/>
  <c r="AN113" i="123"/>
  <c r="AM113" i="123"/>
  <c r="AL113" i="123"/>
  <c r="AK113" i="123"/>
  <c r="AJ113" i="123"/>
  <c r="AI113" i="123"/>
  <c r="AE113" i="123"/>
  <c r="AD113" i="123"/>
  <c r="AA113" i="123"/>
  <c r="AB113" i="123" s="1"/>
  <c r="X113" i="123"/>
  <c r="Y113" i="123" s="1"/>
  <c r="V113" i="123"/>
  <c r="U113" i="123"/>
  <c r="T113" i="123"/>
  <c r="S113" i="123"/>
  <c r="R113" i="123"/>
  <c r="Q113" i="123"/>
  <c r="P113" i="123"/>
  <c r="O113" i="123"/>
  <c r="AY112" i="123"/>
  <c r="AX112" i="123"/>
  <c r="AU112" i="123"/>
  <c r="AV112" i="123" s="1"/>
  <c r="AR112" i="123"/>
  <c r="AS112" i="123" s="1"/>
  <c r="AP112" i="123"/>
  <c r="AO112" i="123"/>
  <c r="AN112" i="123"/>
  <c r="AM112" i="123"/>
  <c r="AL112" i="123"/>
  <c r="AK112" i="123"/>
  <c r="AJ112" i="123"/>
  <c r="AI112" i="123"/>
  <c r="AD112" i="123"/>
  <c r="AE112" i="123" s="1"/>
  <c r="AB112" i="123"/>
  <c r="AA112" i="123"/>
  <c r="X112" i="123"/>
  <c r="Y112" i="123" s="1"/>
  <c r="V112" i="123"/>
  <c r="U112" i="123"/>
  <c r="T112" i="123"/>
  <c r="S112" i="123"/>
  <c r="R112" i="123"/>
  <c r="Q112" i="123"/>
  <c r="P112" i="123"/>
  <c r="O112" i="123"/>
  <c r="AX111" i="123"/>
  <c r="AY111" i="123" s="1"/>
  <c r="AU111" i="123"/>
  <c r="AV111" i="123" s="1"/>
  <c r="AR111" i="123"/>
  <c r="AS111" i="123" s="1"/>
  <c r="AP111" i="123"/>
  <c r="AO111" i="123"/>
  <c r="AN111" i="123"/>
  <c r="AM111" i="123"/>
  <c r="AL111" i="123"/>
  <c r="AK111" i="123"/>
  <c r="AJ111" i="123"/>
  <c r="AI111" i="123"/>
  <c r="AD111" i="123"/>
  <c r="AE111" i="123" s="1"/>
  <c r="AA111" i="123"/>
  <c r="AB111" i="123" s="1"/>
  <c r="X111" i="123"/>
  <c r="Y111" i="123" s="1"/>
  <c r="V111" i="123"/>
  <c r="U111" i="123"/>
  <c r="T111" i="123"/>
  <c r="S111" i="123"/>
  <c r="R111" i="123"/>
  <c r="Q111" i="123"/>
  <c r="P111" i="123"/>
  <c r="O111" i="123"/>
  <c r="D111" i="123"/>
  <c r="AX110" i="123"/>
  <c r="AY110" i="123" s="1"/>
  <c r="AU110" i="123"/>
  <c r="AV110" i="123" s="1"/>
  <c r="AR110" i="123"/>
  <c r="AS110" i="123" s="1"/>
  <c r="AP110" i="123"/>
  <c r="AO110" i="123"/>
  <c r="AN110" i="123"/>
  <c r="AM110" i="123"/>
  <c r="AL110" i="123"/>
  <c r="AK110" i="123"/>
  <c r="AJ110" i="123"/>
  <c r="AI110" i="123"/>
  <c r="AE110" i="123"/>
  <c r="AD110" i="123"/>
  <c r="AA110" i="123"/>
  <c r="AB110" i="123" s="1"/>
  <c r="X110" i="123"/>
  <c r="Y110" i="123" s="1"/>
  <c r="V110" i="123"/>
  <c r="U110" i="123"/>
  <c r="T110" i="123"/>
  <c r="S110" i="123"/>
  <c r="R110" i="123"/>
  <c r="Q110" i="123"/>
  <c r="P110" i="123"/>
  <c r="O110" i="123"/>
  <c r="D110" i="123"/>
  <c r="AX109" i="123"/>
  <c r="AY109" i="123" s="1"/>
  <c r="AU109" i="123"/>
  <c r="AV109" i="123" s="1"/>
  <c r="AR109" i="123"/>
  <c r="AS109" i="123" s="1"/>
  <c r="AP109" i="123"/>
  <c r="AO109" i="123"/>
  <c r="AN109" i="123"/>
  <c r="AM109" i="123"/>
  <c r="AL109" i="123"/>
  <c r="AK109" i="123"/>
  <c r="AJ109" i="123"/>
  <c r="AI109" i="123"/>
  <c r="AD109" i="123"/>
  <c r="AE109" i="123" s="1"/>
  <c r="AA109" i="123"/>
  <c r="AB109" i="123" s="1"/>
  <c r="X109" i="123"/>
  <c r="Y109" i="123" s="1"/>
  <c r="V109" i="123"/>
  <c r="U109" i="123"/>
  <c r="T109" i="123"/>
  <c r="S109" i="123"/>
  <c r="R109" i="123"/>
  <c r="Q109" i="123"/>
  <c r="P109" i="123"/>
  <c r="O109" i="123"/>
  <c r="AX108" i="123"/>
  <c r="AY108" i="123" s="1"/>
  <c r="AU108" i="123"/>
  <c r="AV108" i="123" s="1"/>
  <c r="AR108" i="123"/>
  <c r="AS108" i="123" s="1"/>
  <c r="AP108" i="123"/>
  <c r="AO108" i="123"/>
  <c r="AN108" i="123"/>
  <c r="AM108" i="123"/>
  <c r="AL108" i="123"/>
  <c r="AK108" i="123"/>
  <c r="AJ108" i="123"/>
  <c r="AI108" i="123"/>
  <c r="AD108" i="123"/>
  <c r="AE108" i="123" s="1"/>
  <c r="AB108" i="123"/>
  <c r="AA108" i="123"/>
  <c r="X108" i="123"/>
  <c r="Y108" i="123" s="1"/>
  <c r="V108" i="123"/>
  <c r="U108" i="123"/>
  <c r="T108" i="123"/>
  <c r="S108" i="123"/>
  <c r="R108" i="123"/>
  <c r="Q108" i="123"/>
  <c r="P108" i="123"/>
  <c r="O108" i="123"/>
  <c r="C108" i="123" s="1"/>
  <c r="B108" i="123" s="1"/>
  <c r="AX107" i="123"/>
  <c r="AY107" i="123" s="1"/>
  <c r="AU107" i="123"/>
  <c r="AV107" i="123" s="1"/>
  <c r="AR107" i="123"/>
  <c r="AS107" i="123" s="1"/>
  <c r="AP107" i="123"/>
  <c r="AO107" i="123"/>
  <c r="AN107" i="123"/>
  <c r="AM107" i="123"/>
  <c r="AL107" i="123"/>
  <c r="AK107" i="123"/>
  <c r="AJ107" i="123"/>
  <c r="AI107" i="123"/>
  <c r="AD107" i="123"/>
  <c r="AE107" i="123" s="1"/>
  <c r="AA107" i="123"/>
  <c r="AB107" i="123" s="1"/>
  <c r="X107" i="123"/>
  <c r="Y107" i="123" s="1"/>
  <c r="V107" i="123"/>
  <c r="U107" i="123"/>
  <c r="T107" i="123"/>
  <c r="S107" i="123"/>
  <c r="R107" i="123"/>
  <c r="Q107" i="123"/>
  <c r="P107" i="123"/>
  <c r="O107" i="123"/>
  <c r="D107" i="123"/>
  <c r="AX106" i="123"/>
  <c r="AY106" i="123" s="1"/>
  <c r="AU106" i="123"/>
  <c r="AV106" i="123" s="1"/>
  <c r="AR106" i="123"/>
  <c r="AS106" i="123" s="1"/>
  <c r="AP106" i="123"/>
  <c r="AO106" i="123"/>
  <c r="AN106" i="123"/>
  <c r="AM106" i="123"/>
  <c r="AL106" i="123"/>
  <c r="AK106" i="123"/>
  <c r="AJ106" i="123"/>
  <c r="AI106" i="123"/>
  <c r="AD106" i="123"/>
  <c r="AE106" i="123" s="1"/>
  <c r="AA106" i="123"/>
  <c r="AB106" i="123" s="1"/>
  <c r="X106" i="123"/>
  <c r="Y106" i="123" s="1"/>
  <c r="V106" i="123"/>
  <c r="U106" i="123"/>
  <c r="T106" i="123"/>
  <c r="S106" i="123"/>
  <c r="R106" i="123"/>
  <c r="Q106" i="123"/>
  <c r="P106" i="123"/>
  <c r="O106" i="123"/>
  <c r="AX105" i="123"/>
  <c r="AY105" i="123" s="1"/>
  <c r="AU105" i="123"/>
  <c r="AV105" i="123" s="1"/>
  <c r="AR105" i="123"/>
  <c r="AS105" i="123" s="1"/>
  <c r="AP105" i="123"/>
  <c r="AO105" i="123"/>
  <c r="AN105" i="123"/>
  <c r="AM105" i="123"/>
  <c r="AL105" i="123"/>
  <c r="AK105" i="123"/>
  <c r="AJ105" i="123"/>
  <c r="AI105" i="123"/>
  <c r="AD105" i="123"/>
  <c r="AE105" i="123" s="1"/>
  <c r="AA105" i="123"/>
  <c r="AB105" i="123" s="1"/>
  <c r="X105" i="123"/>
  <c r="Y105" i="123" s="1"/>
  <c r="V105" i="123"/>
  <c r="U105" i="123"/>
  <c r="T105" i="123"/>
  <c r="S105" i="123"/>
  <c r="R105" i="123"/>
  <c r="Q105" i="123"/>
  <c r="P105" i="123"/>
  <c r="O105" i="123"/>
  <c r="AX104" i="123"/>
  <c r="AY104" i="123" s="1"/>
  <c r="AU104" i="123"/>
  <c r="AV104" i="123" s="1"/>
  <c r="AR104" i="123"/>
  <c r="AS104" i="123" s="1"/>
  <c r="AP104" i="123"/>
  <c r="AO104" i="123"/>
  <c r="AN104" i="123"/>
  <c r="AM104" i="123"/>
  <c r="AL104" i="123"/>
  <c r="AK104" i="123"/>
  <c r="AJ104" i="123"/>
  <c r="AI104" i="123"/>
  <c r="AD104" i="123"/>
  <c r="AE104" i="123" s="1"/>
  <c r="AA104" i="123"/>
  <c r="AB104" i="123" s="1"/>
  <c r="X104" i="123"/>
  <c r="Y104" i="123" s="1"/>
  <c r="V104" i="123"/>
  <c r="U104" i="123"/>
  <c r="T104" i="123"/>
  <c r="S104" i="123"/>
  <c r="R104" i="123"/>
  <c r="Q104" i="123"/>
  <c r="P104" i="123"/>
  <c r="O104" i="123"/>
  <c r="C104" i="123" s="1"/>
  <c r="B104" i="123" s="1"/>
  <c r="AX103" i="123"/>
  <c r="AY103" i="123" s="1"/>
  <c r="AU103" i="123"/>
  <c r="AV103" i="123" s="1"/>
  <c r="AR103" i="123"/>
  <c r="AS103" i="123" s="1"/>
  <c r="AP103" i="123"/>
  <c r="AO103" i="123"/>
  <c r="AN103" i="123"/>
  <c r="AM103" i="123"/>
  <c r="AL103" i="123"/>
  <c r="AK103" i="123"/>
  <c r="AJ103" i="123"/>
  <c r="AI103" i="123"/>
  <c r="AE103" i="123"/>
  <c r="AD103" i="123"/>
  <c r="AA103" i="123"/>
  <c r="AB103" i="123" s="1"/>
  <c r="X103" i="123"/>
  <c r="Y103" i="123" s="1"/>
  <c r="V103" i="123"/>
  <c r="U103" i="123"/>
  <c r="T103" i="123"/>
  <c r="S103" i="123"/>
  <c r="R103" i="123"/>
  <c r="Q103" i="123"/>
  <c r="P103" i="123"/>
  <c r="O103" i="123"/>
  <c r="C103" i="123" s="1"/>
  <c r="B103" i="123" s="1"/>
  <c r="D103" i="123"/>
  <c r="AX102" i="123"/>
  <c r="AY102" i="123" s="1"/>
  <c r="AU102" i="123"/>
  <c r="AV102" i="123" s="1"/>
  <c r="AR102" i="123"/>
  <c r="AS102" i="123" s="1"/>
  <c r="AP102" i="123"/>
  <c r="AO102" i="123"/>
  <c r="AN102" i="123"/>
  <c r="AM102" i="123"/>
  <c r="AL102" i="123"/>
  <c r="AK102" i="123"/>
  <c r="AJ102" i="123"/>
  <c r="AI102" i="123"/>
  <c r="AD102" i="123"/>
  <c r="AE102" i="123" s="1"/>
  <c r="AA102" i="123"/>
  <c r="AB102" i="123" s="1"/>
  <c r="X102" i="123"/>
  <c r="Y102" i="123" s="1"/>
  <c r="V102" i="123"/>
  <c r="U102" i="123"/>
  <c r="T102" i="123"/>
  <c r="S102" i="123"/>
  <c r="R102" i="123"/>
  <c r="Q102" i="123"/>
  <c r="P102" i="123"/>
  <c r="O102" i="123"/>
  <c r="C102" i="123" s="1"/>
  <c r="B102" i="123" s="1"/>
  <c r="AX101" i="123"/>
  <c r="AY101" i="123" s="1"/>
  <c r="AU101" i="123"/>
  <c r="AV101" i="123" s="1"/>
  <c r="AR101" i="123"/>
  <c r="AS101" i="123" s="1"/>
  <c r="AP101" i="123"/>
  <c r="AO101" i="123"/>
  <c r="AN101" i="123"/>
  <c r="AM101" i="123"/>
  <c r="AL101" i="123"/>
  <c r="AK101" i="123"/>
  <c r="AJ101" i="123"/>
  <c r="AI101" i="123"/>
  <c r="AE101" i="123"/>
  <c r="AD101" i="123"/>
  <c r="AA101" i="123"/>
  <c r="AB101" i="123" s="1"/>
  <c r="X101" i="123"/>
  <c r="Y101" i="123" s="1"/>
  <c r="V101" i="123"/>
  <c r="U101" i="123"/>
  <c r="T101" i="123"/>
  <c r="S101" i="123"/>
  <c r="R101" i="123"/>
  <c r="Q101" i="123"/>
  <c r="P101" i="123"/>
  <c r="O101" i="123"/>
  <c r="AX100" i="123"/>
  <c r="AY100" i="123" s="1"/>
  <c r="AU100" i="123"/>
  <c r="AV100" i="123" s="1"/>
  <c r="AR100" i="123"/>
  <c r="AS100" i="123" s="1"/>
  <c r="AP100" i="123"/>
  <c r="AO100" i="123"/>
  <c r="AN100" i="123"/>
  <c r="AM100" i="123"/>
  <c r="AL100" i="123"/>
  <c r="AK100" i="123"/>
  <c r="AJ100" i="123"/>
  <c r="AI100" i="123"/>
  <c r="AD100" i="123"/>
  <c r="AE100" i="123" s="1"/>
  <c r="AA100" i="123"/>
  <c r="AB100" i="123" s="1"/>
  <c r="X100" i="123"/>
  <c r="Y100" i="123" s="1"/>
  <c r="V100" i="123"/>
  <c r="U100" i="123"/>
  <c r="T100" i="123"/>
  <c r="S100" i="123"/>
  <c r="R100" i="123"/>
  <c r="Q100" i="123"/>
  <c r="P100" i="123"/>
  <c r="O100" i="123"/>
  <c r="C100" i="123" s="1"/>
  <c r="B100" i="123" s="1"/>
  <c r="D100" i="123"/>
  <c r="AX99" i="123"/>
  <c r="AY99" i="123" s="1"/>
  <c r="AU99" i="123"/>
  <c r="AV99" i="123" s="1"/>
  <c r="AR99" i="123"/>
  <c r="AS99" i="123" s="1"/>
  <c r="AP99" i="123"/>
  <c r="AO99" i="123"/>
  <c r="AN99" i="123"/>
  <c r="AM99" i="123"/>
  <c r="AL99" i="123"/>
  <c r="AK99" i="123"/>
  <c r="AJ99" i="123"/>
  <c r="AI99" i="123"/>
  <c r="AD99" i="123"/>
  <c r="AE99" i="123" s="1"/>
  <c r="AA99" i="123"/>
  <c r="AB99" i="123" s="1"/>
  <c r="X99" i="123"/>
  <c r="Y99" i="123" s="1"/>
  <c r="V99" i="123"/>
  <c r="U99" i="123"/>
  <c r="T99" i="123"/>
  <c r="S99" i="123"/>
  <c r="R99" i="123"/>
  <c r="Q99" i="123"/>
  <c r="P99" i="123"/>
  <c r="O99" i="123"/>
  <c r="D99" i="123"/>
  <c r="AX98" i="123"/>
  <c r="AY98" i="123" s="1"/>
  <c r="AU98" i="123"/>
  <c r="AV98" i="123" s="1"/>
  <c r="AR98" i="123"/>
  <c r="AS98" i="123" s="1"/>
  <c r="AP98" i="123"/>
  <c r="AO98" i="123"/>
  <c r="AN98" i="123"/>
  <c r="AM98" i="123"/>
  <c r="AL98" i="123"/>
  <c r="AK98" i="123"/>
  <c r="AJ98" i="123"/>
  <c r="AI98" i="123"/>
  <c r="AD98" i="123"/>
  <c r="AE98" i="123" s="1"/>
  <c r="AA98" i="123"/>
  <c r="AB98" i="123" s="1"/>
  <c r="X98" i="123"/>
  <c r="Y98" i="123" s="1"/>
  <c r="V98" i="123"/>
  <c r="U98" i="123"/>
  <c r="T98" i="123"/>
  <c r="S98" i="123"/>
  <c r="R98" i="123"/>
  <c r="Q98" i="123"/>
  <c r="P98" i="123"/>
  <c r="O98" i="123"/>
  <c r="AX97" i="123"/>
  <c r="AY97" i="123" s="1"/>
  <c r="AU97" i="123"/>
  <c r="AV97" i="123" s="1"/>
  <c r="AR97" i="123"/>
  <c r="AS97" i="123" s="1"/>
  <c r="AP97" i="123"/>
  <c r="AO97" i="123"/>
  <c r="AN97" i="123"/>
  <c r="AM97" i="123"/>
  <c r="AL97" i="123"/>
  <c r="AK97" i="123"/>
  <c r="AJ97" i="123"/>
  <c r="AI97" i="123"/>
  <c r="AD97" i="123"/>
  <c r="AE97" i="123" s="1"/>
  <c r="AA97" i="123"/>
  <c r="AB97" i="123" s="1"/>
  <c r="X97" i="123"/>
  <c r="Y97" i="123" s="1"/>
  <c r="V97" i="123"/>
  <c r="U97" i="123"/>
  <c r="T97" i="123"/>
  <c r="S97" i="123"/>
  <c r="R97" i="123"/>
  <c r="Q97" i="123"/>
  <c r="P97" i="123"/>
  <c r="O97" i="123"/>
  <c r="D97" i="123"/>
  <c r="AX96" i="123"/>
  <c r="AY96" i="123" s="1"/>
  <c r="AU96" i="123"/>
  <c r="AV96" i="123" s="1"/>
  <c r="AR96" i="123"/>
  <c r="AS96" i="123" s="1"/>
  <c r="AP96" i="123"/>
  <c r="AO96" i="123"/>
  <c r="AN96" i="123"/>
  <c r="AM96" i="123"/>
  <c r="AL96" i="123"/>
  <c r="AK96" i="123"/>
  <c r="AJ96" i="123"/>
  <c r="AI96" i="123"/>
  <c r="AD96" i="123"/>
  <c r="AE96" i="123" s="1"/>
  <c r="AA96" i="123"/>
  <c r="AB96" i="123" s="1"/>
  <c r="X96" i="123"/>
  <c r="Y96" i="123" s="1"/>
  <c r="V96" i="123"/>
  <c r="U96" i="123"/>
  <c r="T96" i="123"/>
  <c r="S96" i="123"/>
  <c r="R96" i="123"/>
  <c r="Q96" i="123"/>
  <c r="P96" i="123"/>
  <c r="O96" i="123"/>
  <c r="D96" i="123"/>
  <c r="AX95" i="123"/>
  <c r="AY95" i="123" s="1"/>
  <c r="AU95" i="123"/>
  <c r="AV95" i="123" s="1"/>
  <c r="AR95" i="123"/>
  <c r="AS95" i="123" s="1"/>
  <c r="AP95" i="123"/>
  <c r="AO95" i="123"/>
  <c r="AN95" i="123"/>
  <c r="AM95" i="123"/>
  <c r="AL95" i="123"/>
  <c r="AK95" i="123"/>
  <c r="AJ95" i="123"/>
  <c r="AI95" i="123"/>
  <c r="AD95" i="123"/>
  <c r="AE95" i="123" s="1"/>
  <c r="AA95" i="123"/>
  <c r="AB95" i="123" s="1"/>
  <c r="X95" i="123"/>
  <c r="Y95" i="123" s="1"/>
  <c r="V95" i="123"/>
  <c r="U95" i="123"/>
  <c r="T95" i="123"/>
  <c r="S95" i="123"/>
  <c r="R95" i="123"/>
  <c r="Q95" i="123"/>
  <c r="P95" i="123"/>
  <c r="O95" i="123"/>
  <c r="AX94" i="123"/>
  <c r="AY94" i="123" s="1"/>
  <c r="AU94" i="123"/>
  <c r="AV94" i="123" s="1"/>
  <c r="AR94" i="123"/>
  <c r="AS94" i="123" s="1"/>
  <c r="AP94" i="123"/>
  <c r="AO94" i="123"/>
  <c r="AN94" i="123"/>
  <c r="AM94" i="123"/>
  <c r="AL94" i="123"/>
  <c r="AK94" i="123"/>
  <c r="AJ94" i="123"/>
  <c r="AI94" i="123"/>
  <c r="AD94" i="123"/>
  <c r="AE94" i="123" s="1"/>
  <c r="AA94" i="123"/>
  <c r="AB94" i="123" s="1"/>
  <c r="Y94" i="123"/>
  <c r="X94" i="123"/>
  <c r="V94" i="123"/>
  <c r="U94" i="123"/>
  <c r="T94" i="123"/>
  <c r="S94" i="123"/>
  <c r="R94" i="123"/>
  <c r="Q94" i="123"/>
  <c r="P94" i="123"/>
  <c r="O94" i="123"/>
  <c r="AX93" i="123"/>
  <c r="AY93" i="123" s="1"/>
  <c r="AU93" i="123"/>
  <c r="AV93" i="123" s="1"/>
  <c r="AR93" i="123"/>
  <c r="AS93" i="123" s="1"/>
  <c r="AP93" i="123"/>
  <c r="AO93" i="123"/>
  <c r="AN93" i="123"/>
  <c r="AM93" i="123"/>
  <c r="AL93" i="123"/>
  <c r="AK93" i="123"/>
  <c r="AJ93" i="123"/>
  <c r="AI93" i="123"/>
  <c r="AD93" i="123"/>
  <c r="AE93" i="123" s="1"/>
  <c r="AA93" i="123"/>
  <c r="AB93" i="123" s="1"/>
  <c r="X93" i="123"/>
  <c r="Y93" i="123" s="1"/>
  <c r="V93" i="123"/>
  <c r="U93" i="123"/>
  <c r="T93" i="123"/>
  <c r="S93" i="123"/>
  <c r="R93" i="123"/>
  <c r="Q93" i="123"/>
  <c r="P93" i="123"/>
  <c r="O93" i="123"/>
  <c r="D93" i="123"/>
  <c r="AX92" i="123"/>
  <c r="AY92" i="123" s="1"/>
  <c r="AU92" i="123"/>
  <c r="AV92" i="123" s="1"/>
  <c r="AR92" i="123"/>
  <c r="AS92" i="123" s="1"/>
  <c r="AP92" i="123"/>
  <c r="AO92" i="123"/>
  <c r="AN92" i="123"/>
  <c r="AM92" i="123"/>
  <c r="AL92" i="123"/>
  <c r="AK92" i="123"/>
  <c r="AJ92" i="123"/>
  <c r="AI92" i="123"/>
  <c r="AD92" i="123"/>
  <c r="AE92" i="123" s="1"/>
  <c r="AA92" i="123"/>
  <c r="AB92" i="123" s="1"/>
  <c r="X92" i="123"/>
  <c r="Y92" i="123" s="1"/>
  <c r="V92" i="123"/>
  <c r="U92" i="123"/>
  <c r="T92" i="123"/>
  <c r="S92" i="123"/>
  <c r="R92" i="123"/>
  <c r="Q92" i="123"/>
  <c r="P92" i="123"/>
  <c r="O92" i="123"/>
  <c r="C92" i="123" s="1"/>
  <c r="B92" i="123" s="1"/>
  <c r="D92" i="123"/>
  <c r="AX91" i="123"/>
  <c r="AY91" i="123" s="1"/>
  <c r="AV91" i="123"/>
  <c r="AU91" i="123"/>
  <c r="AR91" i="123"/>
  <c r="AS91" i="123" s="1"/>
  <c r="AP91" i="123"/>
  <c r="AO91" i="123"/>
  <c r="AN91" i="123"/>
  <c r="AM91" i="123"/>
  <c r="AL91" i="123"/>
  <c r="AK91" i="123"/>
  <c r="AJ91" i="123"/>
  <c r="AI91" i="123"/>
  <c r="AD91" i="123"/>
  <c r="AE91" i="123" s="1"/>
  <c r="AA91" i="123"/>
  <c r="AB91" i="123" s="1"/>
  <c r="X91" i="123"/>
  <c r="Y91" i="123" s="1"/>
  <c r="V91" i="123"/>
  <c r="U91" i="123"/>
  <c r="T91" i="123"/>
  <c r="S91" i="123"/>
  <c r="R91" i="123"/>
  <c r="Q91" i="123"/>
  <c r="P91" i="123"/>
  <c r="O91" i="123"/>
  <c r="D91" i="123"/>
  <c r="AX90" i="123"/>
  <c r="AY90" i="123" s="1"/>
  <c r="AU90" i="123"/>
  <c r="AV90" i="123" s="1"/>
  <c r="AR90" i="123"/>
  <c r="AS90" i="123" s="1"/>
  <c r="AP90" i="123"/>
  <c r="AO90" i="123"/>
  <c r="AN90" i="123"/>
  <c r="AM90" i="123"/>
  <c r="AL90" i="123"/>
  <c r="AK90" i="123"/>
  <c r="AJ90" i="123"/>
  <c r="AI90" i="123"/>
  <c r="AD90" i="123"/>
  <c r="AE90" i="123" s="1"/>
  <c r="AA90" i="123"/>
  <c r="AB90" i="123" s="1"/>
  <c r="X90" i="123"/>
  <c r="Y90" i="123" s="1"/>
  <c r="V90" i="123"/>
  <c r="U90" i="123"/>
  <c r="T90" i="123"/>
  <c r="S90" i="123"/>
  <c r="R90" i="123"/>
  <c r="Q90" i="123"/>
  <c r="P90" i="123"/>
  <c r="O90" i="123"/>
  <c r="C90" i="123" s="1"/>
  <c r="B90" i="123" s="1"/>
  <c r="AX89" i="123"/>
  <c r="AY89" i="123" s="1"/>
  <c r="AV89" i="123"/>
  <c r="AU89" i="123"/>
  <c r="AR89" i="123"/>
  <c r="AS89" i="123" s="1"/>
  <c r="AP89" i="123"/>
  <c r="AO89" i="123"/>
  <c r="AN89" i="123"/>
  <c r="AM89" i="123"/>
  <c r="AL89" i="123"/>
  <c r="AK89" i="123"/>
  <c r="AJ89" i="123"/>
  <c r="AI89" i="123"/>
  <c r="AE89" i="123"/>
  <c r="AD89" i="123"/>
  <c r="AA89" i="123"/>
  <c r="AB89" i="123" s="1"/>
  <c r="Y89" i="123"/>
  <c r="X89" i="123"/>
  <c r="V89" i="123"/>
  <c r="U89" i="123"/>
  <c r="T89" i="123"/>
  <c r="S89" i="123"/>
  <c r="R89" i="123"/>
  <c r="Q89" i="123"/>
  <c r="P89" i="123"/>
  <c r="O89" i="123"/>
  <c r="D89" i="123"/>
  <c r="AX88" i="123"/>
  <c r="AY88" i="123" s="1"/>
  <c r="AU88" i="123"/>
  <c r="AV88" i="123" s="1"/>
  <c r="AR88" i="123"/>
  <c r="AS88" i="123" s="1"/>
  <c r="AP88" i="123"/>
  <c r="AO88" i="123"/>
  <c r="AN88" i="123"/>
  <c r="AM88" i="123"/>
  <c r="AL88" i="123"/>
  <c r="AK88" i="123"/>
  <c r="AJ88" i="123"/>
  <c r="AI88" i="123"/>
  <c r="AD88" i="123"/>
  <c r="AE88" i="123" s="1"/>
  <c r="AA88" i="123"/>
  <c r="AB88" i="123" s="1"/>
  <c r="X88" i="123"/>
  <c r="Y88" i="123" s="1"/>
  <c r="V88" i="123"/>
  <c r="U88" i="123"/>
  <c r="T88" i="123"/>
  <c r="S88" i="123"/>
  <c r="R88" i="123"/>
  <c r="Q88" i="123"/>
  <c r="P88" i="123"/>
  <c r="O88" i="123"/>
  <c r="AX87" i="123"/>
  <c r="AY87" i="123" s="1"/>
  <c r="AU87" i="123"/>
  <c r="AV87" i="123" s="1"/>
  <c r="AR87" i="123"/>
  <c r="AS87" i="123" s="1"/>
  <c r="AP87" i="123"/>
  <c r="AO87" i="123"/>
  <c r="AN87" i="123"/>
  <c r="AM87" i="123"/>
  <c r="AL87" i="123"/>
  <c r="AK87" i="123"/>
  <c r="AJ87" i="123"/>
  <c r="AI87" i="123"/>
  <c r="AE87" i="123"/>
  <c r="AD87" i="123"/>
  <c r="AA87" i="123"/>
  <c r="AB87" i="123" s="1"/>
  <c r="Y87" i="123"/>
  <c r="X87" i="123"/>
  <c r="V87" i="123"/>
  <c r="U87" i="123"/>
  <c r="T87" i="123"/>
  <c r="S87" i="123"/>
  <c r="R87" i="123"/>
  <c r="Q87" i="123"/>
  <c r="P87" i="123"/>
  <c r="O87" i="123"/>
  <c r="D87" i="123"/>
  <c r="AX86" i="123"/>
  <c r="AY86" i="123" s="1"/>
  <c r="AU86" i="123"/>
  <c r="AV86" i="123" s="1"/>
  <c r="AR86" i="123"/>
  <c r="AS86" i="123" s="1"/>
  <c r="AP86" i="123"/>
  <c r="AO86" i="123"/>
  <c r="AN86" i="123"/>
  <c r="AM86" i="123"/>
  <c r="AL86" i="123"/>
  <c r="AK86" i="123"/>
  <c r="AJ86" i="123"/>
  <c r="AI86" i="123"/>
  <c r="AD86" i="123"/>
  <c r="AE86" i="123" s="1"/>
  <c r="AA86" i="123"/>
  <c r="AB86" i="123" s="1"/>
  <c r="X86" i="123"/>
  <c r="Y86" i="123" s="1"/>
  <c r="V86" i="123"/>
  <c r="U86" i="123"/>
  <c r="T86" i="123"/>
  <c r="S86" i="123"/>
  <c r="R86" i="123"/>
  <c r="Q86" i="123"/>
  <c r="P86" i="123"/>
  <c r="O86" i="123"/>
  <c r="C86" i="123" s="1"/>
  <c r="B86" i="123" s="1"/>
  <c r="AX85" i="123"/>
  <c r="AY85" i="123" s="1"/>
  <c r="AV85" i="123"/>
  <c r="AU85" i="123"/>
  <c r="AR85" i="123"/>
  <c r="AS85" i="123" s="1"/>
  <c r="AP85" i="123"/>
  <c r="AO85" i="123"/>
  <c r="AN85" i="123"/>
  <c r="AM85" i="123"/>
  <c r="AL85" i="123"/>
  <c r="AK85" i="123"/>
  <c r="AJ85" i="123"/>
  <c r="AI85" i="123"/>
  <c r="AD85" i="123"/>
  <c r="AE85" i="123" s="1"/>
  <c r="AA85" i="123"/>
  <c r="AB85" i="123" s="1"/>
  <c r="Y85" i="123"/>
  <c r="X85" i="123"/>
  <c r="V85" i="123"/>
  <c r="U85" i="123"/>
  <c r="T85" i="123"/>
  <c r="S85" i="123"/>
  <c r="R85" i="123"/>
  <c r="Q85" i="123"/>
  <c r="P85" i="123"/>
  <c r="O85" i="123"/>
  <c r="AX84" i="123"/>
  <c r="AY84" i="123" s="1"/>
  <c r="AU84" i="123"/>
  <c r="AV84" i="123" s="1"/>
  <c r="AR84" i="123"/>
  <c r="AS84" i="123" s="1"/>
  <c r="AP84" i="123"/>
  <c r="AO84" i="123"/>
  <c r="AN84" i="123"/>
  <c r="AM84" i="123"/>
  <c r="AL84" i="123"/>
  <c r="AK84" i="123"/>
  <c r="AJ84" i="123"/>
  <c r="AI84" i="123"/>
  <c r="AD84" i="123"/>
  <c r="AE84" i="123" s="1"/>
  <c r="AA84" i="123"/>
  <c r="AB84" i="123" s="1"/>
  <c r="X84" i="123"/>
  <c r="Y84" i="123" s="1"/>
  <c r="V84" i="123"/>
  <c r="U84" i="123"/>
  <c r="T84" i="123"/>
  <c r="S84" i="123"/>
  <c r="R84" i="123"/>
  <c r="Q84" i="123"/>
  <c r="P84" i="123"/>
  <c r="O84" i="123"/>
  <c r="D84" i="123"/>
  <c r="AX83" i="123"/>
  <c r="AY83" i="123" s="1"/>
  <c r="AU83" i="123"/>
  <c r="AV83" i="123" s="1"/>
  <c r="AR83" i="123"/>
  <c r="AS83" i="123" s="1"/>
  <c r="AP83" i="123"/>
  <c r="AO83" i="123"/>
  <c r="AN83" i="123"/>
  <c r="AM83" i="123"/>
  <c r="AL83" i="123"/>
  <c r="AK83" i="123"/>
  <c r="AJ83" i="123"/>
  <c r="AI83" i="123"/>
  <c r="AE83" i="123"/>
  <c r="AD83" i="123"/>
  <c r="AA83" i="123"/>
  <c r="AB83" i="123" s="1"/>
  <c r="Y83" i="123"/>
  <c r="X83" i="123"/>
  <c r="V83" i="123"/>
  <c r="U83" i="123"/>
  <c r="T83" i="123"/>
  <c r="S83" i="123"/>
  <c r="R83" i="123"/>
  <c r="Q83" i="123"/>
  <c r="P83" i="123"/>
  <c r="O83" i="123"/>
  <c r="D83" i="123"/>
  <c r="C83" i="123"/>
  <c r="B83" i="123" s="1"/>
  <c r="AX82" i="123"/>
  <c r="AY82" i="123" s="1"/>
  <c r="AU82" i="123"/>
  <c r="AV82" i="123" s="1"/>
  <c r="AR82" i="123"/>
  <c r="AS82" i="123" s="1"/>
  <c r="AP82" i="123"/>
  <c r="AO82" i="123"/>
  <c r="AN82" i="123"/>
  <c r="AM82" i="123"/>
  <c r="AL82" i="123"/>
  <c r="AK82" i="123"/>
  <c r="AJ82" i="123"/>
  <c r="AI82" i="123"/>
  <c r="AD82" i="123"/>
  <c r="AE82" i="123" s="1"/>
  <c r="AA82" i="123"/>
  <c r="AB82" i="123" s="1"/>
  <c r="X82" i="123"/>
  <c r="Y82" i="123" s="1"/>
  <c r="V82" i="123"/>
  <c r="U82" i="123"/>
  <c r="T82" i="123"/>
  <c r="S82" i="123"/>
  <c r="R82" i="123"/>
  <c r="Q82" i="123"/>
  <c r="P82" i="123"/>
  <c r="O82" i="123"/>
  <c r="AX81" i="123"/>
  <c r="AY81" i="123" s="1"/>
  <c r="AU81" i="123"/>
  <c r="AV81" i="123" s="1"/>
  <c r="AR81" i="123"/>
  <c r="AS81" i="123" s="1"/>
  <c r="AP81" i="123"/>
  <c r="AO81" i="123"/>
  <c r="AN81" i="123"/>
  <c r="AM81" i="123"/>
  <c r="AL81" i="123"/>
  <c r="AK81" i="123"/>
  <c r="AJ81" i="123"/>
  <c r="AI81" i="123"/>
  <c r="AD81" i="123"/>
  <c r="AE81" i="123" s="1"/>
  <c r="AA81" i="123"/>
  <c r="AB81" i="123" s="1"/>
  <c r="X81" i="123"/>
  <c r="Y81" i="123" s="1"/>
  <c r="V81" i="123"/>
  <c r="U81" i="123"/>
  <c r="T81" i="123"/>
  <c r="S81" i="123"/>
  <c r="R81" i="123"/>
  <c r="Q81" i="123"/>
  <c r="P81" i="123"/>
  <c r="O81" i="123"/>
  <c r="D81" i="123"/>
  <c r="AX80" i="123"/>
  <c r="AY80" i="123" s="1"/>
  <c r="AU80" i="123"/>
  <c r="AV80" i="123" s="1"/>
  <c r="AR80" i="123"/>
  <c r="AS80" i="123" s="1"/>
  <c r="AP80" i="123"/>
  <c r="AO80" i="123"/>
  <c r="AN80" i="123"/>
  <c r="AM80" i="123"/>
  <c r="AL80" i="123"/>
  <c r="AK80" i="123"/>
  <c r="AJ80" i="123"/>
  <c r="AI80" i="123"/>
  <c r="AD80" i="123"/>
  <c r="AE80" i="123" s="1"/>
  <c r="AA80" i="123"/>
  <c r="AB80" i="123" s="1"/>
  <c r="X80" i="123"/>
  <c r="Y80" i="123" s="1"/>
  <c r="V80" i="123"/>
  <c r="U80" i="123"/>
  <c r="T80" i="123"/>
  <c r="S80" i="123"/>
  <c r="R80" i="123"/>
  <c r="Q80" i="123"/>
  <c r="P80" i="123"/>
  <c r="O80" i="123"/>
  <c r="D80" i="123"/>
  <c r="AX79" i="123"/>
  <c r="AY79" i="123" s="1"/>
  <c r="AU79" i="123"/>
  <c r="AV79" i="123" s="1"/>
  <c r="AR79" i="123"/>
  <c r="AS79" i="123" s="1"/>
  <c r="AP79" i="123"/>
  <c r="AO79" i="123"/>
  <c r="AN79" i="123"/>
  <c r="AM79" i="123"/>
  <c r="AL79" i="123"/>
  <c r="AK79" i="123"/>
  <c r="AJ79" i="123"/>
  <c r="AI79" i="123"/>
  <c r="AE79" i="123"/>
  <c r="AD79" i="123"/>
  <c r="AA79" i="123"/>
  <c r="AB79" i="123" s="1"/>
  <c r="Y79" i="123"/>
  <c r="X79" i="123"/>
  <c r="V79" i="123"/>
  <c r="U79" i="123"/>
  <c r="T79" i="123"/>
  <c r="S79" i="123"/>
  <c r="R79" i="123"/>
  <c r="Q79" i="123"/>
  <c r="P79" i="123"/>
  <c r="C79" i="123" s="1"/>
  <c r="B79" i="123" s="1"/>
  <c r="O79" i="123"/>
  <c r="AX78" i="123"/>
  <c r="AY78" i="123" s="1"/>
  <c r="AU78" i="123"/>
  <c r="AV78" i="123" s="1"/>
  <c r="AR78" i="123"/>
  <c r="AS78" i="123" s="1"/>
  <c r="AP78" i="123"/>
  <c r="AO78" i="123"/>
  <c r="AN78" i="123"/>
  <c r="AM78" i="123"/>
  <c r="AL78" i="123"/>
  <c r="AK78" i="123"/>
  <c r="AJ78" i="123"/>
  <c r="AI78" i="123"/>
  <c r="AD78" i="123"/>
  <c r="AE78" i="123" s="1"/>
  <c r="AA78" i="123"/>
  <c r="AB78" i="123" s="1"/>
  <c r="X78" i="123"/>
  <c r="Y78" i="123" s="1"/>
  <c r="V78" i="123"/>
  <c r="U78" i="123"/>
  <c r="T78" i="123"/>
  <c r="S78" i="123"/>
  <c r="R78" i="123"/>
  <c r="Q78" i="123"/>
  <c r="P78" i="123"/>
  <c r="O78" i="123"/>
  <c r="C78" i="123" s="1"/>
  <c r="B78" i="123" s="1"/>
  <c r="AX77" i="123"/>
  <c r="AY77" i="123" s="1"/>
  <c r="AU77" i="123"/>
  <c r="AV77" i="123" s="1"/>
  <c r="AR77" i="123"/>
  <c r="AS77" i="123" s="1"/>
  <c r="AP77" i="123"/>
  <c r="AO77" i="123"/>
  <c r="AN77" i="123"/>
  <c r="AM77" i="123"/>
  <c r="AL77" i="123"/>
  <c r="AK77" i="123"/>
  <c r="AJ77" i="123"/>
  <c r="AI77" i="123"/>
  <c r="AD77" i="123"/>
  <c r="AE77" i="123" s="1"/>
  <c r="AB77" i="123"/>
  <c r="AA77" i="123"/>
  <c r="X77" i="123"/>
  <c r="Y77" i="123" s="1"/>
  <c r="V77" i="123"/>
  <c r="U77" i="123"/>
  <c r="T77" i="123"/>
  <c r="S77" i="123"/>
  <c r="R77" i="123"/>
  <c r="Q77" i="123"/>
  <c r="P77" i="123"/>
  <c r="O77" i="123"/>
  <c r="D77" i="123"/>
  <c r="AX76" i="123"/>
  <c r="AY76" i="123" s="1"/>
  <c r="AU76" i="123"/>
  <c r="AV76" i="123" s="1"/>
  <c r="AR76" i="123"/>
  <c r="AS76" i="123" s="1"/>
  <c r="AP76" i="123"/>
  <c r="AO76" i="123"/>
  <c r="AN76" i="123"/>
  <c r="AM76" i="123"/>
  <c r="AL76" i="123"/>
  <c r="AK76" i="123"/>
  <c r="AJ76" i="123"/>
  <c r="AI76" i="123"/>
  <c r="AD76" i="123"/>
  <c r="AE76" i="123" s="1"/>
  <c r="AA76" i="123"/>
  <c r="AB76" i="123" s="1"/>
  <c r="X76" i="123"/>
  <c r="Y76" i="123" s="1"/>
  <c r="V76" i="123"/>
  <c r="U76" i="123"/>
  <c r="T76" i="123"/>
  <c r="S76" i="123"/>
  <c r="R76" i="123"/>
  <c r="Q76" i="123"/>
  <c r="P76" i="123"/>
  <c r="O76" i="123"/>
  <c r="D76" i="123"/>
  <c r="C76" i="123"/>
  <c r="B76" i="123" s="1"/>
  <c r="AX75" i="123"/>
  <c r="AY75" i="123" s="1"/>
  <c r="AV75" i="123"/>
  <c r="AU75" i="123"/>
  <c r="AR75" i="123"/>
  <c r="AS75" i="123" s="1"/>
  <c r="AP75" i="123"/>
  <c r="AO75" i="123"/>
  <c r="AN75" i="123"/>
  <c r="AM75" i="123"/>
  <c r="AL75" i="123"/>
  <c r="AK75" i="123"/>
  <c r="AJ75" i="123"/>
  <c r="AI75" i="123"/>
  <c r="AE75" i="123"/>
  <c r="AD75" i="123"/>
  <c r="AA75" i="123"/>
  <c r="AB75" i="123" s="1"/>
  <c r="Y75" i="123"/>
  <c r="X75" i="123"/>
  <c r="V75" i="123"/>
  <c r="U75" i="123"/>
  <c r="T75" i="123"/>
  <c r="S75" i="123"/>
  <c r="R75" i="123"/>
  <c r="Q75" i="123"/>
  <c r="P75" i="123"/>
  <c r="C75" i="123" s="1"/>
  <c r="B75" i="123" s="1"/>
  <c r="O75" i="123"/>
  <c r="D75" i="123"/>
  <c r="AX74" i="123"/>
  <c r="AY74" i="123" s="1"/>
  <c r="AV74" i="123"/>
  <c r="AU74" i="123"/>
  <c r="AR74" i="123"/>
  <c r="AS74" i="123" s="1"/>
  <c r="AP74" i="123"/>
  <c r="AO74" i="123"/>
  <c r="AN74" i="123"/>
  <c r="AM74" i="123"/>
  <c r="AL74" i="123"/>
  <c r="AK74" i="123"/>
  <c r="AJ74" i="123"/>
  <c r="AI74" i="123"/>
  <c r="AD74" i="123"/>
  <c r="AE74" i="123" s="1"/>
  <c r="AA74" i="123"/>
  <c r="AB74" i="123" s="1"/>
  <c r="X74" i="123"/>
  <c r="Y74" i="123" s="1"/>
  <c r="V74" i="123"/>
  <c r="U74" i="123"/>
  <c r="T74" i="123"/>
  <c r="S74" i="123"/>
  <c r="R74" i="123"/>
  <c r="Q74" i="123"/>
  <c r="P74" i="123"/>
  <c r="O74" i="123"/>
  <c r="AX73" i="123"/>
  <c r="AY73" i="123" s="1"/>
  <c r="AU73" i="123"/>
  <c r="AV73" i="123" s="1"/>
  <c r="AR73" i="123"/>
  <c r="AS73" i="123" s="1"/>
  <c r="AP73" i="123"/>
  <c r="AO73" i="123"/>
  <c r="AN73" i="123"/>
  <c r="AM73" i="123"/>
  <c r="AL73" i="123"/>
  <c r="AK73" i="123"/>
  <c r="AJ73" i="123"/>
  <c r="AI73" i="123"/>
  <c r="AE73" i="123"/>
  <c r="AD73" i="123"/>
  <c r="AA73" i="123"/>
  <c r="AB73" i="123" s="1"/>
  <c r="Y73" i="123"/>
  <c r="X73" i="123"/>
  <c r="V73" i="123"/>
  <c r="U73" i="123"/>
  <c r="T73" i="123"/>
  <c r="S73" i="123"/>
  <c r="R73" i="123"/>
  <c r="Q73" i="123"/>
  <c r="P73" i="123"/>
  <c r="O73" i="123"/>
  <c r="D73" i="123"/>
  <c r="AY72" i="123"/>
  <c r="AX72" i="123"/>
  <c r="AU72" i="123"/>
  <c r="AV72" i="123" s="1"/>
  <c r="AR72" i="123"/>
  <c r="AS72" i="123" s="1"/>
  <c r="AP72" i="123"/>
  <c r="AO72" i="123"/>
  <c r="AN72" i="123"/>
  <c r="AM72" i="123"/>
  <c r="AL72" i="123"/>
  <c r="AK72" i="123"/>
  <c r="AJ72" i="123"/>
  <c r="AI72" i="123"/>
  <c r="AD72" i="123"/>
  <c r="AE72" i="123" s="1"/>
  <c r="AA72" i="123"/>
  <c r="AB72" i="123" s="1"/>
  <c r="X72" i="123"/>
  <c r="Y72" i="123" s="1"/>
  <c r="V72" i="123"/>
  <c r="U72" i="123"/>
  <c r="T72" i="123"/>
  <c r="S72" i="123"/>
  <c r="R72" i="123"/>
  <c r="Q72" i="123"/>
  <c r="P72" i="123"/>
  <c r="O72" i="123"/>
  <c r="AX71" i="123"/>
  <c r="AY71" i="123" s="1"/>
  <c r="AV71" i="123"/>
  <c r="AU71" i="123"/>
  <c r="AR71" i="123"/>
  <c r="AS71" i="123" s="1"/>
  <c r="AP71" i="123"/>
  <c r="AO71" i="123"/>
  <c r="AN71" i="123"/>
  <c r="AM71" i="123"/>
  <c r="AL71" i="123"/>
  <c r="AK71" i="123"/>
  <c r="AJ71" i="123"/>
  <c r="AI71" i="123"/>
  <c r="AE71" i="123"/>
  <c r="AD71" i="123"/>
  <c r="AA71" i="123"/>
  <c r="AB71" i="123" s="1"/>
  <c r="Y71" i="123"/>
  <c r="X71" i="123"/>
  <c r="V71" i="123"/>
  <c r="U71" i="123"/>
  <c r="T71" i="123"/>
  <c r="S71" i="123"/>
  <c r="R71" i="123"/>
  <c r="Q71" i="123"/>
  <c r="P71" i="123"/>
  <c r="O71" i="123"/>
  <c r="D71" i="123"/>
  <c r="AX70" i="123"/>
  <c r="AY70" i="123" s="1"/>
  <c r="AV70" i="123"/>
  <c r="AU70" i="123"/>
  <c r="AR70" i="123"/>
  <c r="AS70" i="123" s="1"/>
  <c r="AP70" i="123"/>
  <c r="AO70" i="123"/>
  <c r="AN70" i="123"/>
  <c r="AM70" i="123"/>
  <c r="AL70" i="123"/>
  <c r="AK70" i="123"/>
  <c r="AJ70" i="123"/>
  <c r="AI70" i="123"/>
  <c r="AD70" i="123"/>
  <c r="AE70" i="123" s="1"/>
  <c r="AA70" i="123"/>
  <c r="AB70" i="123" s="1"/>
  <c r="X70" i="123"/>
  <c r="Y70" i="123" s="1"/>
  <c r="V70" i="123"/>
  <c r="U70" i="123"/>
  <c r="T70" i="123"/>
  <c r="S70" i="123"/>
  <c r="R70" i="123"/>
  <c r="Q70" i="123"/>
  <c r="C70" i="123" s="1"/>
  <c r="B70" i="123" s="1"/>
  <c r="P70" i="123"/>
  <c r="O70" i="123"/>
  <c r="AX69" i="123"/>
  <c r="AY69" i="123" s="1"/>
  <c r="AU69" i="123"/>
  <c r="AV69" i="123" s="1"/>
  <c r="AR69" i="123"/>
  <c r="AS69" i="123" s="1"/>
  <c r="AP69" i="123"/>
  <c r="AO69" i="123"/>
  <c r="AN69" i="123"/>
  <c r="AM69" i="123"/>
  <c r="AL69" i="123"/>
  <c r="AK69" i="123"/>
  <c r="AJ69" i="123"/>
  <c r="AI69" i="123"/>
  <c r="AD69" i="123"/>
  <c r="AE69" i="123" s="1"/>
  <c r="AB69" i="123"/>
  <c r="AA69" i="123"/>
  <c r="X69" i="123"/>
  <c r="Y69" i="123" s="1"/>
  <c r="V69" i="123"/>
  <c r="U69" i="123"/>
  <c r="T69" i="123"/>
  <c r="S69" i="123"/>
  <c r="R69" i="123"/>
  <c r="Q69" i="123"/>
  <c r="P69" i="123"/>
  <c r="O69" i="123"/>
  <c r="AX68" i="123"/>
  <c r="AY68" i="123" s="1"/>
  <c r="AU68" i="123"/>
  <c r="AV68" i="123" s="1"/>
  <c r="AR68" i="123"/>
  <c r="AS68" i="123" s="1"/>
  <c r="AP68" i="123"/>
  <c r="AO68" i="123"/>
  <c r="AN68" i="123"/>
  <c r="AM68" i="123"/>
  <c r="AL68" i="123"/>
  <c r="AK68" i="123"/>
  <c r="AJ68" i="123"/>
  <c r="AI68" i="123"/>
  <c r="AD68" i="123"/>
  <c r="AE68" i="123" s="1"/>
  <c r="AA68" i="123"/>
  <c r="AB68" i="123" s="1"/>
  <c r="X68" i="123"/>
  <c r="Y68" i="123" s="1"/>
  <c r="V68" i="123"/>
  <c r="U68" i="123"/>
  <c r="T68" i="123"/>
  <c r="S68" i="123"/>
  <c r="R68" i="123"/>
  <c r="Q68" i="123"/>
  <c r="P68" i="123"/>
  <c r="O68" i="123"/>
  <c r="D68" i="123"/>
  <c r="AX67" i="123"/>
  <c r="AY67" i="123" s="1"/>
  <c r="AU67" i="123"/>
  <c r="AV67" i="123" s="1"/>
  <c r="AR67" i="123"/>
  <c r="AS67" i="123" s="1"/>
  <c r="AP67" i="123"/>
  <c r="AO67" i="123"/>
  <c r="AN67" i="123"/>
  <c r="AM67" i="123"/>
  <c r="AL67" i="123"/>
  <c r="AK67" i="123"/>
  <c r="AJ67" i="123"/>
  <c r="AI67" i="123"/>
  <c r="AE67" i="123"/>
  <c r="AD67" i="123"/>
  <c r="AA67" i="123"/>
  <c r="AB67" i="123" s="1"/>
  <c r="Y67" i="123"/>
  <c r="X67" i="123"/>
  <c r="V67" i="123"/>
  <c r="U67" i="123"/>
  <c r="T67" i="123"/>
  <c r="S67" i="123"/>
  <c r="R67" i="123"/>
  <c r="Q67" i="123"/>
  <c r="P67" i="123"/>
  <c r="O67" i="123"/>
  <c r="D67" i="123"/>
  <c r="AX66" i="123"/>
  <c r="AY66" i="123" s="1"/>
  <c r="AU66" i="123"/>
  <c r="AV66" i="123" s="1"/>
  <c r="AR66" i="123"/>
  <c r="AS66" i="123" s="1"/>
  <c r="AP66" i="123"/>
  <c r="AO66" i="123"/>
  <c r="AN66" i="123"/>
  <c r="AM66" i="123"/>
  <c r="AL66" i="123"/>
  <c r="AK66" i="123"/>
  <c r="AJ66" i="123"/>
  <c r="AI66" i="123"/>
  <c r="AD66" i="123"/>
  <c r="AE66" i="123" s="1"/>
  <c r="AA66" i="123"/>
  <c r="AB66" i="123" s="1"/>
  <c r="Y66" i="123"/>
  <c r="X66" i="123"/>
  <c r="V66" i="123"/>
  <c r="U66" i="123"/>
  <c r="T66" i="123"/>
  <c r="S66" i="123"/>
  <c r="R66" i="123"/>
  <c r="Q66" i="123"/>
  <c r="P66" i="123"/>
  <c r="O66" i="123"/>
  <c r="AX65" i="123"/>
  <c r="AY65" i="123" s="1"/>
  <c r="AU65" i="123"/>
  <c r="AV65" i="123" s="1"/>
  <c r="AS65" i="123"/>
  <c r="AR65" i="123"/>
  <c r="AP65" i="123"/>
  <c r="AO65" i="123"/>
  <c r="AN65" i="123"/>
  <c r="AM65" i="123"/>
  <c r="AL65" i="123"/>
  <c r="AK65" i="123"/>
  <c r="AJ65" i="123"/>
  <c r="AI65" i="123"/>
  <c r="AD65" i="123"/>
  <c r="AE65" i="123" s="1"/>
  <c r="AB65" i="123"/>
  <c r="AA65" i="123"/>
  <c r="X65" i="123"/>
  <c r="Y65" i="123" s="1"/>
  <c r="V65" i="123"/>
  <c r="U65" i="123"/>
  <c r="T65" i="123"/>
  <c r="S65" i="123"/>
  <c r="R65" i="123"/>
  <c r="Q65" i="123"/>
  <c r="P65" i="123"/>
  <c r="O65" i="123"/>
  <c r="D65" i="123"/>
  <c r="AX64" i="123"/>
  <c r="AY64" i="123" s="1"/>
  <c r="AU64" i="123"/>
  <c r="AV64" i="123" s="1"/>
  <c r="AR64" i="123"/>
  <c r="AS64" i="123" s="1"/>
  <c r="AP64" i="123"/>
  <c r="AO64" i="123"/>
  <c r="AN64" i="123"/>
  <c r="AM64" i="123"/>
  <c r="AL64" i="123"/>
  <c r="AK64" i="123"/>
  <c r="AJ64" i="123"/>
  <c r="AI64" i="123"/>
  <c r="AD64" i="123"/>
  <c r="AE64" i="123" s="1"/>
  <c r="AB64" i="123"/>
  <c r="AA64" i="123"/>
  <c r="X64" i="123"/>
  <c r="Y64" i="123" s="1"/>
  <c r="V64" i="123"/>
  <c r="U64" i="123"/>
  <c r="T64" i="123"/>
  <c r="S64" i="123"/>
  <c r="R64" i="123"/>
  <c r="Q64" i="123"/>
  <c r="P64" i="123"/>
  <c r="O64" i="123"/>
  <c r="D64" i="123"/>
  <c r="AX63" i="123"/>
  <c r="AY63" i="123" s="1"/>
  <c r="AV63" i="123"/>
  <c r="AU63" i="123"/>
  <c r="AR63" i="123"/>
  <c r="AS63" i="123" s="1"/>
  <c r="AP63" i="123"/>
  <c r="AO63" i="123"/>
  <c r="AN63" i="123"/>
  <c r="AM63" i="123"/>
  <c r="AL63" i="123"/>
  <c r="AK63" i="123"/>
  <c r="AJ63" i="123"/>
  <c r="AI63" i="123"/>
  <c r="AE63" i="123"/>
  <c r="AD63" i="123"/>
  <c r="AA63" i="123"/>
  <c r="AB63" i="123" s="1"/>
  <c r="X63" i="123"/>
  <c r="Y63" i="123" s="1"/>
  <c r="V63" i="123"/>
  <c r="U63" i="123"/>
  <c r="T63" i="123"/>
  <c r="S63" i="123"/>
  <c r="R63" i="123"/>
  <c r="Q63" i="123"/>
  <c r="P63" i="123"/>
  <c r="O63" i="123"/>
  <c r="AX62" i="123"/>
  <c r="AY62" i="123" s="1"/>
  <c r="AU62" i="123"/>
  <c r="AV62" i="123" s="1"/>
  <c r="AR62" i="123"/>
  <c r="AS62" i="123" s="1"/>
  <c r="AP62" i="123"/>
  <c r="AO62" i="123"/>
  <c r="AN62" i="123"/>
  <c r="AM62" i="123"/>
  <c r="AL62" i="123"/>
  <c r="AK62" i="123"/>
  <c r="AJ62" i="123"/>
  <c r="AI62" i="123"/>
  <c r="AE62" i="123"/>
  <c r="AD62" i="123"/>
  <c r="AA62" i="123"/>
  <c r="AB62" i="123" s="1"/>
  <c r="X62" i="123"/>
  <c r="Y62" i="123" s="1"/>
  <c r="V62" i="123"/>
  <c r="U62" i="123"/>
  <c r="T62" i="123"/>
  <c r="S62" i="123"/>
  <c r="R62" i="123"/>
  <c r="Q62" i="123"/>
  <c r="P62" i="123"/>
  <c r="O62" i="123"/>
  <c r="AY61" i="123"/>
  <c r="AX61" i="123"/>
  <c r="AU61" i="123"/>
  <c r="AV61" i="123" s="1"/>
  <c r="AR61" i="123"/>
  <c r="AS61" i="123" s="1"/>
  <c r="AP61" i="123"/>
  <c r="AO61" i="123"/>
  <c r="AN61" i="123"/>
  <c r="AM61" i="123"/>
  <c r="AL61" i="123"/>
  <c r="AK61" i="123"/>
  <c r="AJ61" i="123"/>
  <c r="AI61" i="123"/>
  <c r="AD61" i="123"/>
  <c r="AE61" i="123" s="1"/>
  <c r="AA61" i="123"/>
  <c r="AB61" i="123" s="1"/>
  <c r="X61" i="123"/>
  <c r="Y61" i="123" s="1"/>
  <c r="V61" i="123"/>
  <c r="U61" i="123"/>
  <c r="T61" i="123"/>
  <c r="S61" i="123"/>
  <c r="R61" i="123"/>
  <c r="Q61" i="123"/>
  <c r="P61" i="123"/>
  <c r="O61" i="123"/>
  <c r="D61" i="123"/>
  <c r="AX60" i="123"/>
  <c r="AY60" i="123" s="1"/>
  <c r="AU60" i="123"/>
  <c r="AV60" i="123" s="1"/>
  <c r="AR60" i="123"/>
  <c r="AS60" i="123" s="1"/>
  <c r="AP60" i="123"/>
  <c r="AO60" i="123"/>
  <c r="AN60" i="123"/>
  <c r="AM60" i="123"/>
  <c r="AL60" i="123"/>
  <c r="AK60" i="123"/>
  <c r="AJ60" i="123"/>
  <c r="AI60" i="123"/>
  <c r="AD60" i="123"/>
  <c r="AE60" i="123" s="1"/>
  <c r="AA60" i="123"/>
  <c r="AB60" i="123" s="1"/>
  <c r="X60" i="123"/>
  <c r="Y60" i="123" s="1"/>
  <c r="V60" i="123"/>
  <c r="U60" i="123"/>
  <c r="T60" i="123"/>
  <c r="S60" i="123"/>
  <c r="R60" i="123"/>
  <c r="Q60" i="123"/>
  <c r="P60" i="123"/>
  <c r="O60" i="123"/>
  <c r="C60" i="123" s="1"/>
  <c r="B60" i="123" s="1"/>
  <c r="D60" i="123"/>
  <c r="AX59" i="123"/>
  <c r="AY59" i="123" s="1"/>
  <c r="AU59" i="123"/>
  <c r="AV59" i="123" s="1"/>
  <c r="AR59" i="123"/>
  <c r="AS59" i="123" s="1"/>
  <c r="AP59" i="123"/>
  <c r="AO59" i="123"/>
  <c r="AN59" i="123"/>
  <c r="AM59" i="123"/>
  <c r="AL59" i="123"/>
  <c r="AK59" i="123"/>
  <c r="AJ59" i="123"/>
  <c r="AI59" i="123"/>
  <c r="AD59" i="123"/>
  <c r="AE59" i="123" s="1"/>
  <c r="AB59" i="123"/>
  <c r="AA59" i="123"/>
  <c r="X59" i="123"/>
  <c r="Y59" i="123" s="1"/>
  <c r="V59" i="123"/>
  <c r="U59" i="123"/>
  <c r="T59" i="123"/>
  <c r="S59" i="123"/>
  <c r="R59" i="123"/>
  <c r="Q59" i="123"/>
  <c r="P59" i="123"/>
  <c r="O59" i="123"/>
  <c r="D59" i="123"/>
  <c r="AX58" i="123"/>
  <c r="AY58" i="123" s="1"/>
  <c r="AU58" i="123"/>
  <c r="AV58" i="123" s="1"/>
  <c r="AR58" i="123"/>
  <c r="AS58" i="123" s="1"/>
  <c r="AP58" i="123"/>
  <c r="AO58" i="123"/>
  <c r="AN58" i="123"/>
  <c r="AM58" i="123"/>
  <c r="AL58" i="123"/>
  <c r="AK58" i="123"/>
  <c r="AJ58" i="123"/>
  <c r="AI58" i="123"/>
  <c r="AD58" i="123"/>
  <c r="AE58" i="123" s="1"/>
  <c r="AA58" i="123"/>
  <c r="AB58" i="123" s="1"/>
  <c r="X58" i="123"/>
  <c r="Y58" i="123" s="1"/>
  <c r="V58" i="123"/>
  <c r="U58" i="123"/>
  <c r="T58" i="123"/>
  <c r="S58" i="123"/>
  <c r="R58" i="123"/>
  <c r="Q58" i="123"/>
  <c r="P58" i="123"/>
  <c r="O58" i="123"/>
  <c r="C58" i="123" s="1"/>
  <c r="B58" i="123" s="1"/>
  <c r="AX57" i="123"/>
  <c r="AY57" i="123" s="1"/>
  <c r="AU57" i="123"/>
  <c r="AV57" i="123" s="1"/>
  <c r="AR57" i="123"/>
  <c r="AS57" i="123" s="1"/>
  <c r="AP57" i="123"/>
  <c r="AO57" i="123"/>
  <c r="AN57" i="123"/>
  <c r="AM57" i="123"/>
  <c r="AL57" i="123"/>
  <c r="AK57" i="123"/>
  <c r="AJ57" i="123"/>
  <c r="AI57" i="123"/>
  <c r="AE57" i="123"/>
  <c r="AD57" i="123"/>
  <c r="AA57" i="123"/>
  <c r="AB57" i="123" s="1"/>
  <c r="X57" i="123"/>
  <c r="Y57" i="123" s="1"/>
  <c r="V57" i="123"/>
  <c r="U57" i="123"/>
  <c r="T57" i="123"/>
  <c r="S57" i="123"/>
  <c r="R57" i="123"/>
  <c r="Q57" i="123"/>
  <c r="P57" i="123"/>
  <c r="O57" i="123"/>
  <c r="D57" i="123"/>
  <c r="AX56" i="123"/>
  <c r="AY56" i="123" s="1"/>
  <c r="AU56" i="123"/>
  <c r="AV56" i="123" s="1"/>
  <c r="AR56" i="123"/>
  <c r="AS56" i="123" s="1"/>
  <c r="AP56" i="123"/>
  <c r="AO56" i="123"/>
  <c r="AN56" i="123"/>
  <c r="AM56" i="123"/>
  <c r="AL56" i="123"/>
  <c r="AK56" i="123"/>
  <c r="AJ56" i="123"/>
  <c r="AI56" i="123"/>
  <c r="AD56" i="123"/>
  <c r="AE56" i="123" s="1"/>
  <c r="AA56" i="123"/>
  <c r="AB56" i="123" s="1"/>
  <c r="X56" i="123"/>
  <c r="Y56" i="123" s="1"/>
  <c r="V56" i="123"/>
  <c r="U56" i="123"/>
  <c r="T56" i="123"/>
  <c r="S56" i="123"/>
  <c r="R56" i="123"/>
  <c r="Q56" i="123"/>
  <c r="P56" i="123"/>
  <c r="O56" i="123"/>
  <c r="C56" i="123" s="1"/>
  <c r="B56" i="123" s="1"/>
  <c r="AX55" i="123"/>
  <c r="AY55" i="123" s="1"/>
  <c r="AU55" i="123"/>
  <c r="AV55" i="123" s="1"/>
  <c r="AR55" i="123"/>
  <c r="AS55" i="123" s="1"/>
  <c r="AP55" i="123"/>
  <c r="AO55" i="123"/>
  <c r="AN55" i="123"/>
  <c r="AM55" i="123"/>
  <c r="AL55" i="123"/>
  <c r="AK55" i="123"/>
  <c r="AJ55" i="123"/>
  <c r="AI55" i="123"/>
  <c r="AD55" i="123"/>
  <c r="AE55" i="123" s="1"/>
  <c r="AA55" i="123"/>
  <c r="AB55" i="123" s="1"/>
  <c r="X55" i="123"/>
  <c r="Y55" i="123" s="1"/>
  <c r="V55" i="123"/>
  <c r="U55" i="123"/>
  <c r="T55" i="123"/>
  <c r="S55" i="123"/>
  <c r="R55" i="123"/>
  <c r="C55" i="123" s="1"/>
  <c r="B55" i="123" s="1"/>
  <c r="Q55" i="123"/>
  <c r="P55" i="123"/>
  <c r="O55" i="123"/>
  <c r="D55" i="123"/>
  <c r="AX54" i="123"/>
  <c r="AY54" i="123" s="1"/>
  <c r="AU54" i="123"/>
  <c r="AV54" i="123" s="1"/>
  <c r="AR54" i="123"/>
  <c r="AS54" i="123" s="1"/>
  <c r="AP54" i="123"/>
  <c r="AO54" i="123"/>
  <c r="AN54" i="123"/>
  <c r="AM54" i="123"/>
  <c r="AL54" i="123"/>
  <c r="AK54" i="123"/>
  <c r="AJ54" i="123"/>
  <c r="AI54" i="123"/>
  <c r="AD54" i="123"/>
  <c r="AE54" i="123" s="1"/>
  <c r="AA54" i="123"/>
  <c r="AB54" i="123" s="1"/>
  <c r="X54" i="123"/>
  <c r="Y54" i="123" s="1"/>
  <c r="V54" i="123"/>
  <c r="U54" i="123"/>
  <c r="T54" i="123"/>
  <c r="S54" i="123"/>
  <c r="R54" i="123"/>
  <c r="Q54" i="123"/>
  <c r="C54" i="123" s="1"/>
  <c r="B54" i="123" s="1"/>
  <c r="P54" i="123"/>
  <c r="O54" i="123"/>
  <c r="AX53" i="123"/>
  <c r="AY53" i="123" s="1"/>
  <c r="AU53" i="123"/>
  <c r="AV53" i="123" s="1"/>
  <c r="AR53" i="123"/>
  <c r="AS53" i="123" s="1"/>
  <c r="AP53" i="123"/>
  <c r="AO53" i="123"/>
  <c r="AN53" i="123"/>
  <c r="AM53" i="123"/>
  <c r="AL53" i="123"/>
  <c r="AK53" i="123"/>
  <c r="AJ53" i="123"/>
  <c r="AI53" i="123"/>
  <c r="AD53" i="123"/>
  <c r="AE53" i="123" s="1"/>
  <c r="AA53" i="123"/>
  <c r="AB53" i="123" s="1"/>
  <c r="X53" i="123"/>
  <c r="Y53" i="123" s="1"/>
  <c r="V53" i="123"/>
  <c r="U53" i="123"/>
  <c r="T53" i="123"/>
  <c r="S53" i="123"/>
  <c r="R53" i="123"/>
  <c r="Q53" i="123"/>
  <c r="P53" i="123"/>
  <c r="O53" i="123"/>
  <c r="AX52" i="123"/>
  <c r="AY52" i="123" s="1"/>
  <c r="AU52" i="123"/>
  <c r="AV52" i="123" s="1"/>
  <c r="AR52" i="123"/>
  <c r="AS52" i="123" s="1"/>
  <c r="AP52" i="123"/>
  <c r="AO52" i="123"/>
  <c r="AN52" i="123"/>
  <c r="AM52" i="123"/>
  <c r="AL52" i="123"/>
  <c r="AK52" i="123"/>
  <c r="AJ52" i="123"/>
  <c r="AI52" i="123"/>
  <c r="AD52" i="123"/>
  <c r="AE52" i="123" s="1"/>
  <c r="AA52" i="123"/>
  <c r="AB52" i="123" s="1"/>
  <c r="X52" i="123"/>
  <c r="Y52" i="123" s="1"/>
  <c r="V52" i="123"/>
  <c r="U52" i="123"/>
  <c r="T52" i="123"/>
  <c r="S52" i="123"/>
  <c r="R52" i="123"/>
  <c r="Q52" i="123"/>
  <c r="P52" i="123"/>
  <c r="C52" i="123" s="1"/>
  <c r="B52" i="123" s="1"/>
  <c r="O52" i="123"/>
  <c r="D52" i="123"/>
  <c r="AX51" i="123"/>
  <c r="AY51" i="123" s="1"/>
  <c r="AU51" i="123"/>
  <c r="AV51" i="123" s="1"/>
  <c r="AR51" i="123"/>
  <c r="AS51" i="123" s="1"/>
  <c r="AP51" i="123"/>
  <c r="AO51" i="123"/>
  <c r="AN51" i="123"/>
  <c r="AM51" i="123"/>
  <c r="AL51" i="123"/>
  <c r="AK51" i="123"/>
  <c r="AJ51" i="123"/>
  <c r="AI51" i="123"/>
  <c r="AE51" i="123"/>
  <c r="AD51" i="123"/>
  <c r="AA51" i="123"/>
  <c r="AB51" i="123" s="1"/>
  <c r="X51" i="123"/>
  <c r="Y51" i="123" s="1"/>
  <c r="V51" i="123"/>
  <c r="U51" i="123"/>
  <c r="T51" i="123"/>
  <c r="S51" i="123"/>
  <c r="R51" i="123"/>
  <c r="Q51" i="123"/>
  <c r="P51" i="123"/>
  <c r="O51" i="123"/>
  <c r="D51" i="123"/>
  <c r="AX50" i="123"/>
  <c r="AY50" i="123" s="1"/>
  <c r="AU50" i="123"/>
  <c r="AV50" i="123" s="1"/>
  <c r="AR50" i="123"/>
  <c r="AS50" i="123" s="1"/>
  <c r="AP50" i="123"/>
  <c r="AO50" i="123"/>
  <c r="AN50" i="123"/>
  <c r="AM50" i="123"/>
  <c r="AL50" i="123"/>
  <c r="AK50" i="123"/>
  <c r="AJ50" i="123"/>
  <c r="AI50" i="123"/>
  <c r="AE50" i="123"/>
  <c r="AD50" i="123"/>
  <c r="AA50" i="123"/>
  <c r="AB50" i="123" s="1"/>
  <c r="X50" i="123"/>
  <c r="Y50" i="123" s="1"/>
  <c r="V50" i="123"/>
  <c r="U50" i="123"/>
  <c r="T50" i="123"/>
  <c r="S50" i="123"/>
  <c r="R50" i="123"/>
  <c r="Q50" i="123"/>
  <c r="P50" i="123"/>
  <c r="O50" i="123"/>
  <c r="C50" i="123" s="1"/>
  <c r="B50" i="123" s="1"/>
  <c r="AY49" i="123"/>
  <c r="AX49" i="123"/>
  <c r="AU49" i="123"/>
  <c r="AV49" i="123" s="1"/>
  <c r="AS49" i="123"/>
  <c r="AR49" i="123"/>
  <c r="AP49" i="123"/>
  <c r="AO49" i="123"/>
  <c r="AN49" i="123"/>
  <c r="AM49" i="123"/>
  <c r="AL49" i="123"/>
  <c r="AK49" i="123"/>
  <c r="AJ49" i="123"/>
  <c r="AI49" i="123"/>
  <c r="AD49" i="123"/>
  <c r="AE49" i="123" s="1"/>
  <c r="AA49" i="123"/>
  <c r="AB49" i="123" s="1"/>
  <c r="X49" i="123"/>
  <c r="Y49" i="123" s="1"/>
  <c r="V49" i="123"/>
  <c r="U49" i="123"/>
  <c r="T49" i="123"/>
  <c r="S49" i="123"/>
  <c r="R49" i="123"/>
  <c r="Q49" i="123"/>
  <c r="P49" i="123"/>
  <c r="O49" i="123"/>
  <c r="D49" i="123"/>
  <c r="AX48" i="123"/>
  <c r="AY48" i="123" s="1"/>
  <c r="AU48" i="123"/>
  <c r="AV48" i="123" s="1"/>
  <c r="AR48" i="123"/>
  <c r="AS48" i="123" s="1"/>
  <c r="AP48" i="123"/>
  <c r="AO48" i="123"/>
  <c r="AN48" i="123"/>
  <c r="AM48" i="123"/>
  <c r="AL48" i="123"/>
  <c r="AK48" i="123"/>
  <c r="AJ48" i="123"/>
  <c r="AI48" i="123"/>
  <c r="AD48" i="123"/>
  <c r="AE48" i="123" s="1"/>
  <c r="AA48" i="123"/>
  <c r="AB48" i="123" s="1"/>
  <c r="X48" i="123"/>
  <c r="Y48" i="123" s="1"/>
  <c r="V48" i="123"/>
  <c r="U48" i="123"/>
  <c r="T48" i="123"/>
  <c r="S48" i="123"/>
  <c r="R48" i="123"/>
  <c r="Q48" i="123"/>
  <c r="P48" i="123"/>
  <c r="O48" i="123"/>
  <c r="D48" i="123"/>
  <c r="AX47" i="123"/>
  <c r="AY47" i="123" s="1"/>
  <c r="AU47" i="123"/>
  <c r="AV47" i="123" s="1"/>
  <c r="AR47" i="123"/>
  <c r="AS47" i="123" s="1"/>
  <c r="AP47" i="123"/>
  <c r="AO47" i="123"/>
  <c r="AN47" i="123"/>
  <c r="AM47" i="123"/>
  <c r="AL47" i="123"/>
  <c r="AK47" i="123"/>
  <c r="AJ47" i="123"/>
  <c r="AI47" i="123"/>
  <c r="AE47" i="123"/>
  <c r="AD47" i="123"/>
  <c r="AA47" i="123"/>
  <c r="AB47" i="123" s="1"/>
  <c r="X47" i="123"/>
  <c r="Y47" i="123" s="1"/>
  <c r="V47" i="123"/>
  <c r="U47" i="123"/>
  <c r="T47" i="123"/>
  <c r="S47" i="123"/>
  <c r="R47" i="123"/>
  <c r="Q47" i="123"/>
  <c r="P47" i="123"/>
  <c r="O47" i="123"/>
  <c r="C47" i="123" s="1"/>
  <c r="B47" i="123" s="1"/>
  <c r="D47" i="123"/>
  <c r="AX46" i="123"/>
  <c r="AY46" i="123" s="1"/>
  <c r="AU46" i="123"/>
  <c r="AV46" i="123" s="1"/>
  <c r="AR46" i="123"/>
  <c r="AS46" i="123" s="1"/>
  <c r="AP46" i="123"/>
  <c r="AO46" i="123"/>
  <c r="AN46" i="123"/>
  <c r="AM46" i="123"/>
  <c r="AL46" i="123"/>
  <c r="AK46" i="123"/>
  <c r="AJ46" i="123"/>
  <c r="AI46" i="123"/>
  <c r="AD46" i="123"/>
  <c r="AE46" i="123" s="1"/>
  <c r="AA46" i="123"/>
  <c r="AB46" i="123" s="1"/>
  <c r="X46" i="123"/>
  <c r="Y46" i="123" s="1"/>
  <c r="V46" i="123"/>
  <c r="U46" i="123"/>
  <c r="T46" i="123"/>
  <c r="S46" i="123"/>
  <c r="R46" i="123"/>
  <c r="Q46" i="123"/>
  <c r="P46" i="123"/>
  <c r="O46" i="123"/>
  <c r="C46" i="123" s="1"/>
  <c r="B46" i="123" s="1"/>
  <c r="AX45" i="123"/>
  <c r="AY45" i="123" s="1"/>
  <c r="AU45" i="123"/>
  <c r="AV45" i="123" s="1"/>
  <c r="AR45" i="123"/>
  <c r="AS45" i="123" s="1"/>
  <c r="AP45" i="123"/>
  <c r="AO45" i="123"/>
  <c r="AN45" i="123"/>
  <c r="AM45" i="123"/>
  <c r="AL45" i="123"/>
  <c r="AK45" i="123"/>
  <c r="AJ45" i="123"/>
  <c r="AI45" i="123"/>
  <c r="AD45" i="123"/>
  <c r="AE45" i="123" s="1"/>
  <c r="AB45" i="123"/>
  <c r="AA45" i="123"/>
  <c r="X45" i="123"/>
  <c r="Y45" i="123" s="1"/>
  <c r="V45" i="123"/>
  <c r="U45" i="123"/>
  <c r="T45" i="123"/>
  <c r="S45" i="123"/>
  <c r="R45" i="123"/>
  <c r="Q45" i="123"/>
  <c r="P45" i="123"/>
  <c r="O45" i="123"/>
  <c r="C45" i="123" s="1"/>
  <c r="B45" i="123" s="1"/>
  <c r="D45" i="123"/>
  <c r="AX44" i="123"/>
  <c r="AY44" i="123" s="1"/>
  <c r="AU44" i="123"/>
  <c r="AV44" i="123" s="1"/>
  <c r="AR44" i="123"/>
  <c r="AP44" i="123"/>
  <c r="AO44" i="123"/>
  <c r="AN44" i="123"/>
  <c r="AM44" i="123"/>
  <c r="AL44" i="123"/>
  <c r="AK44" i="123"/>
  <c r="AJ44" i="123"/>
  <c r="AI44" i="123"/>
  <c r="AD44" i="123"/>
  <c r="AE44" i="123" s="1"/>
  <c r="AB44" i="123"/>
  <c r="AA44" i="123"/>
  <c r="X44" i="123"/>
  <c r="Y44" i="123" s="1"/>
  <c r="V44" i="123"/>
  <c r="U44" i="123"/>
  <c r="T44" i="123"/>
  <c r="S44" i="123"/>
  <c r="R44" i="123"/>
  <c r="Q44" i="123"/>
  <c r="P44" i="123"/>
  <c r="O44" i="123"/>
  <c r="D44" i="123"/>
  <c r="AX43" i="123"/>
  <c r="AY43" i="123" s="1"/>
  <c r="AU43" i="123"/>
  <c r="AV43" i="123" s="1"/>
  <c r="AR43" i="123"/>
  <c r="AS43" i="123" s="1"/>
  <c r="AP43" i="123"/>
  <c r="AO43" i="123"/>
  <c r="AN43" i="123"/>
  <c r="AM43" i="123"/>
  <c r="AL43" i="123"/>
  <c r="AK43" i="123"/>
  <c r="AJ43" i="123"/>
  <c r="AI43" i="123"/>
  <c r="AD43" i="123"/>
  <c r="AE43" i="123" s="1"/>
  <c r="AA43" i="123"/>
  <c r="AB43" i="123" s="1"/>
  <c r="Y43" i="123"/>
  <c r="X43" i="123"/>
  <c r="V43" i="123"/>
  <c r="U43" i="123"/>
  <c r="T43" i="123"/>
  <c r="S43" i="123"/>
  <c r="R43" i="123"/>
  <c r="Q43" i="123"/>
  <c r="P43" i="123"/>
  <c r="C43" i="123" s="1"/>
  <c r="B43" i="123" s="1"/>
  <c r="O43" i="123"/>
  <c r="D43" i="123"/>
  <c r="AX42" i="123"/>
  <c r="AY42" i="123" s="1"/>
  <c r="AU42" i="123"/>
  <c r="AV42" i="123" s="1"/>
  <c r="AR42" i="123"/>
  <c r="AS42" i="123" s="1"/>
  <c r="AP42" i="123"/>
  <c r="AO42" i="123"/>
  <c r="AN42" i="123"/>
  <c r="AM42" i="123"/>
  <c r="AL42" i="123"/>
  <c r="AK42" i="123"/>
  <c r="AJ42" i="123"/>
  <c r="AI42" i="123"/>
  <c r="AD42" i="123"/>
  <c r="AE42" i="123" s="1"/>
  <c r="AA42" i="123"/>
  <c r="AB42" i="123" s="1"/>
  <c r="X42" i="123"/>
  <c r="Y42" i="123" s="1"/>
  <c r="V42" i="123"/>
  <c r="U42" i="123"/>
  <c r="T42" i="123"/>
  <c r="S42" i="123"/>
  <c r="R42" i="123"/>
  <c r="Q42" i="123"/>
  <c r="P42" i="123"/>
  <c r="O42" i="123"/>
  <c r="AX41" i="123"/>
  <c r="AY41" i="123" s="1"/>
  <c r="AU41" i="123"/>
  <c r="AR41" i="123"/>
  <c r="AS41" i="123" s="1"/>
  <c r="AP41" i="123"/>
  <c r="AO41" i="123"/>
  <c r="AN41" i="123"/>
  <c r="AM41" i="123"/>
  <c r="AL41" i="123"/>
  <c r="AK41" i="123"/>
  <c r="AJ41" i="123"/>
  <c r="AI41" i="123"/>
  <c r="AD41" i="123"/>
  <c r="AA41" i="123"/>
  <c r="AB41" i="123" s="1"/>
  <c r="X41" i="123"/>
  <c r="V41" i="123"/>
  <c r="U41" i="123"/>
  <c r="T41" i="123"/>
  <c r="S41" i="123"/>
  <c r="R41" i="123"/>
  <c r="Q41" i="123"/>
  <c r="P41" i="123"/>
  <c r="O41" i="123"/>
  <c r="D41" i="123"/>
  <c r="K40" i="123"/>
  <c r="J40" i="123"/>
  <c r="I40" i="123"/>
  <c r="H40" i="123"/>
  <c r="AD39" i="123"/>
  <c r="AA39" i="123"/>
  <c r="X39" i="123"/>
  <c r="F4" i="123"/>
  <c r="E13" i="123" s="1"/>
  <c r="AX141" i="122"/>
  <c r="AY141" i="122" s="1"/>
  <c r="AU141" i="122"/>
  <c r="AV141" i="122" s="1"/>
  <c r="AR141" i="122"/>
  <c r="AS141" i="122" s="1"/>
  <c r="AP141" i="122"/>
  <c r="AO141" i="122"/>
  <c r="AN141" i="122"/>
  <c r="AM141" i="122"/>
  <c r="AL141" i="122"/>
  <c r="AK141" i="122"/>
  <c r="AJ141" i="122"/>
  <c r="AI141" i="122"/>
  <c r="AD141" i="122"/>
  <c r="AE141" i="122" s="1"/>
  <c r="AA141" i="122"/>
  <c r="AB141" i="122" s="1"/>
  <c r="Y141" i="122"/>
  <c r="X141" i="122"/>
  <c r="V141" i="122"/>
  <c r="U141" i="122"/>
  <c r="T141" i="122"/>
  <c r="S141" i="122"/>
  <c r="R141" i="122"/>
  <c r="Q141" i="122"/>
  <c r="P141" i="122"/>
  <c r="O141" i="122"/>
  <c r="AX140" i="122"/>
  <c r="AY140" i="122" s="1"/>
  <c r="AU140" i="122"/>
  <c r="AV140" i="122" s="1"/>
  <c r="AR140" i="122"/>
  <c r="AS140" i="122" s="1"/>
  <c r="AP140" i="122"/>
  <c r="AO140" i="122"/>
  <c r="AN140" i="122"/>
  <c r="AM140" i="122"/>
  <c r="AL140" i="122"/>
  <c r="AK140" i="122"/>
  <c r="AJ140" i="122"/>
  <c r="AI140" i="122"/>
  <c r="AD140" i="122"/>
  <c r="AE140" i="122" s="1"/>
  <c r="AB140" i="122"/>
  <c r="AA140" i="122"/>
  <c r="X140" i="122"/>
  <c r="Y140" i="122" s="1"/>
  <c r="V140" i="122"/>
  <c r="U140" i="122"/>
  <c r="T140" i="122"/>
  <c r="S140" i="122"/>
  <c r="R140" i="122"/>
  <c r="Q140" i="122"/>
  <c r="P140" i="122"/>
  <c r="O140" i="122"/>
  <c r="D140" i="122"/>
  <c r="AX139" i="122"/>
  <c r="AY139" i="122" s="1"/>
  <c r="AU139" i="122"/>
  <c r="AV139" i="122" s="1"/>
  <c r="AR139" i="122"/>
  <c r="AS139" i="122" s="1"/>
  <c r="AP139" i="122"/>
  <c r="AO139" i="122"/>
  <c r="AN139" i="122"/>
  <c r="AM139" i="122"/>
  <c r="AL139" i="122"/>
  <c r="AK139" i="122"/>
  <c r="AJ139" i="122"/>
  <c r="AI139" i="122"/>
  <c r="AD139" i="122"/>
  <c r="AE139" i="122" s="1"/>
  <c r="AA139" i="122"/>
  <c r="AB139" i="122" s="1"/>
  <c r="X139" i="122"/>
  <c r="Y139" i="122" s="1"/>
  <c r="V139" i="122"/>
  <c r="U139" i="122"/>
  <c r="T139" i="122"/>
  <c r="S139" i="122"/>
  <c r="R139" i="122"/>
  <c r="Q139" i="122"/>
  <c r="P139" i="122"/>
  <c r="O139" i="122"/>
  <c r="D139" i="122"/>
  <c r="AX138" i="122"/>
  <c r="AY138" i="122" s="1"/>
  <c r="AU138" i="122"/>
  <c r="AV138" i="122" s="1"/>
  <c r="AR138" i="122"/>
  <c r="AS138" i="122" s="1"/>
  <c r="AP138" i="122"/>
  <c r="AO138" i="122"/>
  <c r="AN138" i="122"/>
  <c r="AM138" i="122"/>
  <c r="AL138" i="122"/>
  <c r="AK138" i="122"/>
  <c r="AJ138" i="122"/>
  <c r="AI138" i="122"/>
  <c r="AD138" i="122"/>
  <c r="AE138" i="122" s="1"/>
  <c r="AA138" i="122"/>
  <c r="AB138" i="122" s="1"/>
  <c r="X138" i="122"/>
  <c r="Y138" i="122" s="1"/>
  <c r="V138" i="122"/>
  <c r="U138" i="122"/>
  <c r="T138" i="122"/>
  <c r="S138" i="122"/>
  <c r="R138" i="122"/>
  <c r="Q138" i="122"/>
  <c r="P138" i="122"/>
  <c r="O138" i="122"/>
  <c r="AX137" i="122"/>
  <c r="AY137" i="122" s="1"/>
  <c r="AU137" i="122"/>
  <c r="AV137" i="122" s="1"/>
  <c r="AR137" i="122"/>
  <c r="AS137" i="122" s="1"/>
  <c r="AP137" i="122"/>
  <c r="AO137" i="122"/>
  <c r="AN137" i="122"/>
  <c r="AM137" i="122"/>
  <c r="AL137" i="122"/>
  <c r="AK137" i="122"/>
  <c r="AJ137" i="122"/>
  <c r="AI137" i="122"/>
  <c r="AD137" i="122"/>
  <c r="AE137" i="122" s="1"/>
  <c r="AA137" i="122"/>
  <c r="AB137" i="122" s="1"/>
  <c r="X137" i="122"/>
  <c r="Y137" i="122" s="1"/>
  <c r="V137" i="122"/>
  <c r="U137" i="122"/>
  <c r="T137" i="122"/>
  <c r="S137" i="122"/>
  <c r="R137" i="122"/>
  <c r="Q137" i="122"/>
  <c r="P137" i="122"/>
  <c r="O137" i="122"/>
  <c r="C137" i="122" s="1"/>
  <c r="B137" i="122" s="1"/>
  <c r="AX136" i="122"/>
  <c r="AY136" i="122" s="1"/>
  <c r="AU136" i="122"/>
  <c r="AV136" i="122" s="1"/>
  <c r="AR136" i="122"/>
  <c r="AS136" i="122" s="1"/>
  <c r="AP136" i="122"/>
  <c r="AO136" i="122"/>
  <c r="AN136" i="122"/>
  <c r="AM136" i="122"/>
  <c r="AL136" i="122"/>
  <c r="AK136" i="122"/>
  <c r="AJ136" i="122"/>
  <c r="AI136" i="122"/>
  <c r="AD136" i="122"/>
  <c r="AE136" i="122" s="1"/>
  <c r="AA136" i="122"/>
  <c r="AB136" i="122" s="1"/>
  <c r="X136" i="122"/>
  <c r="Y136" i="122" s="1"/>
  <c r="V136" i="122"/>
  <c r="U136" i="122"/>
  <c r="T136" i="122"/>
  <c r="S136" i="122"/>
  <c r="R136" i="122"/>
  <c r="Q136" i="122"/>
  <c r="P136" i="122"/>
  <c r="O136" i="122"/>
  <c r="D136" i="122"/>
  <c r="AX135" i="122"/>
  <c r="AY135" i="122" s="1"/>
  <c r="AU135" i="122"/>
  <c r="AV135" i="122" s="1"/>
  <c r="AR135" i="122"/>
  <c r="AS135" i="122" s="1"/>
  <c r="AP135" i="122"/>
  <c r="AO135" i="122"/>
  <c r="AN135" i="122"/>
  <c r="AM135" i="122"/>
  <c r="AL135" i="122"/>
  <c r="AK135" i="122"/>
  <c r="AJ135" i="122"/>
  <c r="AI135" i="122"/>
  <c r="AD135" i="122"/>
  <c r="AE135" i="122" s="1"/>
  <c r="AA135" i="122"/>
  <c r="AB135" i="122" s="1"/>
  <c r="X135" i="122"/>
  <c r="Y135" i="122" s="1"/>
  <c r="V135" i="122"/>
  <c r="U135" i="122"/>
  <c r="T135" i="122"/>
  <c r="S135" i="122"/>
  <c r="R135" i="122"/>
  <c r="Q135" i="122"/>
  <c r="P135" i="122"/>
  <c r="O135" i="122"/>
  <c r="D135" i="122"/>
  <c r="AX134" i="122"/>
  <c r="AY134" i="122" s="1"/>
  <c r="AU134" i="122"/>
  <c r="AV134" i="122" s="1"/>
  <c r="AR134" i="122"/>
  <c r="AS134" i="122" s="1"/>
  <c r="AP134" i="122"/>
  <c r="AO134" i="122"/>
  <c r="AN134" i="122"/>
  <c r="AM134" i="122"/>
  <c r="AL134" i="122"/>
  <c r="AK134" i="122"/>
  <c r="AJ134" i="122"/>
  <c r="AI134" i="122"/>
  <c r="AD134" i="122"/>
  <c r="AE134" i="122" s="1"/>
  <c r="AA134" i="122"/>
  <c r="AB134" i="122" s="1"/>
  <c r="X134" i="122"/>
  <c r="Y134" i="122" s="1"/>
  <c r="V134" i="122"/>
  <c r="U134" i="122"/>
  <c r="T134" i="122"/>
  <c r="S134" i="122"/>
  <c r="R134" i="122"/>
  <c r="Q134" i="122"/>
  <c r="C134" i="122" s="1"/>
  <c r="B134" i="122" s="1"/>
  <c r="P134" i="122"/>
  <c r="O134" i="122"/>
  <c r="AX133" i="122"/>
  <c r="AY133" i="122" s="1"/>
  <c r="AU133" i="122"/>
  <c r="AV133" i="122" s="1"/>
  <c r="AR133" i="122"/>
  <c r="AS133" i="122" s="1"/>
  <c r="AP133" i="122"/>
  <c r="AO133" i="122"/>
  <c r="AN133" i="122"/>
  <c r="AM133" i="122"/>
  <c r="AL133" i="122"/>
  <c r="AK133" i="122"/>
  <c r="AJ133" i="122"/>
  <c r="AI133" i="122"/>
  <c r="AD133" i="122"/>
  <c r="AE133" i="122" s="1"/>
  <c r="AA133" i="122"/>
  <c r="AB133" i="122" s="1"/>
  <c r="X133" i="122"/>
  <c r="Y133" i="122" s="1"/>
  <c r="V133" i="122"/>
  <c r="U133" i="122"/>
  <c r="T133" i="122"/>
  <c r="S133" i="122"/>
  <c r="R133" i="122"/>
  <c r="Q133" i="122"/>
  <c r="P133" i="122"/>
  <c r="O133" i="122"/>
  <c r="AX132" i="122"/>
  <c r="AY132" i="122" s="1"/>
  <c r="AU132" i="122"/>
  <c r="AV132" i="122" s="1"/>
  <c r="AR132" i="122"/>
  <c r="AS132" i="122" s="1"/>
  <c r="AP132" i="122"/>
  <c r="AO132" i="122"/>
  <c r="AN132" i="122"/>
  <c r="AM132" i="122"/>
  <c r="AL132" i="122"/>
  <c r="AK132" i="122"/>
  <c r="AJ132" i="122"/>
  <c r="AI132" i="122"/>
  <c r="AD132" i="122"/>
  <c r="AE132" i="122" s="1"/>
  <c r="AA132" i="122"/>
  <c r="AB132" i="122" s="1"/>
  <c r="X132" i="122"/>
  <c r="Y132" i="122" s="1"/>
  <c r="V132" i="122"/>
  <c r="U132" i="122"/>
  <c r="T132" i="122"/>
  <c r="S132" i="122"/>
  <c r="R132" i="122"/>
  <c r="Q132" i="122"/>
  <c r="P132" i="122"/>
  <c r="O132" i="122"/>
  <c r="AX131" i="122"/>
  <c r="AY131" i="122" s="1"/>
  <c r="AU131" i="122"/>
  <c r="AV131" i="122" s="1"/>
  <c r="AR131" i="122"/>
  <c r="AS131" i="122" s="1"/>
  <c r="AP131" i="122"/>
  <c r="AO131" i="122"/>
  <c r="AN131" i="122"/>
  <c r="AM131" i="122"/>
  <c r="AL131" i="122"/>
  <c r="AK131" i="122"/>
  <c r="AJ131" i="122"/>
  <c r="AI131" i="122"/>
  <c r="AD131" i="122"/>
  <c r="AE131" i="122" s="1"/>
  <c r="AA131" i="122"/>
  <c r="AB131" i="122" s="1"/>
  <c r="X131" i="122"/>
  <c r="Y131" i="122" s="1"/>
  <c r="V131" i="122"/>
  <c r="U131" i="122"/>
  <c r="T131" i="122"/>
  <c r="S131" i="122"/>
  <c r="R131" i="122"/>
  <c r="Q131" i="122"/>
  <c r="P131" i="122"/>
  <c r="O131" i="122"/>
  <c r="C131" i="122" s="1"/>
  <c r="B131" i="122" s="1"/>
  <c r="D131" i="122"/>
  <c r="AX130" i="122"/>
  <c r="AY130" i="122" s="1"/>
  <c r="AU130" i="122"/>
  <c r="AV130" i="122" s="1"/>
  <c r="AR130" i="122"/>
  <c r="AS130" i="122" s="1"/>
  <c r="AP130" i="122"/>
  <c r="AO130" i="122"/>
  <c r="AN130" i="122"/>
  <c r="AM130" i="122"/>
  <c r="AL130" i="122"/>
  <c r="AK130" i="122"/>
  <c r="AJ130" i="122"/>
  <c r="AI130" i="122"/>
  <c r="AD130" i="122"/>
  <c r="AE130" i="122" s="1"/>
  <c r="AA130" i="122"/>
  <c r="AB130" i="122" s="1"/>
  <c r="X130" i="122"/>
  <c r="Y130" i="122" s="1"/>
  <c r="V130" i="122"/>
  <c r="U130" i="122"/>
  <c r="T130" i="122"/>
  <c r="S130" i="122"/>
  <c r="R130" i="122"/>
  <c r="Q130" i="122"/>
  <c r="P130" i="122"/>
  <c r="O130" i="122"/>
  <c r="AX129" i="122"/>
  <c r="AY129" i="122" s="1"/>
  <c r="AU129" i="122"/>
  <c r="AV129" i="122" s="1"/>
  <c r="AR129" i="122"/>
  <c r="AS129" i="122" s="1"/>
  <c r="AP129" i="122"/>
  <c r="AO129" i="122"/>
  <c r="AN129" i="122"/>
  <c r="AM129" i="122"/>
  <c r="AL129" i="122"/>
  <c r="AK129" i="122"/>
  <c r="AJ129" i="122"/>
  <c r="AI129" i="122"/>
  <c r="AD129" i="122"/>
  <c r="AE129" i="122" s="1"/>
  <c r="AA129" i="122"/>
  <c r="AB129" i="122" s="1"/>
  <c r="X129" i="122"/>
  <c r="Y129" i="122" s="1"/>
  <c r="V129" i="122"/>
  <c r="U129" i="122"/>
  <c r="T129" i="122"/>
  <c r="S129" i="122"/>
  <c r="R129" i="122"/>
  <c r="Q129" i="122"/>
  <c r="P129" i="122"/>
  <c r="O129" i="122"/>
  <c r="AX128" i="122"/>
  <c r="AY128" i="122" s="1"/>
  <c r="AU128" i="122"/>
  <c r="AV128" i="122" s="1"/>
  <c r="AR128" i="122"/>
  <c r="AS128" i="122" s="1"/>
  <c r="AP128" i="122"/>
  <c r="AO128" i="122"/>
  <c r="AN128" i="122"/>
  <c r="AM128" i="122"/>
  <c r="AL128" i="122"/>
  <c r="AK128" i="122"/>
  <c r="AJ128" i="122"/>
  <c r="AI128" i="122"/>
  <c r="AD128" i="122"/>
  <c r="AE128" i="122" s="1"/>
  <c r="AA128" i="122"/>
  <c r="AB128" i="122" s="1"/>
  <c r="X128" i="122"/>
  <c r="Y128" i="122" s="1"/>
  <c r="V128" i="122"/>
  <c r="U128" i="122"/>
  <c r="T128" i="122"/>
  <c r="S128" i="122"/>
  <c r="R128" i="122"/>
  <c r="Q128" i="122"/>
  <c r="P128" i="122"/>
  <c r="O128" i="122"/>
  <c r="AX127" i="122"/>
  <c r="AY127" i="122" s="1"/>
  <c r="AU127" i="122"/>
  <c r="AV127" i="122" s="1"/>
  <c r="AR127" i="122"/>
  <c r="AS127" i="122" s="1"/>
  <c r="AP127" i="122"/>
  <c r="AO127" i="122"/>
  <c r="AN127" i="122"/>
  <c r="AM127" i="122"/>
  <c r="AL127" i="122"/>
  <c r="AK127" i="122"/>
  <c r="AJ127" i="122"/>
  <c r="AI127" i="122"/>
  <c r="AD127" i="122"/>
  <c r="AE127" i="122" s="1"/>
  <c r="AA127" i="122"/>
  <c r="AB127" i="122" s="1"/>
  <c r="X127" i="122"/>
  <c r="Y127" i="122" s="1"/>
  <c r="V127" i="122"/>
  <c r="U127" i="122"/>
  <c r="T127" i="122"/>
  <c r="S127" i="122"/>
  <c r="R127" i="122"/>
  <c r="Q127" i="122"/>
  <c r="P127" i="122"/>
  <c r="C127" i="122" s="1"/>
  <c r="B127" i="122" s="1"/>
  <c r="O127" i="122"/>
  <c r="D127" i="122"/>
  <c r="AX126" i="122"/>
  <c r="AY126" i="122" s="1"/>
  <c r="AU126" i="122"/>
  <c r="AV126" i="122" s="1"/>
  <c r="AR126" i="122"/>
  <c r="AS126" i="122" s="1"/>
  <c r="AP126" i="122"/>
  <c r="AO126" i="122"/>
  <c r="AN126" i="122"/>
  <c r="AM126" i="122"/>
  <c r="AL126" i="122"/>
  <c r="AK126" i="122"/>
  <c r="AJ126" i="122"/>
  <c r="AI126" i="122"/>
  <c r="AD126" i="122"/>
  <c r="AE126" i="122" s="1"/>
  <c r="AA126" i="122"/>
  <c r="AB126" i="122" s="1"/>
  <c r="X126" i="122"/>
  <c r="Y126" i="122" s="1"/>
  <c r="V126" i="122"/>
  <c r="U126" i="122"/>
  <c r="T126" i="122"/>
  <c r="S126" i="122"/>
  <c r="R126" i="122"/>
  <c r="Q126" i="122"/>
  <c r="P126" i="122"/>
  <c r="O126" i="122"/>
  <c r="AX125" i="122"/>
  <c r="AY125" i="122" s="1"/>
  <c r="AU125" i="122"/>
  <c r="AV125" i="122" s="1"/>
  <c r="AR125" i="122"/>
  <c r="AS125" i="122" s="1"/>
  <c r="AP125" i="122"/>
  <c r="AO125" i="122"/>
  <c r="AN125" i="122"/>
  <c r="AM125" i="122"/>
  <c r="AL125" i="122"/>
  <c r="AK125" i="122"/>
  <c r="AJ125" i="122"/>
  <c r="AI125" i="122"/>
  <c r="AD125" i="122"/>
  <c r="AE125" i="122" s="1"/>
  <c r="AA125" i="122"/>
  <c r="AB125" i="122" s="1"/>
  <c r="X125" i="122"/>
  <c r="Y125" i="122" s="1"/>
  <c r="V125" i="122"/>
  <c r="U125" i="122"/>
  <c r="T125" i="122"/>
  <c r="S125" i="122"/>
  <c r="R125" i="122"/>
  <c r="Q125" i="122"/>
  <c r="P125" i="122"/>
  <c r="O125" i="122"/>
  <c r="C125" i="122" s="1"/>
  <c r="B125" i="122" s="1"/>
  <c r="AX124" i="122"/>
  <c r="AY124" i="122" s="1"/>
  <c r="AU124" i="122"/>
  <c r="AV124" i="122" s="1"/>
  <c r="AR124" i="122"/>
  <c r="AS124" i="122" s="1"/>
  <c r="AP124" i="122"/>
  <c r="AO124" i="122"/>
  <c r="AN124" i="122"/>
  <c r="AM124" i="122"/>
  <c r="AL124" i="122"/>
  <c r="AK124" i="122"/>
  <c r="AJ124" i="122"/>
  <c r="AI124" i="122"/>
  <c r="AD124" i="122"/>
  <c r="AE124" i="122" s="1"/>
  <c r="AA124" i="122"/>
  <c r="AB124" i="122" s="1"/>
  <c r="X124" i="122"/>
  <c r="Y124" i="122" s="1"/>
  <c r="V124" i="122"/>
  <c r="U124" i="122"/>
  <c r="T124" i="122"/>
  <c r="S124" i="122"/>
  <c r="R124" i="122"/>
  <c r="Q124" i="122"/>
  <c r="P124" i="122"/>
  <c r="O124" i="122"/>
  <c r="AX123" i="122"/>
  <c r="AY123" i="122" s="1"/>
  <c r="AU123" i="122"/>
  <c r="AV123" i="122" s="1"/>
  <c r="AR123" i="122"/>
  <c r="AS123" i="122" s="1"/>
  <c r="AP123" i="122"/>
  <c r="AO123" i="122"/>
  <c r="AN123" i="122"/>
  <c r="AM123" i="122"/>
  <c r="AL123" i="122"/>
  <c r="AK123" i="122"/>
  <c r="AJ123" i="122"/>
  <c r="AI123" i="122"/>
  <c r="AD123" i="122"/>
  <c r="AE123" i="122" s="1"/>
  <c r="AA123" i="122"/>
  <c r="AB123" i="122" s="1"/>
  <c r="X123" i="122"/>
  <c r="Y123" i="122" s="1"/>
  <c r="V123" i="122"/>
  <c r="U123" i="122"/>
  <c r="T123" i="122"/>
  <c r="S123" i="122"/>
  <c r="R123" i="122"/>
  <c r="Q123" i="122"/>
  <c r="C123" i="122" s="1"/>
  <c r="B123" i="122" s="1"/>
  <c r="P123" i="122"/>
  <c r="O123" i="122"/>
  <c r="AX122" i="122"/>
  <c r="AY122" i="122" s="1"/>
  <c r="AU122" i="122"/>
  <c r="AV122" i="122" s="1"/>
  <c r="AR122" i="122"/>
  <c r="AS122" i="122" s="1"/>
  <c r="AP122" i="122"/>
  <c r="AO122" i="122"/>
  <c r="AN122" i="122"/>
  <c r="AM122" i="122"/>
  <c r="AL122" i="122"/>
  <c r="AK122" i="122"/>
  <c r="AJ122" i="122"/>
  <c r="AI122" i="122"/>
  <c r="AD122" i="122"/>
  <c r="AE122" i="122" s="1"/>
  <c r="AA122" i="122"/>
  <c r="AB122" i="122" s="1"/>
  <c r="X122" i="122"/>
  <c r="Y122" i="122" s="1"/>
  <c r="V122" i="122"/>
  <c r="U122" i="122"/>
  <c r="T122" i="122"/>
  <c r="S122" i="122"/>
  <c r="R122" i="122"/>
  <c r="Q122" i="122"/>
  <c r="P122" i="122"/>
  <c r="O122" i="122"/>
  <c r="C122" i="122" s="1"/>
  <c r="B122" i="122" s="1"/>
  <c r="AX121" i="122"/>
  <c r="AY121" i="122" s="1"/>
  <c r="AU121" i="122"/>
  <c r="AV121" i="122" s="1"/>
  <c r="AR121" i="122"/>
  <c r="AS121" i="122" s="1"/>
  <c r="AP121" i="122"/>
  <c r="AO121" i="122"/>
  <c r="AN121" i="122"/>
  <c r="AM121" i="122"/>
  <c r="AL121" i="122"/>
  <c r="AK121" i="122"/>
  <c r="AJ121" i="122"/>
  <c r="AI121" i="122"/>
  <c r="AD121" i="122"/>
  <c r="AE121" i="122" s="1"/>
  <c r="AA121" i="122"/>
  <c r="AB121" i="122" s="1"/>
  <c r="X121" i="122"/>
  <c r="Y121" i="122" s="1"/>
  <c r="V121" i="122"/>
  <c r="U121" i="122"/>
  <c r="T121" i="122"/>
  <c r="S121" i="122"/>
  <c r="R121" i="122"/>
  <c r="Q121" i="122"/>
  <c r="P121" i="122"/>
  <c r="O121" i="122"/>
  <c r="AX120" i="122"/>
  <c r="AY120" i="122" s="1"/>
  <c r="AU120" i="122"/>
  <c r="AV120" i="122" s="1"/>
  <c r="AR120" i="122"/>
  <c r="AS120" i="122" s="1"/>
  <c r="AP120" i="122"/>
  <c r="AO120" i="122"/>
  <c r="AN120" i="122"/>
  <c r="AM120" i="122"/>
  <c r="AL120" i="122"/>
  <c r="AK120" i="122"/>
  <c r="AJ120" i="122"/>
  <c r="AI120" i="122"/>
  <c r="AD120" i="122"/>
  <c r="AE120" i="122" s="1"/>
  <c r="AA120" i="122"/>
  <c r="AB120" i="122" s="1"/>
  <c r="X120" i="122"/>
  <c r="Y120" i="122" s="1"/>
  <c r="V120" i="122"/>
  <c r="U120" i="122"/>
  <c r="T120" i="122"/>
  <c r="S120" i="122"/>
  <c r="R120" i="122"/>
  <c r="Q120" i="122"/>
  <c r="P120" i="122"/>
  <c r="O120" i="122"/>
  <c r="C120" i="122" s="1"/>
  <c r="B120" i="122" s="1"/>
  <c r="AX119" i="122"/>
  <c r="AY119" i="122" s="1"/>
  <c r="AU119" i="122"/>
  <c r="AV119" i="122" s="1"/>
  <c r="AR119" i="122"/>
  <c r="AS119" i="122" s="1"/>
  <c r="AP119" i="122"/>
  <c r="AO119" i="122"/>
  <c r="AN119" i="122"/>
  <c r="AM119" i="122"/>
  <c r="AL119" i="122"/>
  <c r="AK119" i="122"/>
  <c r="AJ119" i="122"/>
  <c r="AI119" i="122"/>
  <c r="AD119" i="122"/>
  <c r="AE119" i="122" s="1"/>
  <c r="AA119" i="122"/>
  <c r="AB119" i="122" s="1"/>
  <c r="X119" i="122"/>
  <c r="Y119" i="122" s="1"/>
  <c r="V119" i="122"/>
  <c r="U119" i="122"/>
  <c r="T119" i="122"/>
  <c r="S119" i="122"/>
  <c r="R119" i="122"/>
  <c r="Q119" i="122"/>
  <c r="P119" i="122"/>
  <c r="C119" i="122" s="1"/>
  <c r="B119" i="122" s="1"/>
  <c r="O119" i="122"/>
  <c r="AX118" i="122"/>
  <c r="AY118" i="122" s="1"/>
  <c r="AU118" i="122"/>
  <c r="AV118" i="122" s="1"/>
  <c r="AR118" i="122"/>
  <c r="AS118" i="122" s="1"/>
  <c r="AP118" i="122"/>
  <c r="AO118" i="122"/>
  <c r="AN118" i="122"/>
  <c r="AM118" i="122"/>
  <c r="AL118" i="122"/>
  <c r="AK118" i="122"/>
  <c r="AJ118" i="122"/>
  <c r="AI118" i="122"/>
  <c r="AD118" i="122"/>
  <c r="AE118" i="122" s="1"/>
  <c r="AA118" i="122"/>
  <c r="AB118" i="122" s="1"/>
  <c r="X118" i="122"/>
  <c r="Y118" i="122" s="1"/>
  <c r="V118" i="122"/>
  <c r="U118" i="122"/>
  <c r="T118" i="122"/>
  <c r="S118" i="122"/>
  <c r="R118" i="122"/>
  <c r="Q118" i="122"/>
  <c r="P118" i="122"/>
  <c r="O118" i="122"/>
  <c r="AX117" i="122"/>
  <c r="AY117" i="122" s="1"/>
  <c r="AU117" i="122"/>
  <c r="AV117" i="122" s="1"/>
  <c r="AR117" i="122"/>
  <c r="AS117" i="122" s="1"/>
  <c r="AP117" i="122"/>
  <c r="AO117" i="122"/>
  <c r="AN117" i="122"/>
  <c r="AM117" i="122"/>
  <c r="AL117" i="122"/>
  <c r="AK117" i="122"/>
  <c r="AJ117" i="122"/>
  <c r="AI117" i="122"/>
  <c r="AD117" i="122"/>
  <c r="AE117" i="122" s="1"/>
  <c r="AA117" i="122"/>
  <c r="AB117" i="122" s="1"/>
  <c r="X117" i="122"/>
  <c r="Y117" i="122" s="1"/>
  <c r="V117" i="122"/>
  <c r="U117" i="122"/>
  <c r="T117" i="122"/>
  <c r="S117" i="122"/>
  <c r="R117" i="122"/>
  <c r="Q117" i="122"/>
  <c r="P117" i="122"/>
  <c r="O117" i="122"/>
  <c r="AX116" i="122"/>
  <c r="AY116" i="122" s="1"/>
  <c r="AU116" i="122"/>
  <c r="AV116" i="122" s="1"/>
  <c r="AS116" i="122"/>
  <c r="AR116" i="122"/>
  <c r="AP116" i="122"/>
  <c r="AO116" i="122"/>
  <c r="AN116" i="122"/>
  <c r="AM116" i="122"/>
  <c r="AL116" i="122"/>
  <c r="AK116" i="122"/>
  <c r="AJ116" i="122"/>
  <c r="AI116" i="122"/>
  <c r="AD116" i="122"/>
  <c r="AE116" i="122" s="1"/>
  <c r="AA116" i="122"/>
  <c r="AB116" i="122" s="1"/>
  <c r="X116" i="122"/>
  <c r="Y116" i="122" s="1"/>
  <c r="V116" i="122"/>
  <c r="U116" i="122"/>
  <c r="T116" i="122"/>
  <c r="S116" i="122"/>
  <c r="R116" i="122"/>
  <c r="Q116" i="122"/>
  <c r="P116" i="122"/>
  <c r="O116" i="122"/>
  <c r="D116" i="122"/>
  <c r="AX115" i="122"/>
  <c r="AY115" i="122" s="1"/>
  <c r="AU115" i="122"/>
  <c r="AV115" i="122" s="1"/>
  <c r="AR115" i="122"/>
  <c r="AS115" i="122" s="1"/>
  <c r="AP115" i="122"/>
  <c r="AO115" i="122"/>
  <c r="AN115" i="122"/>
  <c r="AM115" i="122"/>
  <c r="AL115" i="122"/>
  <c r="AK115" i="122"/>
  <c r="AJ115" i="122"/>
  <c r="AI115" i="122"/>
  <c r="AD115" i="122"/>
  <c r="AE115" i="122" s="1"/>
  <c r="AA115" i="122"/>
  <c r="AB115" i="122" s="1"/>
  <c r="X115" i="122"/>
  <c r="Y115" i="122" s="1"/>
  <c r="V115" i="122"/>
  <c r="U115" i="122"/>
  <c r="T115" i="122"/>
  <c r="S115" i="122"/>
  <c r="R115" i="122"/>
  <c r="Q115" i="122"/>
  <c r="C115" i="122" s="1"/>
  <c r="B115" i="122" s="1"/>
  <c r="P115" i="122"/>
  <c r="O115" i="122"/>
  <c r="AX114" i="122"/>
  <c r="AY114" i="122" s="1"/>
  <c r="AV114" i="122"/>
  <c r="AU114" i="122"/>
  <c r="AR114" i="122"/>
  <c r="AS114" i="122" s="1"/>
  <c r="AP114" i="122"/>
  <c r="AO114" i="122"/>
  <c r="AN114" i="122"/>
  <c r="AM114" i="122"/>
  <c r="AL114" i="122"/>
  <c r="AK114" i="122"/>
  <c r="AJ114" i="122"/>
  <c r="AI114" i="122"/>
  <c r="AD114" i="122"/>
  <c r="AE114" i="122" s="1"/>
  <c r="AA114" i="122"/>
  <c r="AB114" i="122" s="1"/>
  <c r="X114" i="122"/>
  <c r="Y114" i="122" s="1"/>
  <c r="V114" i="122"/>
  <c r="U114" i="122"/>
  <c r="T114" i="122"/>
  <c r="S114" i="122"/>
  <c r="R114" i="122"/>
  <c r="Q114" i="122"/>
  <c r="P114" i="122"/>
  <c r="O114" i="122"/>
  <c r="C114" i="122" s="1"/>
  <c r="B114" i="122" s="1"/>
  <c r="AX113" i="122"/>
  <c r="AY113" i="122" s="1"/>
  <c r="AU113" i="122"/>
  <c r="AV113" i="122" s="1"/>
  <c r="AR113" i="122"/>
  <c r="AS113" i="122" s="1"/>
  <c r="AP113" i="122"/>
  <c r="AO113" i="122"/>
  <c r="AN113" i="122"/>
  <c r="AM113" i="122"/>
  <c r="AL113" i="122"/>
  <c r="AK113" i="122"/>
  <c r="AJ113" i="122"/>
  <c r="AI113" i="122"/>
  <c r="AD113" i="122"/>
  <c r="AE113" i="122" s="1"/>
  <c r="AA113" i="122"/>
  <c r="AB113" i="122" s="1"/>
  <c r="X113" i="122"/>
  <c r="Y113" i="122" s="1"/>
  <c r="V113" i="122"/>
  <c r="U113" i="122"/>
  <c r="T113" i="122"/>
  <c r="S113" i="122"/>
  <c r="R113" i="122"/>
  <c r="Q113" i="122"/>
  <c r="P113" i="122"/>
  <c r="O113" i="122"/>
  <c r="C113" i="122" s="1"/>
  <c r="B113" i="122" s="1"/>
  <c r="AX112" i="122"/>
  <c r="AY112" i="122" s="1"/>
  <c r="AU112" i="122"/>
  <c r="AV112" i="122" s="1"/>
  <c r="AR112" i="122"/>
  <c r="AS112" i="122" s="1"/>
  <c r="AP112" i="122"/>
  <c r="AO112" i="122"/>
  <c r="AN112" i="122"/>
  <c r="AM112" i="122"/>
  <c r="AL112" i="122"/>
  <c r="AK112" i="122"/>
  <c r="AJ112" i="122"/>
  <c r="AI112" i="122"/>
  <c r="AD112" i="122"/>
  <c r="AE112" i="122" s="1"/>
  <c r="AA112" i="122"/>
  <c r="AB112" i="122" s="1"/>
  <c r="X112" i="122"/>
  <c r="Y112" i="122" s="1"/>
  <c r="V112" i="122"/>
  <c r="U112" i="122"/>
  <c r="T112" i="122"/>
  <c r="S112" i="122"/>
  <c r="R112" i="122"/>
  <c r="Q112" i="122"/>
  <c r="P112" i="122"/>
  <c r="O112" i="122"/>
  <c r="AX111" i="122"/>
  <c r="AY111" i="122" s="1"/>
  <c r="AU111" i="122"/>
  <c r="AV111" i="122" s="1"/>
  <c r="AR111" i="122"/>
  <c r="AS111" i="122" s="1"/>
  <c r="AP111" i="122"/>
  <c r="AO111" i="122"/>
  <c r="AN111" i="122"/>
  <c r="AM111" i="122"/>
  <c r="AL111" i="122"/>
  <c r="AK111" i="122"/>
  <c r="AJ111" i="122"/>
  <c r="AI111" i="122"/>
  <c r="AD111" i="122"/>
  <c r="AE111" i="122" s="1"/>
  <c r="AA111" i="122"/>
  <c r="AB111" i="122" s="1"/>
  <c r="X111" i="122"/>
  <c r="Y111" i="122" s="1"/>
  <c r="V111" i="122"/>
  <c r="U111" i="122"/>
  <c r="T111" i="122"/>
  <c r="S111" i="122"/>
  <c r="R111" i="122"/>
  <c r="Q111" i="122"/>
  <c r="P111" i="122"/>
  <c r="C111" i="122" s="1"/>
  <c r="B111" i="122" s="1"/>
  <c r="O111" i="122"/>
  <c r="D111" i="122"/>
  <c r="AX110" i="122"/>
  <c r="AY110" i="122" s="1"/>
  <c r="AU110" i="122"/>
  <c r="AV110" i="122" s="1"/>
  <c r="AR110" i="122"/>
  <c r="AS110" i="122" s="1"/>
  <c r="AP110" i="122"/>
  <c r="AO110" i="122"/>
  <c r="AN110" i="122"/>
  <c r="AM110" i="122"/>
  <c r="AL110" i="122"/>
  <c r="AK110" i="122"/>
  <c r="AJ110" i="122"/>
  <c r="AI110" i="122"/>
  <c r="AD110" i="122"/>
  <c r="AE110" i="122" s="1"/>
  <c r="AA110" i="122"/>
  <c r="AB110" i="122" s="1"/>
  <c r="X110" i="122"/>
  <c r="Y110" i="122" s="1"/>
  <c r="V110" i="122"/>
  <c r="U110" i="122"/>
  <c r="T110" i="122"/>
  <c r="S110" i="122"/>
  <c r="R110" i="122"/>
  <c r="Q110" i="122"/>
  <c r="P110" i="122"/>
  <c r="O110" i="122"/>
  <c r="AX109" i="122"/>
  <c r="AY109" i="122" s="1"/>
  <c r="AU109" i="122"/>
  <c r="AV109" i="122" s="1"/>
  <c r="AR109" i="122"/>
  <c r="AS109" i="122" s="1"/>
  <c r="AP109" i="122"/>
  <c r="AO109" i="122"/>
  <c r="AN109" i="122"/>
  <c r="AM109" i="122"/>
  <c r="AL109" i="122"/>
  <c r="AK109" i="122"/>
  <c r="AJ109" i="122"/>
  <c r="AI109" i="122"/>
  <c r="AD109" i="122"/>
  <c r="AE109" i="122" s="1"/>
  <c r="AA109" i="122"/>
  <c r="AB109" i="122" s="1"/>
  <c r="X109" i="122"/>
  <c r="Y109" i="122" s="1"/>
  <c r="V109" i="122"/>
  <c r="U109" i="122"/>
  <c r="T109" i="122"/>
  <c r="S109" i="122"/>
  <c r="R109" i="122"/>
  <c r="Q109" i="122"/>
  <c r="P109" i="122"/>
  <c r="O109" i="122"/>
  <c r="C109" i="122" s="1"/>
  <c r="B109" i="122" s="1"/>
  <c r="AX108" i="122"/>
  <c r="AY108" i="122" s="1"/>
  <c r="AU108" i="122"/>
  <c r="AV108" i="122" s="1"/>
  <c r="AR108" i="122"/>
  <c r="AS108" i="122" s="1"/>
  <c r="AP108" i="122"/>
  <c r="AO108" i="122"/>
  <c r="AN108" i="122"/>
  <c r="AM108" i="122"/>
  <c r="AL108" i="122"/>
  <c r="AK108" i="122"/>
  <c r="AJ108" i="122"/>
  <c r="AI108" i="122"/>
  <c r="AD108" i="122"/>
  <c r="AE108" i="122" s="1"/>
  <c r="AA108" i="122"/>
  <c r="AB108" i="122" s="1"/>
  <c r="X108" i="122"/>
  <c r="Y108" i="122" s="1"/>
  <c r="V108" i="122"/>
  <c r="U108" i="122"/>
  <c r="T108" i="122"/>
  <c r="S108" i="122"/>
  <c r="R108" i="122"/>
  <c r="Q108" i="122"/>
  <c r="P108" i="122"/>
  <c r="O108" i="122"/>
  <c r="C108" i="122" s="1"/>
  <c r="B108" i="122" s="1"/>
  <c r="AX107" i="122"/>
  <c r="AY107" i="122" s="1"/>
  <c r="AU107" i="122"/>
  <c r="AV107" i="122" s="1"/>
  <c r="AR107" i="122"/>
  <c r="AS107" i="122" s="1"/>
  <c r="AP107" i="122"/>
  <c r="AO107" i="122"/>
  <c r="AN107" i="122"/>
  <c r="AM107" i="122"/>
  <c r="AL107" i="122"/>
  <c r="AK107" i="122"/>
  <c r="AJ107" i="122"/>
  <c r="AI107" i="122"/>
  <c r="AD107" i="122"/>
  <c r="AE107" i="122" s="1"/>
  <c r="AA107" i="122"/>
  <c r="AB107" i="122" s="1"/>
  <c r="X107" i="122"/>
  <c r="Y107" i="122" s="1"/>
  <c r="V107" i="122"/>
  <c r="U107" i="122"/>
  <c r="T107" i="122"/>
  <c r="S107" i="122"/>
  <c r="R107" i="122"/>
  <c r="Q107" i="122"/>
  <c r="C107" i="122" s="1"/>
  <c r="B107" i="122" s="1"/>
  <c r="P107" i="122"/>
  <c r="O107" i="122"/>
  <c r="AX106" i="122"/>
  <c r="AY106" i="122" s="1"/>
  <c r="AU106" i="122"/>
  <c r="AV106" i="122" s="1"/>
  <c r="AR106" i="122"/>
  <c r="AS106" i="122" s="1"/>
  <c r="AP106" i="122"/>
  <c r="AO106" i="122"/>
  <c r="AN106" i="122"/>
  <c r="AM106" i="122"/>
  <c r="AL106" i="122"/>
  <c r="AK106" i="122"/>
  <c r="AJ106" i="122"/>
  <c r="AI106" i="122"/>
  <c r="AD106" i="122"/>
  <c r="AE106" i="122" s="1"/>
  <c r="AA106" i="122"/>
  <c r="AB106" i="122" s="1"/>
  <c r="X106" i="122"/>
  <c r="Y106" i="122" s="1"/>
  <c r="V106" i="122"/>
  <c r="U106" i="122"/>
  <c r="T106" i="122"/>
  <c r="S106" i="122"/>
  <c r="R106" i="122"/>
  <c r="Q106" i="122"/>
  <c r="P106" i="122"/>
  <c r="O106" i="122"/>
  <c r="AX105" i="122"/>
  <c r="AY105" i="122" s="1"/>
  <c r="AU105" i="122"/>
  <c r="AV105" i="122" s="1"/>
  <c r="AR105" i="122"/>
  <c r="AS105" i="122" s="1"/>
  <c r="AP105" i="122"/>
  <c r="AO105" i="122"/>
  <c r="AN105" i="122"/>
  <c r="AM105" i="122"/>
  <c r="AL105" i="122"/>
  <c r="AK105" i="122"/>
  <c r="AJ105" i="122"/>
  <c r="AI105" i="122"/>
  <c r="AD105" i="122"/>
  <c r="AE105" i="122" s="1"/>
  <c r="AB105" i="122"/>
  <c r="AA105" i="122"/>
  <c r="X105" i="122"/>
  <c r="Y105" i="122" s="1"/>
  <c r="V105" i="122"/>
  <c r="U105" i="122"/>
  <c r="T105" i="122"/>
  <c r="S105" i="122"/>
  <c r="R105" i="122"/>
  <c r="Q105" i="122"/>
  <c r="P105" i="122"/>
  <c r="O105" i="122"/>
  <c r="C105" i="122" s="1"/>
  <c r="B105" i="122" s="1"/>
  <c r="AX104" i="122"/>
  <c r="AY104" i="122" s="1"/>
  <c r="AU104" i="122"/>
  <c r="AV104" i="122" s="1"/>
  <c r="AR104" i="122"/>
  <c r="AS104" i="122" s="1"/>
  <c r="AP104" i="122"/>
  <c r="AO104" i="122"/>
  <c r="AN104" i="122"/>
  <c r="AM104" i="122"/>
  <c r="AL104" i="122"/>
  <c r="AK104" i="122"/>
  <c r="AJ104" i="122"/>
  <c r="AI104" i="122"/>
  <c r="AD104" i="122"/>
  <c r="AE104" i="122" s="1"/>
  <c r="AB104" i="122"/>
  <c r="AA104" i="122"/>
  <c r="X104" i="122"/>
  <c r="Y104" i="122" s="1"/>
  <c r="V104" i="122"/>
  <c r="U104" i="122"/>
  <c r="T104" i="122"/>
  <c r="S104" i="122"/>
  <c r="R104" i="122"/>
  <c r="Q104" i="122"/>
  <c r="P104" i="122"/>
  <c r="O104" i="122"/>
  <c r="C104" i="122"/>
  <c r="B104" i="122" s="1"/>
  <c r="AY103" i="122"/>
  <c r="AX103" i="122"/>
  <c r="AU103" i="122"/>
  <c r="AV103" i="122" s="1"/>
  <c r="AS103" i="122"/>
  <c r="AR103" i="122"/>
  <c r="AP103" i="122"/>
  <c r="AO103" i="122"/>
  <c r="AN103" i="122"/>
  <c r="AM103" i="122"/>
  <c r="AL103" i="122"/>
  <c r="AK103" i="122"/>
  <c r="AJ103" i="122"/>
  <c r="AI103" i="122"/>
  <c r="AD103" i="122"/>
  <c r="AE103" i="122" s="1"/>
  <c r="AA103" i="122"/>
  <c r="AB103" i="122" s="1"/>
  <c r="X103" i="122"/>
  <c r="Y103" i="122" s="1"/>
  <c r="V103" i="122"/>
  <c r="U103" i="122"/>
  <c r="T103" i="122"/>
  <c r="S103" i="122"/>
  <c r="R103" i="122"/>
  <c r="Q103" i="122"/>
  <c r="P103" i="122"/>
  <c r="O103" i="122"/>
  <c r="D103" i="122"/>
  <c r="AX102" i="122"/>
  <c r="AY102" i="122" s="1"/>
  <c r="AU102" i="122"/>
  <c r="AV102" i="122" s="1"/>
  <c r="AR102" i="122"/>
  <c r="AS102" i="122" s="1"/>
  <c r="AP102" i="122"/>
  <c r="AO102" i="122"/>
  <c r="AN102" i="122"/>
  <c r="AM102" i="122"/>
  <c r="AL102" i="122"/>
  <c r="AK102" i="122"/>
  <c r="AJ102" i="122"/>
  <c r="AI102" i="122"/>
  <c r="AD102" i="122"/>
  <c r="AE102" i="122" s="1"/>
  <c r="AA102" i="122"/>
  <c r="AB102" i="122" s="1"/>
  <c r="X102" i="122"/>
  <c r="Y102" i="122" s="1"/>
  <c r="V102" i="122"/>
  <c r="U102" i="122"/>
  <c r="T102" i="122"/>
  <c r="S102" i="122"/>
  <c r="R102" i="122"/>
  <c r="Q102" i="122"/>
  <c r="P102" i="122"/>
  <c r="O102" i="122"/>
  <c r="C102" i="122" s="1"/>
  <c r="B102" i="122" s="1"/>
  <c r="AX101" i="122"/>
  <c r="AY101" i="122" s="1"/>
  <c r="AU101" i="122"/>
  <c r="AV101" i="122" s="1"/>
  <c r="AR101" i="122"/>
  <c r="AS101" i="122" s="1"/>
  <c r="AP101" i="122"/>
  <c r="AO101" i="122"/>
  <c r="AN101" i="122"/>
  <c r="AM101" i="122"/>
  <c r="AL101" i="122"/>
  <c r="AK101" i="122"/>
  <c r="AJ101" i="122"/>
  <c r="AI101" i="122"/>
  <c r="AE101" i="122"/>
  <c r="AD101" i="122"/>
  <c r="AA101" i="122"/>
  <c r="AB101" i="122" s="1"/>
  <c r="Y101" i="122"/>
  <c r="X101" i="122"/>
  <c r="V101" i="122"/>
  <c r="U101" i="122"/>
  <c r="T101" i="122"/>
  <c r="S101" i="122"/>
  <c r="R101" i="122"/>
  <c r="Q101" i="122"/>
  <c r="P101" i="122"/>
  <c r="O101" i="122"/>
  <c r="AX100" i="122"/>
  <c r="AY100" i="122" s="1"/>
  <c r="AU100" i="122"/>
  <c r="AV100" i="122" s="1"/>
  <c r="AR100" i="122"/>
  <c r="AS100" i="122" s="1"/>
  <c r="AP100" i="122"/>
  <c r="AO100" i="122"/>
  <c r="AN100" i="122"/>
  <c r="AM100" i="122"/>
  <c r="AL100" i="122"/>
  <c r="AK100" i="122"/>
  <c r="AJ100" i="122"/>
  <c r="AI100" i="122"/>
  <c r="AD100" i="122"/>
  <c r="AE100" i="122" s="1"/>
  <c r="AA100" i="122"/>
  <c r="AB100" i="122" s="1"/>
  <c r="X100" i="122"/>
  <c r="Y100" i="122" s="1"/>
  <c r="V100" i="122"/>
  <c r="U100" i="122"/>
  <c r="T100" i="122"/>
  <c r="S100" i="122"/>
  <c r="R100" i="122"/>
  <c r="Q100" i="122"/>
  <c r="P100" i="122"/>
  <c r="O100" i="122"/>
  <c r="AX99" i="122"/>
  <c r="AY99" i="122" s="1"/>
  <c r="AU99" i="122"/>
  <c r="AV99" i="122" s="1"/>
  <c r="AR99" i="122"/>
  <c r="AS99" i="122" s="1"/>
  <c r="AP99" i="122"/>
  <c r="AO99" i="122"/>
  <c r="AN99" i="122"/>
  <c r="AM99" i="122"/>
  <c r="AL99" i="122"/>
  <c r="AK99" i="122"/>
  <c r="AJ99" i="122"/>
  <c r="AI99" i="122"/>
  <c r="AD99" i="122"/>
  <c r="AE99" i="122" s="1"/>
  <c r="AA99" i="122"/>
  <c r="AB99" i="122" s="1"/>
  <c r="X99" i="122"/>
  <c r="Y99" i="122" s="1"/>
  <c r="V99" i="122"/>
  <c r="U99" i="122"/>
  <c r="T99" i="122"/>
  <c r="S99" i="122"/>
  <c r="R99" i="122"/>
  <c r="Q99" i="122"/>
  <c r="P99" i="122"/>
  <c r="O99" i="122"/>
  <c r="D99" i="122"/>
  <c r="C99" i="122"/>
  <c r="B99" i="122" s="1"/>
  <c r="AX98" i="122"/>
  <c r="AY98" i="122" s="1"/>
  <c r="AU98" i="122"/>
  <c r="AV98" i="122" s="1"/>
  <c r="AR98" i="122"/>
  <c r="AS98" i="122" s="1"/>
  <c r="AP98" i="122"/>
  <c r="AO98" i="122"/>
  <c r="AN98" i="122"/>
  <c r="AM98" i="122"/>
  <c r="AL98" i="122"/>
  <c r="AK98" i="122"/>
  <c r="AJ98" i="122"/>
  <c r="AI98" i="122"/>
  <c r="AD98" i="122"/>
  <c r="AE98" i="122" s="1"/>
  <c r="AA98" i="122"/>
  <c r="AB98" i="122" s="1"/>
  <c r="X98" i="122"/>
  <c r="Y98" i="122" s="1"/>
  <c r="V98" i="122"/>
  <c r="U98" i="122"/>
  <c r="T98" i="122"/>
  <c r="S98" i="122"/>
  <c r="R98" i="122"/>
  <c r="Q98" i="122"/>
  <c r="C98" i="122" s="1"/>
  <c r="B98" i="122" s="1"/>
  <c r="P98" i="122"/>
  <c r="O98" i="122"/>
  <c r="AX97" i="122"/>
  <c r="AY97" i="122" s="1"/>
  <c r="AU97" i="122"/>
  <c r="AV97" i="122" s="1"/>
  <c r="AR97" i="122"/>
  <c r="AS97" i="122" s="1"/>
  <c r="AP97" i="122"/>
  <c r="AO97" i="122"/>
  <c r="AN97" i="122"/>
  <c r="AM97" i="122"/>
  <c r="AL97" i="122"/>
  <c r="AK97" i="122"/>
  <c r="AJ97" i="122"/>
  <c r="AI97" i="122"/>
  <c r="AD97" i="122"/>
  <c r="AE97" i="122" s="1"/>
  <c r="AA97" i="122"/>
  <c r="AB97" i="122" s="1"/>
  <c r="X97" i="122"/>
  <c r="Y97" i="122" s="1"/>
  <c r="V97" i="122"/>
  <c r="U97" i="122"/>
  <c r="T97" i="122"/>
  <c r="S97" i="122"/>
  <c r="R97" i="122"/>
  <c r="Q97" i="122"/>
  <c r="P97" i="122"/>
  <c r="O97" i="122"/>
  <c r="AX96" i="122"/>
  <c r="AY96" i="122" s="1"/>
  <c r="AU96" i="122"/>
  <c r="AV96" i="122" s="1"/>
  <c r="AR96" i="122"/>
  <c r="AS96" i="122" s="1"/>
  <c r="AP96" i="122"/>
  <c r="AO96" i="122"/>
  <c r="AN96" i="122"/>
  <c r="AM96" i="122"/>
  <c r="AL96" i="122"/>
  <c r="AK96" i="122"/>
  <c r="AJ96" i="122"/>
  <c r="AI96" i="122"/>
  <c r="AD96" i="122"/>
  <c r="AE96" i="122" s="1"/>
  <c r="AA96" i="122"/>
  <c r="AB96" i="122" s="1"/>
  <c r="X96" i="122"/>
  <c r="Y96" i="122" s="1"/>
  <c r="V96" i="122"/>
  <c r="U96" i="122"/>
  <c r="T96" i="122"/>
  <c r="S96" i="122"/>
  <c r="R96" i="122"/>
  <c r="Q96" i="122"/>
  <c r="P96" i="122"/>
  <c r="O96" i="122"/>
  <c r="D96" i="122"/>
  <c r="AX95" i="122"/>
  <c r="AY95" i="122" s="1"/>
  <c r="AU95" i="122"/>
  <c r="AV95" i="122" s="1"/>
  <c r="AR95" i="122"/>
  <c r="AS95" i="122" s="1"/>
  <c r="AP95" i="122"/>
  <c r="AO95" i="122"/>
  <c r="AN95" i="122"/>
  <c r="AM95" i="122"/>
  <c r="AL95" i="122"/>
  <c r="AK95" i="122"/>
  <c r="AJ95" i="122"/>
  <c r="AI95" i="122"/>
  <c r="AD95" i="122"/>
  <c r="AE95" i="122" s="1"/>
  <c r="AA95" i="122"/>
  <c r="AB95" i="122" s="1"/>
  <c r="X95" i="122"/>
  <c r="Y95" i="122" s="1"/>
  <c r="V95" i="122"/>
  <c r="U95" i="122"/>
  <c r="T95" i="122"/>
  <c r="S95" i="122"/>
  <c r="R95" i="122"/>
  <c r="Q95" i="122"/>
  <c r="P95" i="122"/>
  <c r="O95" i="122"/>
  <c r="AX94" i="122"/>
  <c r="AY94" i="122" s="1"/>
  <c r="AU94" i="122"/>
  <c r="AV94" i="122" s="1"/>
  <c r="AR94" i="122"/>
  <c r="AS94" i="122" s="1"/>
  <c r="AP94" i="122"/>
  <c r="AO94" i="122"/>
  <c r="AN94" i="122"/>
  <c r="AM94" i="122"/>
  <c r="AL94" i="122"/>
  <c r="AK94" i="122"/>
  <c r="AJ94" i="122"/>
  <c r="AI94" i="122"/>
  <c r="AD94" i="122"/>
  <c r="AE94" i="122" s="1"/>
  <c r="AA94" i="122"/>
  <c r="AB94" i="122" s="1"/>
  <c r="Y94" i="122"/>
  <c r="X94" i="122"/>
  <c r="V94" i="122"/>
  <c r="U94" i="122"/>
  <c r="T94" i="122"/>
  <c r="S94" i="122"/>
  <c r="R94" i="122"/>
  <c r="Q94" i="122"/>
  <c r="P94" i="122"/>
  <c r="C94" i="122" s="1"/>
  <c r="B94" i="122" s="1"/>
  <c r="O94" i="122"/>
  <c r="AX93" i="122"/>
  <c r="AY93" i="122" s="1"/>
  <c r="AU93" i="122"/>
  <c r="AV93" i="122" s="1"/>
  <c r="AR93" i="122"/>
  <c r="AS93" i="122" s="1"/>
  <c r="AP93" i="122"/>
  <c r="AO93" i="122"/>
  <c r="AN93" i="122"/>
  <c r="AM93" i="122"/>
  <c r="AL93" i="122"/>
  <c r="AK93" i="122"/>
  <c r="AJ93" i="122"/>
  <c r="AI93" i="122"/>
  <c r="AD93" i="122"/>
  <c r="AE93" i="122" s="1"/>
  <c r="AA93" i="122"/>
  <c r="AB93" i="122" s="1"/>
  <c r="X93" i="122"/>
  <c r="Y93" i="122" s="1"/>
  <c r="V93" i="122"/>
  <c r="U93" i="122"/>
  <c r="T93" i="122"/>
  <c r="S93" i="122"/>
  <c r="R93" i="122"/>
  <c r="Q93" i="122"/>
  <c r="P93" i="122"/>
  <c r="O93" i="122"/>
  <c r="D93" i="122"/>
  <c r="AX92" i="122"/>
  <c r="AY92" i="122" s="1"/>
  <c r="AU92" i="122"/>
  <c r="AV92" i="122" s="1"/>
  <c r="AR92" i="122"/>
  <c r="AS92" i="122" s="1"/>
  <c r="AP92" i="122"/>
  <c r="AO92" i="122"/>
  <c r="AN92" i="122"/>
  <c r="AM92" i="122"/>
  <c r="AL92" i="122"/>
  <c r="AK92" i="122"/>
  <c r="AJ92" i="122"/>
  <c r="AI92" i="122"/>
  <c r="AD92" i="122"/>
  <c r="AE92" i="122" s="1"/>
  <c r="AA92" i="122"/>
  <c r="AB92" i="122" s="1"/>
  <c r="X92" i="122"/>
  <c r="Y92" i="122" s="1"/>
  <c r="V92" i="122"/>
  <c r="U92" i="122"/>
  <c r="T92" i="122"/>
  <c r="S92" i="122"/>
  <c r="R92" i="122"/>
  <c r="Q92" i="122"/>
  <c r="P92" i="122"/>
  <c r="O92" i="122"/>
  <c r="C92" i="122" s="1"/>
  <c r="B92" i="122" s="1"/>
  <c r="D92" i="122"/>
  <c r="AX91" i="122"/>
  <c r="AY91" i="122" s="1"/>
  <c r="AU91" i="122"/>
  <c r="AV91" i="122" s="1"/>
  <c r="AR91" i="122"/>
  <c r="AS91" i="122" s="1"/>
  <c r="AP91" i="122"/>
  <c r="AO91" i="122"/>
  <c r="AN91" i="122"/>
  <c r="AM91" i="122"/>
  <c r="AL91" i="122"/>
  <c r="AK91" i="122"/>
  <c r="AJ91" i="122"/>
  <c r="AI91" i="122"/>
  <c r="AD91" i="122"/>
  <c r="AE91" i="122" s="1"/>
  <c r="AA91" i="122"/>
  <c r="AB91" i="122" s="1"/>
  <c r="Y91" i="122"/>
  <c r="X91" i="122"/>
  <c r="V91" i="122"/>
  <c r="U91" i="122"/>
  <c r="T91" i="122"/>
  <c r="S91" i="122"/>
  <c r="R91" i="122"/>
  <c r="Q91" i="122"/>
  <c r="P91" i="122"/>
  <c r="C91" i="122" s="1"/>
  <c r="B91" i="122" s="1"/>
  <c r="O91" i="122"/>
  <c r="AX90" i="122"/>
  <c r="AY90" i="122" s="1"/>
  <c r="AU90" i="122"/>
  <c r="AV90" i="122" s="1"/>
  <c r="AR90" i="122"/>
  <c r="AS90" i="122" s="1"/>
  <c r="AP90" i="122"/>
  <c r="AO90" i="122"/>
  <c r="AN90" i="122"/>
  <c r="AM90" i="122"/>
  <c r="AL90" i="122"/>
  <c r="AK90" i="122"/>
  <c r="AJ90" i="122"/>
  <c r="AI90" i="122"/>
  <c r="AD90" i="122"/>
  <c r="AE90" i="122" s="1"/>
  <c r="AA90" i="122"/>
  <c r="AB90" i="122" s="1"/>
  <c r="X90" i="122"/>
  <c r="Y90" i="122" s="1"/>
  <c r="V90" i="122"/>
  <c r="U90" i="122"/>
  <c r="T90" i="122"/>
  <c r="S90" i="122"/>
  <c r="R90" i="122"/>
  <c r="Q90" i="122"/>
  <c r="P90" i="122"/>
  <c r="O90" i="122"/>
  <c r="AX89" i="122"/>
  <c r="AY89" i="122" s="1"/>
  <c r="AU89" i="122"/>
  <c r="AV89" i="122" s="1"/>
  <c r="AS89" i="122"/>
  <c r="AR89" i="122"/>
  <c r="AP89" i="122"/>
  <c r="AO89" i="122"/>
  <c r="AN89" i="122"/>
  <c r="AM89" i="122"/>
  <c r="AL89" i="122"/>
  <c r="AK89" i="122"/>
  <c r="AJ89" i="122"/>
  <c r="AI89" i="122"/>
  <c r="AD89" i="122"/>
  <c r="AE89" i="122" s="1"/>
  <c r="AA89" i="122"/>
  <c r="AB89" i="122" s="1"/>
  <c r="X89" i="122"/>
  <c r="Y89" i="122" s="1"/>
  <c r="V89" i="122"/>
  <c r="U89" i="122"/>
  <c r="T89" i="122"/>
  <c r="S89" i="122"/>
  <c r="R89" i="122"/>
  <c r="Q89" i="122"/>
  <c r="P89" i="122"/>
  <c r="O89" i="122"/>
  <c r="D89" i="122"/>
  <c r="AX88" i="122"/>
  <c r="AY88" i="122" s="1"/>
  <c r="AU88" i="122"/>
  <c r="AV88" i="122" s="1"/>
  <c r="AR88" i="122"/>
  <c r="AS88" i="122" s="1"/>
  <c r="AP88" i="122"/>
  <c r="AO88" i="122"/>
  <c r="AN88" i="122"/>
  <c r="AM88" i="122"/>
  <c r="AL88" i="122"/>
  <c r="AK88" i="122"/>
  <c r="AJ88" i="122"/>
  <c r="AI88" i="122"/>
  <c r="AD88" i="122"/>
  <c r="AE88" i="122" s="1"/>
  <c r="AA88" i="122"/>
  <c r="AB88" i="122" s="1"/>
  <c r="X88" i="122"/>
  <c r="Y88" i="122" s="1"/>
  <c r="V88" i="122"/>
  <c r="U88" i="122"/>
  <c r="T88" i="122"/>
  <c r="S88" i="122"/>
  <c r="R88" i="122"/>
  <c r="Q88" i="122"/>
  <c r="P88" i="122"/>
  <c r="O88" i="122"/>
  <c r="C88" i="122" s="1"/>
  <c r="B88" i="122" s="1"/>
  <c r="AX87" i="122"/>
  <c r="AY87" i="122" s="1"/>
  <c r="AV87" i="122"/>
  <c r="AU87" i="122"/>
  <c r="AR87" i="122"/>
  <c r="AS87" i="122" s="1"/>
  <c r="AP87" i="122"/>
  <c r="AO87" i="122"/>
  <c r="AN87" i="122"/>
  <c r="AM87" i="122"/>
  <c r="AL87" i="122"/>
  <c r="AK87" i="122"/>
  <c r="AJ87" i="122"/>
  <c r="AI87" i="122"/>
  <c r="AD87" i="122"/>
  <c r="AE87" i="122" s="1"/>
  <c r="AA87" i="122"/>
  <c r="AB87" i="122" s="1"/>
  <c r="X87" i="122"/>
  <c r="Y87" i="122" s="1"/>
  <c r="V87" i="122"/>
  <c r="U87" i="122"/>
  <c r="T87" i="122"/>
  <c r="S87" i="122"/>
  <c r="R87" i="122"/>
  <c r="Q87" i="122"/>
  <c r="P87" i="122"/>
  <c r="O87" i="122"/>
  <c r="D87" i="122"/>
  <c r="AX86" i="122"/>
  <c r="AY86" i="122" s="1"/>
  <c r="AU86" i="122"/>
  <c r="AV86" i="122" s="1"/>
  <c r="AR86" i="122"/>
  <c r="AS86" i="122" s="1"/>
  <c r="AP86" i="122"/>
  <c r="AO86" i="122"/>
  <c r="AN86" i="122"/>
  <c r="AM86" i="122"/>
  <c r="AL86" i="122"/>
  <c r="AK86" i="122"/>
  <c r="AJ86" i="122"/>
  <c r="AI86" i="122"/>
  <c r="AD86" i="122"/>
  <c r="AE86" i="122" s="1"/>
  <c r="AA86" i="122"/>
  <c r="AB86" i="122" s="1"/>
  <c r="X86" i="122"/>
  <c r="Y86" i="122" s="1"/>
  <c r="V86" i="122"/>
  <c r="U86" i="122"/>
  <c r="T86" i="122"/>
  <c r="S86" i="122"/>
  <c r="R86" i="122"/>
  <c r="Q86" i="122"/>
  <c r="P86" i="122"/>
  <c r="O86" i="122"/>
  <c r="C86" i="122" s="1"/>
  <c r="B86" i="122" s="1"/>
  <c r="AY85" i="122"/>
  <c r="AX85" i="122"/>
  <c r="AU85" i="122"/>
  <c r="AV85" i="122" s="1"/>
  <c r="AR85" i="122"/>
  <c r="AS85" i="122" s="1"/>
  <c r="AP85" i="122"/>
  <c r="AO85" i="122"/>
  <c r="AN85" i="122"/>
  <c r="AM85" i="122"/>
  <c r="AL85" i="122"/>
  <c r="AK85" i="122"/>
  <c r="AJ85" i="122"/>
  <c r="AI85" i="122"/>
  <c r="AD85" i="122"/>
  <c r="AE85" i="122" s="1"/>
  <c r="AB85" i="122"/>
  <c r="AA85" i="122"/>
  <c r="X85" i="122"/>
  <c r="Y85" i="122" s="1"/>
  <c r="V85" i="122"/>
  <c r="U85" i="122"/>
  <c r="T85" i="122"/>
  <c r="S85" i="122"/>
  <c r="R85" i="122"/>
  <c r="Q85" i="122"/>
  <c r="P85" i="122"/>
  <c r="O85" i="122"/>
  <c r="AX84" i="122"/>
  <c r="AY84" i="122" s="1"/>
  <c r="AU84" i="122"/>
  <c r="AV84" i="122" s="1"/>
  <c r="AR84" i="122"/>
  <c r="AS84" i="122" s="1"/>
  <c r="AP84" i="122"/>
  <c r="AO84" i="122"/>
  <c r="AN84" i="122"/>
  <c r="AM84" i="122"/>
  <c r="AL84" i="122"/>
  <c r="AK84" i="122"/>
  <c r="AJ84" i="122"/>
  <c r="AI84" i="122"/>
  <c r="AD84" i="122"/>
  <c r="AE84" i="122" s="1"/>
  <c r="AA84" i="122"/>
  <c r="AB84" i="122" s="1"/>
  <c r="X84" i="122"/>
  <c r="Y84" i="122" s="1"/>
  <c r="V84" i="122"/>
  <c r="U84" i="122"/>
  <c r="T84" i="122"/>
  <c r="S84" i="122"/>
  <c r="R84" i="122"/>
  <c r="Q84" i="122"/>
  <c r="P84" i="122"/>
  <c r="O84" i="122"/>
  <c r="AX83" i="122"/>
  <c r="AY83" i="122" s="1"/>
  <c r="AU83" i="122"/>
  <c r="AV83" i="122" s="1"/>
  <c r="AR83" i="122"/>
  <c r="AS83" i="122" s="1"/>
  <c r="AP83" i="122"/>
  <c r="AO83" i="122"/>
  <c r="AN83" i="122"/>
  <c r="AM83" i="122"/>
  <c r="AL83" i="122"/>
  <c r="AK83" i="122"/>
  <c r="AJ83" i="122"/>
  <c r="AI83" i="122"/>
  <c r="AD83" i="122"/>
  <c r="AE83" i="122" s="1"/>
  <c r="AA83" i="122"/>
  <c r="AB83" i="122" s="1"/>
  <c r="X83" i="122"/>
  <c r="Y83" i="122" s="1"/>
  <c r="V83" i="122"/>
  <c r="U83" i="122"/>
  <c r="T83" i="122"/>
  <c r="S83" i="122"/>
  <c r="R83" i="122"/>
  <c r="Q83" i="122"/>
  <c r="P83" i="122"/>
  <c r="O83" i="122"/>
  <c r="C83" i="122" s="1"/>
  <c r="B83" i="122" s="1"/>
  <c r="D83" i="122"/>
  <c r="AX82" i="122"/>
  <c r="AY82" i="122" s="1"/>
  <c r="AU82" i="122"/>
  <c r="AV82" i="122" s="1"/>
  <c r="AR82" i="122"/>
  <c r="AS82" i="122" s="1"/>
  <c r="AP82" i="122"/>
  <c r="AO82" i="122"/>
  <c r="AN82" i="122"/>
  <c r="AM82" i="122"/>
  <c r="AL82" i="122"/>
  <c r="AK82" i="122"/>
  <c r="AJ82" i="122"/>
  <c r="AI82" i="122"/>
  <c r="AD82" i="122"/>
  <c r="AE82" i="122" s="1"/>
  <c r="AA82" i="122"/>
  <c r="AB82" i="122" s="1"/>
  <c r="X82" i="122"/>
  <c r="Y82" i="122" s="1"/>
  <c r="V82" i="122"/>
  <c r="U82" i="122"/>
  <c r="T82" i="122"/>
  <c r="S82" i="122"/>
  <c r="R82" i="122"/>
  <c r="Q82" i="122"/>
  <c r="P82" i="122"/>
  <c r="O82" i="122"/>
  <c r="AY81" i="122"/>
  <c r="AX81" i="122"/>
  <c r="AU81" i="122"/>
  <c r="AV81" i="122" s="1"/>
  <c r="AR81" i="122"/>
  <c r="AS81" i="122" s="1"/>
  <c r="AP81" i="122"/>
  <c r="AO81" i="122"/>
  <c r="AN81" i="122"/>
  <c r="AM81" i="122"/>
  <c r="AL81" i="122"/>
  <c r="AK81" i="122"/>
  <c r="AJ81" i="122"/>
  <c r="AI81" i="122"/>
  <c r="AD81" i="122"/>
  <c r="AE81" i="122" s="1"/>
  <c r="AA81" i="122"/>
  <c r="AB81" i="122" s="1"/>
  <c r="X81" i="122"/>
  <c r="Y81" i="122" s="1"/>
  <c r="V81" i="122"/>
  <c r="U81" i="122"/>
  <c r="T81" i="122"/>
  <c r="S81" i="122"/>
  <c r="R81" i="122"/>
  <c r="Q81" i="122"/>
  <c r="P81" i="122"/>
  <c r="O81" i="122"/>
  <c r="AX80" i="122"/>
  <c r="AY80" i="122" s="1"/>
  <c r="AU80" i="122"/>
  <c r="AV80" i="122" s="1"/>
  <c r="AR80" i="122"/>
  <c r="AS80" i="122" s="1"/>
  <c r="AP80" i="122"/>
  <c r="AO80" i="122"/>
  <c r="AN80" i="122"/>
  <c r="AM80" i="122"/>
  <c r="AL80" i="122"/>
  <c r="AK80" i="122"/>
  <c r="AJ80" i="122"/>
  <c r="AI80" i="122"/>
  <c r="AD80" i="122"/>
  <c r="AE80" i="122" s="1"/>
  <c r="AA80" i="122"/>
  <c r="AB80" i="122" s="1"/>
  <c r="X80" i="122"/>
  <c r="Y80" i="122" s="1"/>
  <c r="V80" i="122"/>
  <c r="U80" i="122"/>
  <c r="T80" i="122"/>
  <c r="S80" i="122"/>
  <c r="R80" i="122"/>
  <c r="Q80" i="122"/>
  <c r="P80" i="122"/>
  <c r="O80" i="122"/>
  <c r="D80" i="122"/>
  <c r="AX79" i="122"/>
  <c r="AY79" i="122" s="1"/>
  <c r="AU79" i="122"/>
  <c r="AV79" i="122" s="1"/>
  <c r="AR79" i="122"/>
  <c r="AS79" i="122" s="1"/>
  <c r="AP79" i="122"/>
  <c r="AO79" i="122"/>
  <c r="AN79" i="122"/>
  <c r="AM79" i="122"/>
  <c r="AL79" i="122"/>
  <c r="AK79" i="122"/>
  <c r="AJ79" i="122"/>
  <c r="AI79" i="122"/>
  <c r="AD79" i="122"/>
  <c r="AE79" i="122" s="1"/>
  <c r="AA79" i="122"/>
  <c r="AB79" i="122" s="1"/>
  <c r="Y79" i="122"/>
  <c r="X79" i="122"/>
  <c r="V79" i="122"/>
  <c r="U79" i="122"/>
  <c r="T79" i="122"/>
  <c r="S79" i="122"/>
  <c r="R79" i="122"/>
  <c r="Q79" i="122"/>
  <c r="P79" i="122"/>
  <c r="O79" i="122"/>
  <c r="AX78" i="122"/>
  <c r="AY78" i="122" s="1"/>
  <c r="AU78" i="122"/>
  <c r="AV78" i="122" s="1"/>
  <c r="AR78" i="122"/>
  <c r="AS78" i="122" s="1"/>
  <c r="AP78" i="122"/>
  <c r="AO78" i="122"/>
  <c r="AN78" i="122"/>
  <c r="AM78" i="122"/>
  <c r="AL78" i="122"/>
  <c r="AK78" i="122"/>
  <c r="AJ78" i="122"/>
  <c r="AI78" i="122"/>
  <c r="AD78" i="122"/>
  <c r="AE78" i="122" s="1"/>
  <c r="AA78" i="122"/>
  <c r="AB78" i="122" s="1"/>
  <c r="X78" i="122"/>
  <c r="Y78" i="122" s="1"/>
  <c r="V78" i="122"/>
  <c r="U78" i="122"/>
  <c r="T78" i="122"/>
  <c r="S78" i="122"/>
  <c r="R78" i="122"/>
  <c r="Q78" i="122"/>
  <c r="P78" i="122"/>
  <c r="O78" i="122"/>
  <c r="AX77" i="122"/>
  <c r="AY77" i="122" s="1"/>
  <c r="AU77" i="122"/>
  <c r="AV77" i="122" s="1"/>
  <c r="AR77" i="122"/>
  <c r="AS77" i="122" s="1"/>
  <c r="AP77" i="122"/>
  <c r="AO77" i="122"/>
  <c r="AN77" i="122"/>
  <c r="AM77" i="122"/>
  <c r="AL77" i="122"/>
  <c r="AK77" i="122"/>
  <c r="AJ77" i="122"/>
  <c r="AI77" i="122"/>
  <c r="AD77" i="122"/>
  <c r="AE77" i="122" s="1"/>
  <c r="AA77" i="122"/>
  <c r="AB77" i="122" s="1"/>
  <c r="X77" i="122"/>
  <c r="Y77" i="122" s="1"/>
  <c r="V77" i="122"/>
  <c r="U77" i="122"/>
  <c r="T77" i="122"/>
  <c r="S77" i="122"/>
  <c r="R77" i="122"/>
  <c r="Q77" i="122"/>
  <c r="P77" i="122"/>
  <c r="O77" i="122"/>
  <c r="D77" i="122"/>
  <c r="AX76" i="122"/>
  <c r="AY76" i="122" s="1"/>
  <c r="AU76" i="122"/>
  <c r="AV76" i="122" s="1"/>
  <c r="AR76" i="122"/>
  <c r="AS76" i="122" s="1"/>
  <c r="AP76" i="122"/>
  <c r="AO76" i="122"/>
  <c r="AN76" i="122"/>
  <c r="AM76" i="122"/>
  <c r="AL76" i="122"/>
  <c r="AK76" i="122"/>
  <c r="AJ76" i="122"/>
  <c r="AI76" i="122"/>
  <c r="AD76" i="122"/>
  <c r="AE76" i="122" s="1"/>
  <c r="AA76" i="122"/>
  <c r="AB76" i="122" s="1"/>
  <c r="X76" i="122"/>
  <c r="Y76" i="122" s="1"/>
  <c r="V76" i="122"/>
  <c r="U76" i="122"/>
  <c r="T76" i="122"/>
  <c r="S76" i="122"/>
  <c r="R76" i="122"/>
  <c r="Q76" i="122"/>
  <c r="P76" i="122"/>
  <c r="O76" i="122"/>
  <c r="C76" i="122" s="1"/>
  <c r="B76" i="122" s="1"/>
  <c r="D76" i="122"/>
  <c r="AX75" i="122"/>
  <c r="AY75" i="122" s="1"/>
  <c r="AV75" i="122"/>
  <c r="AU75" i="122"/>
  <c r="AR75" i="122"/>
  <c r="AS75" i="122" s="1"/>
  <c r="AP75" i="122"/>
  <c r="AO75" i="122"/>
  <c r="AN75" i="122"/>
  <c r="AM75" i="122"/>
  <c r="AL75" i="122"/>
  <c r="AK75" i="122"/>
  <c r="AJ75" i="122"/>
  <c r="AI75" i="122"/>
  <c r="AD75" i="122"/>
  <c r="AE75" i="122" s="1"/>
  <c r="AA75" i="122"/>
  <c r="AB75" i="122" s="1"/>
  <c r="X75" i="122"/>
  <c r="Y75" i="122" s="1"/>
  <c r="V75" i="122"/>
  <c r="U75" i="122"/>
  <c r="T75" i="122"/>
  <c r="S75" i="122"/>
  <c r="R75" i="122"/>
  <c r="Q75" i="122"/>
  <c r="P75" i="122"/>
  <c r="C75" i="122" s="1"/>
  <c r="B75" i="122" s="1"/>
  <c r="O75" i="122"/>
  <c r="AX74" i="122"/>
  <c r="AY74" i="122" s="1"/>
  <c r="AU74" i="122"/>
  <c r="AV74" i="122" s="1"/>
  <c r="AR74" i="122"/>
  <c r="AS74" i="122" s="1"/>
  <c r="AP74" i="122"/>
  <c r="AO74" i="122"/>
  <c r="AN74" i="122"/>
  <c r="AM74" i="122"/>
  <c r="AL74" i="122"/>
  <c r="AK74" i="122"/>
  <c r="AJ74" i="122"/>
  <c r="AI74" i="122"/>
  <c r="AD74" i="122"/>
  <c r="AE74" i="122" s="1"/>
  <c r="AA74" i="122"/>
  <c r="AB74" i="122" s="1"/>
  <c r="X74" i="122"/>
  <c r="Y74" i="122" s="1"/>
  <c r="V74" i="122"/>
  <c r="U74" i="122"/>
  <c r="T74" i="122"/>
  <c r="S74" i="122"/>
  <c r="R74" i="122"/>
  <c r="Q74" i="122"/>
  <c r="P74" i="122"/>
  <c r="O74" i="122"/>
  <c r="AX73" i="122"/>
  <c r="AY73" i="122" s="1"/>
  <c r="AU73" i="122"/>
  <c r="AV73" i="122" s="1"/>
  <c r="AR73" i="122"/>
  <c r="AS73" i="122" s="1"/>
  <c r="AP73" i="122"/>
  <c r="AO73" i="122"/>
  <c r="AN73" i="122"/>
  <c r="AM73" i="122"/>
  <c r="AL73" i="122"/>
  <c r="AK73" i="122"/>
  <c r="AJ73" i="122"/>
  <c r="AI73" i="122"/>
  <c r="AD73" i="122"/>
  <c r="AE73" i="122" s="1"/>
  <c r="AB73" i="122"/>
  <c r="AA73" i="122"/>
  <c r="X73" i="122"/>
  <c r="Y73" i="122" s="1"/>
  <c r="V73" i="122"/>
  <c r="U73" i="122"/>
  <c r="T73" i="122"/>
  <c r="S73" i="122"/>
  <c r="R73" i="122"/>
  <c r="Q73" i="122"/>
  <c r="P73" i="122"/>
  <c r="O73" i="122"/>
  <c r="D73" i="122"/>
  <c r="AX72" i="122"/>
  <c r="AY72" i="122" s="1"/>
  <c r="AU72" i="122"/>
  <c r="AV72" i="122" s="1"/>
  <c r="AR72" i="122"/>
  <c r="AS72" i="122" s="1"/>
  <c r="AP72" i="122"/>
  <c r="AO72" i="122"/>
  <c r="AN72" i="122"/>
  <c r="AM72" i="122"/>
  <c r="AL72" i="122"/>
  <c r="AK72" i="122"/>
  <c r="AJ72" i="122"/>
  <c r="AI72" i="122"/>
  <c r="AD72" i="122"/>
  <c r="AE72" i="122" s="1"/>
  <c r="AA72" i="122"/>
  <c r="AB72" i="122" s="1"/>
  <c r="X72" i="122"/>
  <c r="Y72" i="122" s="1"/>
  <c r="V72" i="122"/>
  <c r="U72" i="122"/>
  <c r="T72" i="122"/>
  <c r="S72" i="122"/>
  <c r="R72" i="122"/>
  <c r="Q72" i="122"/>
  <c r="P72" i="122"/>
  <c r="O72" i="122"/>
  <c r="C72" i="122" s="1"/>
  <c r="B72" i="122" s="1"/>
  <c r="D72" i="122"/>
  <c r="AX71" i="122"/>
  <c r="AY71" i="122" s="1"/>
  <c r="AU71" i="122"/>
  <c r="AV71" i="122" s="1"/>
  <c r="AR71" i="122"/>
  <c r="AS71" i="122" s="1"/>
  <c r="AP71" i="122"/>
  <c r="AO71" i="122"/>
  <c r="AN71" i="122"/>
  <c r="AM71" i="122"/>
  <c r="AL71" i="122"/>
  <c r="AK71" i="122"/>
  <c r="AJ71" i="122"/>
  <c r="AI71" i="122"/>
  <c r="AD71" i="122"/>
  <c r="AE71" i="122" s="1"/>
  <c r="AA71" i="122"/>
  <c r="AB71" i="122" s="1"/>
  <c r="X71" i="122"/>
  <c r="Y71" i="122" s="1"/>
  <c r="V71" i="122"/>
  <c r="U71" i="122"/>
  <c r="T71" i="122"/>
  <c r="S71" i="122"/>
  <c r="R71" i="122"/>
  <c r="Q71" i="122"/>
  <c r="P71" i="122"/>
  <c r="O71" i="122"/>
  <c r="AX70" i="122"/>
  <c r="AY70" i="122" s="1"/>
  <c r="AU70" i="122"/>
  <c r="AV70" i="122" s="1"/>
  <c r="AR70" i="122"/>
  <c r="AS70" i="122" s="1"/>
  <c r="AP70" i="122"/>
  <c r="AO70" i="122"/>
  <c r="AN70" i="122"/>
  <c r="AM70" i="122"/>
  <c r="AL70" i="122"/>
  <c r="AK70" i="122"/>
  <c r="AJ70" i="122"/>
  <c r="AI70" i="122"/>
  <c r="AD70" i="122"/>
  <c r="AE70" i="122" s="1"/>
  <c r="AA70" i="122"/>
  <c r="AB70" i="122" s="1"/>
  <c r="X70" i="122"/>
  <c r="Y70" i="122" s="1"/>
  <c r="V70" i="122"/>
  <c r="U70" i="122"/>
  <c r="T70" i="122"/>
  <c r="S70" i="122"/>
  <c r="R70" i="122"/>
  <c r="Q70" i="122"/>
  <c r="P70" i="122"/>
  <c r="O70" i="122"/>
  <c r="AY69" i="122"/>
  <c r="AX69" i="122"/>
  <c r="AU69" i="122"/>
  <c r="AV69" i="122" s="1"/>
  <c r="AR69" i="122"/>
  <c r="AS69" i="122" s="1"/>
  <c r="AP69" i="122"/>
  <c r="AO69" i="122"/>
  <c r="AN69" i="122"/>
  <c r="AM69" i="122"/>
  <c r="AL69" i="122"/>
  <c r="AK69" i="122"/>
  <c r="AJ69" i="122"/>
  <c r="AI69" i="122"/>
  <c r="AD69" i="122"/>
  <c r="AE69" i="122" s="1"/>
  <c r="AA69" i="122"/>
  <c r="AB69" i="122" s="1"/>
  <c r="X69" i="122"/>
  <c r="Y69" i="122" s="1"/>
  <c r="V69" i="122"/>
  <c r="U69" i="122"/>
  <c r="T69" i="122"/>
  <c r="S69" i="122"/>
  <c r="R69" i="122"/>
  <c r="Q69" i="122"/>
  <c r="P69" i="122"/>
  <c r="O69" i="122"/>
  <c r="D69" i="122"/>
  <c r="AX68" i="122"/>
  <c r="AY68" i="122" s="1"/>
  <c r="AU68" i="122"/>
  <c r="AV68" i="122" s="1"/>
  <c r="AR68" i="122"/>
  <c r="AS68" i="122" s="1"/>
  <c r="AP68" i="122"/>
  <c r="AO68" i="122"/>
  <c r="AN68" i="122"/>
  <c r="AM68" i="122"/>
  <c r="AL68" i="122"/>
  <c r="AK68" i="122"/>
  <c r="AJ68" i="122"/>
  <c r="AI68" i="122"/>
  <c r="AD68" i="122"/>
  <c r="AE68" i="122" s="1"/>
  <c r="AA68" i="122"/>
  <c r="AB68" i="122" s="1"/>
  <c r="X68" i="122"/>
  <c r="Y68" i="122" s="1"/>
  <c r="V68" i="122"/>
  <c r="U68" i="122"/>
  <c r="T68" i="122"/>
  <c r="S68" i="122"/>
  <c r="R68" i="122"/>
  <c r="C68" i="122" s="1"/>
  <c r="B68" i="122" s="1"/>
  <c r="Q68" i="122"/>
  <c r="P68" i="122"/>
  <c r="O68" i="122"/>
  <c r="D68" i="122"/>
  <c r="AX67" i="122"/>
  <c r="AY67" i="122" s="1"/>
  <c r="AU67" i="122"/>
  <c r="AV67" i="122" s="1"/>
  <c r="AR67" i="122"/>
  <c r="AS67" i="122" s="1"/>
  <c r="AP67" i="122"/>
  <c r="AO67" i="122"/>
  <c r="AN67" i="122"/>
  <c r="AM67" i="122"/>
  <c r="AL67" i="122"/>
  <c r="AK67" i="122"/>
  <c r="AJ67" i="122"/>
  <c r="AI67" i="122"/>
  <c r="AD67" i="122"/>
  <c r="AE67" i="122" s="1"/>
  <c r="AA67" i="122"/>
  <c r="AB67" i="122" s="1"/>
  <c r="X67" i="122"/>
  <c r="Y67" i="122" s="1"/>
  <c r="V67" i="122"/>
  <c r="U67" i="122"/>
  <c r="T67" i="122"/>
  <c r="S67" i="122"/>
  <c r="R67" i="122"/>
  <c r="Q67" i="122"/>
  <c r="P67" i="122"/>
  <c r="O67" i="122"/>
  <c r="AX66" i="122"/>
  <c r="AY66" i="122" s="1"/>
  <c r="AU66" i="122"/>
  <c r="AV66" i="122" s="1"/>
  <c r="AR66" i="122"/>
  <c r="AS66" i="122" s="1"/>
  <c r="AP66" i="122"/>
  <c r="AO66" i="122"/>
  <c r="AN66" i="122"/>
  <c r="AM66" i="122"/>
  <c r="AL66" i="122"/>
  <c r="AK66" i="122"/>
  <c r="AJ66" i="122"/>
  <c r="AI66" i="122"/>
  <c r="AD66" i="122"/>
  <c r="AE66" i="122" s="1"/>
  <c r="AA66" i="122"/>
  <c r="AB66" i="122" s="1"/>
  <c r="X66" i="122"/>
  <c r="Y66" i="122" s="1"/>
  <c r="V66" i="122"/>
  <c r="U66" i="122"/>
  <c r="T66" i="122"/>
  <c r="S66" i="122"/>
  <c r="R66" i="122"/>
  <c r="Q66" i="122"/>
  <c r="P66" i="122"/>
  <c r="O66" i="122"/>
  <c r="AX65" i="122"/>
  <c r="AY65" i="122" s="1"/>
  <c r="AU65" i="122"/>
  <c r="AV65" i="122" s="1"/>
  <c r="AS65" i="122"/>
  <c r="AR65" i="122"/>
  <c r="AP65" i="122"/>
  <c r="AO65" i="122"/>
  <c r="AN65" i="122"/>
  <c r="AM65" i="122"/>
  <c r="AL65" i="122"/>
  <c r="AK65" i="122"/>
  <c r="AJ65" i="122"/>
  <c r="AI65" i="122"/>
  <c r="AD65" i="122"/>
  <c r="AE65" i="122" s="1"/>
  <c r="AA65" i="122"/>
  <c r="AB65" i="122" s="1"/>
  <c r="X65" i="122"/>
  <c r="Y65" i="122" s="1"/>
  <c r="V65" i="122"/>
  <c r="U65" i="122"/>
  <c r="T65" i="122"/>
  <c r="S65" i="122"/>
  <c r="R65" i="122"/>
  <c r="Q65" i="122"/>
  <c r="P65" i="122"/>
  <c r="O65" i="122"/>
  <c r="D65" i="122"/>
  <c r="AX64" i="122"/>
  <c r="AY64" i="122" s="1"/>
  <c r="AU64" i="122"/>
  <c r="AV64" i="122" s="1"/>
  <c r="AR64" i="122"/>
  <c r="AS64" i="122" s="1"/>
  <c r="AP64" i="122"/>
  <c r="AO64" i="122"/>
  <c r="AN64" i="122"/>
  <c r="AM64" i="122"/>
  <c r="AL64" i="122"/>
  <c r="AK64" i="122"/>
  <c r="AJ64" i="122"/>
  <c r="AI64" i="122"/>
  <c r="AD64" i="122"/>
  <c r="AE64" i="122" s="1"/>
  <c r="AA64" i="122"/>
  <c r="AB64" i="122" s="1"/>
  <c r="X64" i="122"/>
  <c r="Y64" i="122" s="1"/>
  <c r="V64" i="122"/>
  <c r="U64" i="122"/>
  <c r="T64" i="122"/>
  <c r="S64" i="122"/>
  <c r="R64" i="122"/>
  <c r="C64" i="122" s="1"/>
  <c r="B64" i="122" s="1"/>
  <c r="Q64" i="122"/>
  <c r="P64" i="122"/>
  <c r="O64" i="122"/>
  <c r="D64" i="122"/>
  <c r="AX63" i="122"/>
  <c r="AY63" i="122" s="1"/>
  <c r="AU63" i="122"/>
  <c r="AV63" i="122" s="1"/>
  <c r="AR63" i="122"/>
  <c r="AS63" i="122" s="1"/>
  <c r="AP63" i="122"/>
  <c r="AO63" i="122"/>
  <c r="AN63" i="122"/>
  <c r="AM63" i="122"/>
  <c r="AL63" i="122"/>
  <c r="AK63" i="122"/>
  <c r="AJ63" i="122"/>
  <c r="AI63" i="122"/>
  <c r="AD63" i="122"/>
  <c r="AE63" i="122" s="1"/>
  <c r="AA63" i="122"/>
  <c r="AB63" i="122" s="1"/>
  <c r="X63" i="122"/>
  <c r="Y63" i="122" s="1"/>
  <c r="V63" i="122"/>
  <c r="U63" i="122"/>
  <c r="T63" i="122"/>
  <c r="S63" i="122"/>
  <c r="R63" i="122"/>
  <c r="Q63" i="122"/>
  <c r="P63" i="122"/>
  <c r="O63" i="122"/>
  <c r="D63" i="122"/>
  <c r="AX62" i="122"/>
  <c r="AY62" i="122" s="1"/>
  <c r="AU62" i="122"/>
  <c r="AV62" i="122" s="1"/>
  <c r="AR62" i="122"/>
  <c r="AS62" i="122" s="1"/>
  <c r="AP62" i="122"/>
  <c r="AO62" i="122"/>
  <c r="AN62" i="122"/>
  <c r="AM62" i="122"/>
  <c r="AL62" i="122"/>
  <c r="AK62" i="122"/>
  <c r="AJ62" i="122"/>
  <c r="AI62" i="122"/>
  <c r="AD62" i="122"/>
  <c r="AE62" i="122" s="1"/>
  <c r="AA62" i="122"/>
  <c r="AB62" i="122" s="1"/>
  <c r="X62" i="122"/>
  <c r="Y62" i="122" s="1"/>
  <c r="V62" i="122"/>
  <c r="U62" i="122"/>
  <c r="T62" i="122"/>
  <c r="S62" i="122"/>
  <c r="R62" i="122"/>
  <c r="Q62" i="122"/>
  <c r="P62" i="122"/>
  <c r="O62" i="122"/>
  <c r="AX61" i="122"/>
  <c r="AY61" i="122" s="1"/>
  <c r="AU61" i="122"/>
  <c r="AV61" i="122" s="1"/>
  <c r="AR61" i="122"/>
  <c r="AS61" i="122" s="1"/>
  <c r="AP61" i="122"/>
  <c r="AO61" i="122"/>
  <c r="AN61" i="122"/>
  <c r="AM61" i="122"/>
  <c r="AL61" i="122"/>
  <c r="AK61" i="122"/>
  <c r="AJ61" i="122"/>
  <c r="AI61" i="122"/>
  <c r="AD61" i="122"/>
  <c r="AE61" i="122" s="1"/>
  <c r="AA61" i="122"/>
  <c r="AB61" i="122" s="1"/>
  <c r="X61" i="122"/>
  <c r="Y61" i="122" s="1"/>
  <c r="V61" i="122"/>
  <c r="U61" i="122"/>
  <c r="T61" i="122"/>
  <c r="S61" i="122"/>
  <c r="R61" i="122"/>
  <c r="Q61" i="122"/>
  <c r="P61" i="122"/>
  <c r="O61" i="122"/>
  <c r="D61" i="122"/>
  <c r="AX60" i="122"/>
  <c r="AY60" i="122" s="1"/>
  <c r="AU60" i="122"/>
  <c r="AV60" i="122" s="1"/>
  <c r="AR60" i="122"/>
  <c r="AS60" i="122" s="1"/>
  <c r="AP60" i="122"/>
  <c r="AO60" i="122"/>
  <c r="AN60" i="122"/>
  <c r="AM60" i="122"/>
  <c r="AL60" i="122"/>
  <c r="AK60" i="122"/>
  <c r="AJ60" i="122"/>
  <c r="AI60" i="122"/>
  <c r="AD60" i="122"/>
  <c r="AE60" i="122" s="1"/>
  <c r="AA60" i="122"/>
  <c r="AB60" i="122" s="1"/>
  <c r="X60" i="122"/>
  <c r="Y60" i="122" s="1"/>
  <c r="V60" i="122"/>
  <c r="U60" i="122"/>
  <c r="T60" i="122"/>
  <c r="S60" i="122"/>
  <c r="R60" i="122"/>
  <c r="Q60" i="122"/>
  <c r="P60" i="122"/>
  <c r="O60" i="122"/>
  <c r="D60" i="122"/>
  <c r="AX59" i="122"/>
  <c r="AY59" i="122" s="1"/>
  <c r="AU59" i="122"/>
  <c r="AV59" i="122" s="1"/>
  <c r="AR59" i="122"/>
  <c r="AS59" i="122" s="1"/>
  <c r="AP59" i="122"/>
  <c r="AO59" i="122"/>
  <c r="AN59" i="122"/>
  <c r="AM59" i="122"/>
  <c r="AL59" i="122"/>
  <c r="AK59" i="122"/>
  <c r="AJ59" i="122"/>
  <c r="AI59" i="122"/>
  <c r="AD59" i="122"/>
  <c r="AE59" i="122" s="1"/>
  <c r="AA59" i="122"/>
  <c r="AB59" i="122" s="1"/>
  <c r="X59" i="122"/>
  <c r="Y59" i="122" s="1"/>
  <c r="V59" i="122"/>
  <c r="U59" i="122"/>
  <c r="T59" i="122"/>
  <c r="S59" i="122"/>
  <c r="R59" i="122"/>
  <c r="Q59" i="122"/>
  <c r="P59" i="122"/>
  <c r="O59" i="122"/>
  <c r="C59" i="122" s="1"/>
  <c r="B59" i="122" s="1"/>
  <c r="D59" i="122"/>
  <c r="AX58" i="122"/>
  <c r="AY58" i="122" s="1"/>
  <c r="AU58" i="122"/>
  <c r="AV58" i="122" s="1"/>
  <c r="AR58" i="122"/>
  <c r="AS58" i="122" s="1"/>
  <c r="AP58" i="122"/>
  <c r="AO58" i="122"/>
  <c r="AN58" i="122"/>
  <c r="AM58" i="122"/>
  <c r="AL58" i="122"/>
  <c r="AK58" i="122"/>
  <c r="AJ58" i="122"/>
  <c r="AI58" i="122"/>
  <c r="AD58" i="122"/>
  <c r="AE58" i="122" s="1"/>
  <c r="AA58" i="122"/>
  <c r="AB58" i="122" s="1"/>
  <c r="X58" i="122"/>
  <c r="Y58" i="122" s="1"/>
  <c r="V58" i="122"/>
  <c r="U58" i="122"/>
  <c r="T58" i="122"/>
  <c r="S58" i="122"/>
  <c r="R58" i="122"/>
  <c r="Q58" i="122"/>
  <c r="P58" i="122"/>
  <c r="O58" i="122"/>
  <c r="C58" i="122" s="1"/>
  <c r="B58" i="122" s="1"/>
  <c r="AX57" i="122"/>
  <c r="AY57" i="122" s="1"/>
  <c r="AU57" i="122"/>
  <c r="AV57" i="122" s="1"/>
  <c r="AR57" i="122"/>
  <c r="AS57" i="122" s="1"/>
  <c r="AP57" i="122"/>
  <c r="AO57" i="122"/>
  <c r="AN57" i="122"/>
  <c r="AM57" i="122"/>
  <c r="AL57" i="122"/>
  <c r="AK57" i="122"/>
  <c r="AJ57" i="122"/>
  <c r="AI57" i="122"/>
  <c r="AD57" i="122"/>
  <c r="AE57" i="122" s="1"/>
  <c r="AA57" i="122"/>
  <c r="AB57" i="122" s="1"/>
  <c r="X57" i="122"/>
  <c r="Y57" i="122" s="1"/>
  <c r="V57" i="122"/>
  <c r="U57" i="122"/>
  <c r="T57" i="122"/>
  <c r="S57" i="122"/>
  <c r="R57" i="122"/>
  <c r="Q57" i="122"/>
  <c r="P57" i="122"/>
  <c r="O57" i="122"/>
  <c r="C57" i="122" s="1"/>
  <c r="B57" i="122" s="1"/>
  <c r="D57" i="122"/>
  <c r="AX56" i="122"/>
  <c r="AY56" i="122" s="1"/>
  <c r="AU56" i="122"/>
  <c r="AV56" i="122" s="1"/>
  <c r="AR56" i="122"/>
  <c r="AS56" i="122" s="1"/>
  <c r="AP56" i="122"/>
  <c r="AO56" i="122"/>
  <c r="AN56" i="122"/>
  <c r="AM56" i="122"/>
  <c r="AL56" i="122"/>
  <c r="AK56" i="122"/>
  <c r="AJ56" i="122"/>
  <c r="AI56" i="122"/>
  <c r="AD56" i="122"/>
  <c r="AE56" i="122" s="1"/>
  <c r="AA56" i="122"/>
  <c r="AB56" i="122" s="1"/>
  <c r="X56" i="122"/>
  <c r="Y56" i="122" s="1"/>
  <c r="V56" i="122"/>
  <c r="U56" i="122"/>
  <c r="T56" i="122"/>
  <c r="S56" i="122"/>
  <c r="R56" i="122"/>
  <c r="Q56" i="122"/>
  <c r="P56" i="122"/>
  <c r="O56" i="122"/>
  <c r="C56" i="122" s="1"/>
  <c r="B56" i="122" s="1"/>
  <c r="D56" i="122"/>
  <c r="AX55" i="122"/>
  <c r="AY55" i="122" s="1"/>
  <c r="AU55" i="122"/>
  <c r="AV55" i="122" s="1"/>
  <c r="AR55" i="122"/>
  <c r="AS55" i="122" s="1"/>
  <c r="AP55" i="122"/>
  <c r="AO55" i="122"/>
  <c r="AN55" i="122"/>
  <c r="AM55" i="122"/>
  <c r="AL55" i="122"/>
  <c r="AK55" i="122"/>
  <c r="AJ55" i="122"/>
  <c r="AI55" i="122"/>
  <c r="AD55" i="122"/>
  <c r="AE55" i="122" s="1"/>
  <c r="AA55" i="122"/>
  <c r="AB55" i="122" s="1"/>
  <c r="Y55" i="122"/>
  <c r="X55" i="122"/>
  <c r="V55" i="122"/>
  <c r="U55" i="122"/>
  <c r="T55" i="122"/>
  <c r="S55" i="122"/>
  <c r="R55" i="122"/>
  <c r="Q55" i="122"/>
  <c r="P55" i="122"/>
  <c r="C55" i="122" s="1"/>
  <c r="B55" i="122" s="1"/>
  <c r="O55" i="122"/>
  <c r="D55" i="122"/>
  <c r="AX54" i="122"/>
  <c r="AY54" i="122" s="1"/>
  <c r="AU54" i="122"/>
  <c r="AV54" i="122" s="1"/>
  <c r="AR54" i="122"/>
  <c r="AS54" i="122" s="1"/>
  <c r="AP54" i="122"/>
  <c r="AO54" i="122"/>
  <c r="AN54" i="122"/>
  <c r="AM54" i="122"/>
  <c r="AL54" i="122"/>
  <c r="AK54" i="122"/>
  <c r="AJ54" i="122"/>
  <c r="AI54" i="122"/>
  <c r="AD54" i="122"/>
  <c r="AE54" i="122" s="1"/>
  <c r="AA54" i="122"/>
  <c r="AB54" i="122" s="1"/>
  <c r="Y54" i="122"/>
  <c r="X54" i="122"/>
  <c r="V54" i="122"/>
  <c r="U54" i="122"/>
  <c r="T54" i="122"/>
  <c r="S54" i="122"/>
  <c r="R54" i="122"/>
  <c r="Q54" i="122"/>
  <c r="P54" i="122"/>
  <c r="O54" i="122"/>
  <c r="AX53" i="122"/>
  <c r="AY53" i="122" s="1"/>
  <c r="AU53" i="122"/>
  <c r="AV53" i="122" s="1"/>
  <c r="AS53" i="122"/>
  <c r="AR53" i="122"/>
  <c r="AP53" i="122"/>
  <c r="AO53" i="122"/>
  <c r="AN53" i="122"/>
  <c r="AM53" i="122"/>
  <c r="AL53" i="122"/>
  <c r="AK53" i="122"/>
  <c r="AJ53" i="122"/>
  <c r="AI53" i="122"/>
  <c r="AD53" i="122"/>
  <c r="AE53" i="122" s="1"/>
  <c r="AA53" i="122"/>
  <c r="AB53" i="122" s="1"/>
  <c r="X53" i="122"/>
  <c r="Y53" i="122" s="1"/>
  <c r="V53" i="122"/>
  <c r="U53" i="122"/>
  <c r="T53" i="122"/>
  <c r="S53" i="122"/>
  <c r="R53" i="122"/>
  <c r="Q53" i="122"/>
  <c r="P53" i="122"/>
  <c r="O53" i="122"/>
  <c r="D53" i="122"/>
  <c r="AX52" i="122"/>
  <c r="AY52" i="122" s="1"/>
  <c r="AU52" i="122"/>
  <c r="AV52" i="122" s="1"/>
  <c r="AR52" i="122"/>
  <c r="AS52" i="122" s="1"/>
  <c r="AP52" i="122"/>
  <c r="AO52" i="122"/>
  <c r="AN52" i="122"/>
  <c r="AM52" i="122"/>
  <c r="AL52" i="122"/>
  <c r="AK52" i="122"/>
  <c r="AJ52" i="122"/>
  <c r="AI52" i="122"/>
  <c r="AD52" i="122"/>
  <c r="AE52" i="122" s="1"/>
  <c r="AA52" i="122"/>
  <c r="AB52" i="122" s="1"/>
  <c r="X52" i="122"/>
  <c r="Y52" i="122" s="1"/>
  <c r="V52" i="122"/>
  <c r="U52" i="122"/>
  <c r="T52" i="122"/>
  <c r="S52" i="122"/>
  <c r="R52" i="122"/>
  <c r="Q52" i="122"/>
  <c r="P52" i="122"/>
  <c r="O52" i="122"/>
  <c r="C52" i="122" s="1"/>
  <c r="B52" i="122" s="1"/>
  <c r="D52" i="122"/>
  <c r="AX51" i="122"/>
  <c r="AY51" i="122" s="1"/>
  <c r="AU51" i="122"/>
  <c r="AV51" i="122" s="1"/>
  <c r="AR51" i="122"/>
  <c r="AS51" i="122" s="1"/>
  <c r="AP51" i="122"/>
  <c r="AO51" i="122"/>
  <c r="AN51" i="122"/>
  <c r="AM51" i="122"/>
  <c r="AL51" i="122"/>
  <c r="AK51" i="122"/>
  <c r="AJ51" i="122"/>
  <c r="AI51" i="122"/>
  <c r="AD51" i="122"/>
  <c r="AE51" i="122" s="1"/>
  <c r="AA51" i="122"/>
  <c r="AB51" i="122" s="1"/>
  <c r="Y51" i="122"/>
  <c r="X51" i="122"/>
  <c r="V51" i="122"/>
  <c r="U51" i="122"/>
  <c r="T51" i="122"/>
  <c r="S51" i="122"/>
  <c r="R51" i="122"/>
  <c r="Q51" i="122"/>
  <c r="P51" i="122"/>
  <c r="O51" i="122"/>
  <c r="D51" i="122"/>
  <c r="AX50" i="122"/>
  <c r="AY50" i="122" s="1"/>
  <c r="AU50" i="122"/>
  <c r="AV50" i="122" s="1"/>
  <c r="AR50" i="122"/>
  <c r="AS50" i="122" s="1"/>
  <c r="AP50" i="122"/>
  <c r="AO50" i="122"/>
  <c r="AN50" i="122"/>
  <c r="AM50" i="122"/>
  <c r="AL50" i="122"/>
  <c r="AK50" i="122"/>
  <c r="AJ50" i="122"/>
  <c r="AI50" i="122"/>
  <c r="AD50" i="122"/>
  <c r="AE50" i="122" s="1"/>
  <c r="AA50" i="122"/>
  <c r="AB50" i="122" s="1"/>
  <c r="X50" i="122"/>
  <c r="Y50" i="122" s="1"/>
  <c r="V50" i="122"/>
  <c r="U50" i="122"/>
  <c r="T50" i="122"/>
  <c r="S50" i="122"/>
  <c r="R50" i="122"/>
  <c r="Q50" i="122"/>
  <c r="P50" i="122"/>
  <c r="O50" i="122"/>
  <c r="AX49" i="122"/>
  <c r="AY49" i="122" s="1"/>
  <c r="AU49" i="122"/>
  <c r="AV49" i="122" s="1"/>
  <c r="AS49" i="122"/>
  <c r="AR49" i="122"/>
  <c r="AP49" i="122"/>
  <c r="AO49" i="122"/>
  <c r="AN49" i="122"/>
  <c r="AM49" i="122"/>
  <c r="AL49" i="122"/>
  <c r="AK49" i="122"/>
  <c r="AJ49" i="122"/>
  <c r="AI49" i="122"/>
  <c r="AD49" i="122"/>
  <c r="AE49" i="122" s="1"/>
  <c r="AA49" i="122"/>
  <c r="AB49" i="122" s="1"/>
  <c r="X49" i="122"/>
  <c r="Y49" i="122" s="1"/>
  <c r="V49" i="122"/>
  <c r="U49" i="122"/>
  <c r="T49" i="122"/>
  <c r="S49" i="122"/>
  <c r="R49" i="122"/>
  <c r="Q49" i="122"/>
  <c r="P49" i="122"/>
  <c r="O49" i="122"/>
  <c r="D49" i="122"/>
  <c r="AX48" i="122"/>
  <c r="AY48" i="122" s="1"/>
  <c r="AU48" i="122"/>
  <c r="AV48" i="122" s="1"/>
  <c r="AR48" i="122"/>
  <c r="AS48" i="122" s="1"/>
  <c r="AP48" i="122"/>
  <c r="AO48" i="122"/>
  <c r="AN48" i="122"/>
  <c r="AM48" i="122"/>
  <c r="AL48" i="122"/>
  <c r="AK48" i="122"/>
  <c r="AJ48" i="122"/>
  <c r="AI48" i="122"/>
  <c r="AD48" i="122"/>
  <c r="AE48" i="122" s="1"/>
  <c r="AA48" i="122"/>
  <c r="AB48" i="122" s="1"/>
  <c r="X48" i="122"/>
  <c r="Y48" i="122" s="1"/>
  <c r="V48" i="122"/>
  <c r="U48" i="122"/>
  <c r="T48" i="122"/>
  <c r="S48" i="122"/>
  <c r="R48" i="122"/>
  <c r="Q48" i="122"/>
  <c r="P48" i="122"/>
  <c r="O48" i="122"/>
  <c r="C48" i="122" s="1"/>
  <c r="B48" i="122" s="1"/>
  <c r="D48" i="122"/>
  <c r="AX47" i="122"/>
  <c r="AY47" i="122" s="1"/>
  <c r="AU47" i="122"/>
  <c r="AV47" i="122" s="1"/>
  <c r="AR47" i="122"/>
  <c r="AS47" i="122" s="1"/>
  <c r="AP47" i="122"/>
  <c r="AO47" i="122"/>
  <c r="AN47" i="122"/>
  <c r="AM47" i="122"/>
  <c r="AL47" i="122"/>
  <c r="AK47" i="122"/>
  <c r="AJ47" i="122"/>
  <c r="AI47" i="122"/>
  <c r="AD47" i="122"/>
  <c r="AE47" i="122" s="1"/>
  <c r="AA47" i="122"/>
  <c r="AB47" i="122" s="1"/>
  <c r="X47" i="122"/>
  <c r="Y47" i="122" s="1"/>
  <c r="V47" i="122"/>
  <c r="U47" i="122"/>
  <c r="T47" i="122"/>
  <c r="S47" i="122"/>
  <c r="R47" i="122"/>
  <c r="Q47" i="122"/>
  <c r="P47" i="122"/>
  <c r="O47" i="122"/>
  <c r="D47" i="122"/>
  <c r="AX46" i="122"/>
  <c r="AY46" i="122" s="1"/>
  <c r="AV46" i="122"/>
  <c r="AU46" i="122"/>
  <c r="AR46" i="122"/>
  <c r="AS46" i="122" s="1"/>
  <c r="AP46" i="122"/>
  <c r="AO46" i="122"/>
  <c r="AN46" i="122"/>
  <c r="AM46" i="122"/>
  <c r="AL46" i="122"/>
  <c r="AK46" i="122"/>
  <c r="AJ46" i="122"/>
  <c r="AI46" i="122"/>
  <c r="AD46" i="122"/>
  <c r="AE46" i="122" s="1"/>
  <c r="AA46" i="122"/>
  <c r="AB46" i="122" s="1"/>
  <c r="X46" i="122"/>
  <c r="Y46" i="122" s="1"/>
  <c r="V46" i="122"/>
  <c r="U46" i="122"/>
  <c r="T46" i="122"/>
  <c r="S46" i="122"/>
  <c r="R46" i="122"/>
  <c r="Q46" i="122"/>
  <c r="P46" i="122"/>
  <c r="O46" i="122"/>
  <c r="AX45" i="122"/>
  <c r="AY45" i="122" s="1"/>
  <c r="AU45" i="122"/>
  <c r="AV45" i="122" s="1"/>
  <c r="AR45" i="122"/>
  <c r="AS45" i="122" s="1"/>
  <c r="AP45" i="122"/>
  <c r="AO45" i="122"/>
  <c r="AN45" i="122"/>
  <c r="AM45" i="122"/>
  <c r="AL45" i="122"/>
  <c r="AK45" i="122"/>
  <c r="AJ45" i="122"/>
  <c r="AI45" i="122"/>
  <c r="AD45" i="122"/>
  <c r="AE45" i="122" s="1"/>
  <c r="AB45" i="122"/>
  <c r="AA45" i="122"/>
  <c r="X45" i="122"/>
  <c r="Y45" i="122" s="1"/>
  <c r="V45" i="122"/>
  <c r="U45" i="122"/>
  <c r="T45" i="122"/>
  <c r="S45" i="122"/>
  <c r="R45" i="122"/>
  <c r="Q45" i="122"/>
  <c r="P45" i="122"/>
  <c r="O45" i="122"/>
  <c r="D45" i="122"/>
  <c r="AX44" i="122"/>
  <c r="AY44" i="122" s="1"/>
  <c r="AU44" i="122"/>
  <c r="AV44" i="122" s="1"/>
  <c r="AR44" i="122"/>
  <c r="AP44" i="122"/>
  <c r="AO44" i="122"/>
  <c r="AN44" i="122"/>
  <c r="AM44" i="122"/>
  <c r="AL44" i="122"/>
  <c r="AK44" i="122"/>
  <c r="AJ44" i="122"/>
  <c r="AI44" i="122"/>
  <c r="AD44" i="122"/>
  <c r="AE44" i="122" s="1"/>
  <c r="AA44" i="122"/>
  <c r="AB44" i="122" s="1"/>
  <c r="X44" i="122"/>
  <c r="Y44" i="122" s="1"/>
  <c r="V44" i="122"/>
  <c r="U44" i="122"/>
  <c r="T44" i="122"/>
  <c r="S44" i="122"/>
  <c r="R44" i="122"/>
  <c r="Q44" i="122"/>
  <c r="P44" i="122"/>
  <c r="O44" i="122"/>
  <c r="D44" i="122"/>
  <c r="AX43" i="122"/>
  <c r="AY43" i="122" s="1"/>
  <c r="AU43" i="122"/>
  <c r="AV43" i="122" s="1"/>
  <c r="AR43" i="122"/>
  <c r="AS43" i="122" s="1"/>
  <c r="AP43" i="122"/>
  <c r="AO43" i="122"/>
  <c r="AN43" i="122"/>
  <c r="AM43" i="122"/>
  <c r="AL43" i="122"/>
  <c r="AK43" i="122"/>
  <c r="AJ43" i="122"/>
  <c r="AI43" i="122"/>
  <c r="AD43" i="122"/>
  <c r="AE43" i="122" s="1"/>
  <c r="AA43" i="122"/>
  <c r="AB43" i="122" s="1"/>
  <c r="X43" i="122"/>
  <c r="Y43" i="122" s="1"/>
  <c r="V43" i="122"/>
  <c r="U43" i="122"/>
  <c r="T43" i="122"/>
  <c r="S43" i="122"/>
  <c r="R43" i="122"/>
  <c r="Q43" i="122"/>
  <c r="P43" i="122"/>
  <c r="C43" i="122" s="1"/>
  <c r="B43" i="122" s="1"/>
  <c r="O43" i="122"/>
  <c r="D43" i="122"/>
  <c r="AX42" i="122"/>
  <c r="AY42" i="122" s="1"/>
  <c r="AU42" i="122"/>
  <c r="AV42" i="122" s="1"/>
  <c r="AR42" i="122"/>
  <c r="AS42" i="122" s="1"/>
  <c r="AP42" i="122"/>
  <c r="AO42" i="122"/>
  <c r="AN42" i="122"/>
  <c r="AM42" i="122"/>
  <c r="AL42" i="122"/>
  <c r="AK42" i="122"/>
  <c r="AJ42" i="122"/>
  <c r="AI42" i="122"/>
  <c r="AD42" i="122"/>
  <c r="AE42" i="122" s="1"/>
  <c r="AA42" i="122"/>
  <c r="AB42" i="122" s="1"/>
  <c r="X42" i="122"/>
  <c r="Y42" i="122" s="1"/>
  <c r="V42" i="122"/>
  <c r="U42" i="122"/>
  <c r="T42" i="122"/>
  <c r="S42" i="122"/>
  <c r="R42" i="122"/>
  <c r="Q42" i="122"/>
  <c r="P42" i="122"/>
  <c r="O42" i="122"/>
  <c r="AX41" i="122"/>
  <c r="AY41" i="122" s="1"/>
  <c r="AU41" i="122"/>
  <c r="AR41" i="122"/>
  <c r="AS41" i="122" s="1"/>
  <c r="AP41" i="122"/>
  <c r="AO41" i="122"/>
  <c r="AN41" i="122"/>
  <c r="AM41" i="122"/>
  <c r="AL41" i="122"/>
  <c r="AK41" i="122"/>
  <c r="AJ41" i="122"/>
  <c r="AI41" i="122"/>
  <c r="AD41" i="122"/>
  <c r="AA41" i="122"/>
  <c r="AB41" i="122" s="1"/>
  <c r="X41" i="122"/>
  <c r="V41" i="122"/>
  <c r="U41" i="122"/>
  <c r="T41" i="122"/>
  <c r="S41" i="122"/>
  <c r="R41" i="122"/>
  <c r="Q41" i="122"/>
  <c r="P41" i="122"/>
  <c r="O41" i="122"/>
  <c r="D41" i="122"/>
  <c r="K40" i="122"/>
  <c r="J40" i="122"/>
  <c r="I40" i="122"/>
  <c r="H40" i="122"/>
  <c r="AD39" i="122"/>
  <c r="AA39" i="122"/>
  <c r="X39" i="122"/>
  <c r="D132" i="122"/>
  <c r="F4" i="122"/>
  <c r="E13" i="122" s="1"/>
  <c r="AX141" i="121"/>
  <c r="AY141" i="121" s="1"/>
  <c r="AU141" i="121"/>
  <c r="AV141" i="121" s="1"/>
  <c r="AR141" i="121"/>
  <c r="AS141" i="121" s="1"/>
  <c r="AP141" i="121"/>
  <c r="AO141" i="121"/>
  <c r="AN141" i="121"/>
  <c r="AM141" i="121"/>
  <c r="AL141" i="121"/>
  <c r="AK141" i="121"/>
  <c r="AJ141" i="121"/>
  <c r="AI141" i="121"/>
  <c r="AD141" i="121"/>
  <c r="AE141" i="121" s="1"/>
  <c r="AA141" i="121"/>
  <c r="AB141" i="121" s="1"/>
  <c r="X141" i="121"/>
  <c r="Y141" i="121" s="1"/>
  <c r="V141" i="121"/>
  <c r="U141" i="121"/>
  <c r="T141" i="121"/>
  <c r="S141" i="121"/>
  <c r="R141" i="121"/>
  <c r="Q141" i="121"/>
  <c r="P141" i="121"/>
  <c r="O141" i="121"/>
  <c r="AX140" i="121"/>
  <c r="AY140" i="121" s="1"/>
  <c r="AU140" i="121"/>
  <c r="AV140" i="121" s="1"/>
  <c r="AS140" i="121"/>
  <c r="AR140" i="121"/>
  <c r="AP140" i="121"/>
  <c r="AO140" i="121"/>
  <c r="AN140" i="121"/>
  <c r="AM140" i="121"/>
  <c r="AL140" i="121"/>
  <c r="AK140" i="121"/>
  <c r="AJ140" i="121"/>
  <c r="AI140" i="121"/>
  <c r="AD140" i="121"/>
  <c r="AE140" i="121" s="1"/>
  <c r="AA140" i="121"/>
  <c r="AB140" i="121" s="1"/>
  <c r="X140" i="121"/>
  <c r="Y140" i="121" s="1"/>
  <c r="V140" i="121"/>
  <c r="U140" i="121"/>
  <c r="T140" i="121"/>
  <c r="S140" i="121"/>
  <c r="R140" i="121"/>
  <c r="Q140" i="121"/>
  <c r="P140" i="121"/>
  <c r="O140" i="121"/>
  <c r="AX139" i="121"/>
  <c r="AY139" i="121" s="1"/>
  <c r="AU139" i="121"/>
  <c r="AV139" i="121" s="1"/>
  <c r="AS139" i="121"/>
  <c r="AR139" i="121"/>
  <c r="AP139" i="121"/>
  <c r="AO139" i="121"/>
  <c r="AN139" i="121"/>
  <c r="AM139" i="121"/>
  <c r="AL139" i="121"/>
  <c r="AK139" i="121"/>
  <c r="AJ139" i="121"/>
  <c r="AI139" i="121"/>
  <c r="AD139" i="121"/>
  <c r="AE139" i="121" s="1"/>
  <c r="AA139" i="121"/>
  <c r="AB139" i="121" s="1"/>
  <c r="X139" i="121"/>
  <c r="Y139" i="121" s="1"/>
  <c r="V139" i="121"/>
  <c r="U139" i="121"/>
  <c r="T139" i="121"/>
  <c r="S139" i="121"/>
  <c r="R139" i="121"/>
  <c r="Q139" i="121"/>
  <c r="P139" i="121"/>
  <c r="O139" i="121"/>
  <c r="AX138" i="121"/>
  <c r="AY138" i="121" s="1"/>
  <c r="AU138" i="121"/>
  <c r="AV138" i="121" s="1"/>
  <c r="AR138" i="121"/>
  <c r="AS138" i="121" s="1"/>
  <c r="AP138" i="121"/>
  <c r="AO138" i="121"/>
  <c r="AN138" i="121"/>
  <c r="AM138" i="121"/>
  <c r="AL138" i="121"/>
  <c r="AK138" i="121"/>
  <c r="AJ138" i="121"/>
  <c r="AI138" i="121"/>
  <c r="AE138" i="121"/>
  <c r="AD138" i="121"/>
  <c r="AA138" i="121"/>
  <c r="AB138" i="121" s="1"/>
  <c r="X138" i="121"/>
  <c r="Y138" i="121" s="1"/>
  <c r="V138" i="121"/>
  <c r="U138" i="121"/>
  <c r="T138" i="121"/>
  <c r="S138" i="121"/>
  <c r="R138" i="121"/>
  <c r="Q138" i="121"/>
  <c r="P138" i="121"/>
  <c r="O138" i="121"/>
  <c r="AX137" i="121"/>
  <c r="AY137" i="121" s="1"/>
  <c r="AU137" i="121"/>
  <c r="AV137" i="121" s="1"/>
  <c r="AR137" i="121"/>
  <c r="AS137" i="121" s="1"/>
  <c r="AP137" i="121"/>
  <c r="AO137" i="121"/>
  <c r="AN137" i="121"/>
  <c r="AM137" i="121"/>
  <c r="AL137" i="121"/>
  <c r="AK137" i="121"/>
  <c r="AJ137" i="121"/>
  <c r="AI137" i="121"/>
  <c r="AD137" i="121"/>
  <c r="AE137" i="121" s="1"/>
  <c r="AA137" i="121"/>
  <c r="AB137" i="121" s="1"/>
  <c r="X137" i="121"/>
  <c r="Y137" i="121" s="1"/>
  <c r="V137" i="121"/>
  <c r="U137" i="121"/>
  <c r="T137" i="121"/>
  <c r="S137" i="121"/>
  <c r="R137" i="121"/>
  <c r="Q137" i="121"/>
  <c r="P137" i="121"/>
  <c r="O137" i="121"/>
  <c r="AX136" i="121"/>
  <c r="AY136" i="121" s="1"/>
  <c r="AU136" i="121"/>
  <c r="AV136" i="121" s="1"/>
  <c r="AR136" i="121"/>
  <c r="AS136" i="121" s="1"/>
  <c r="AP136" i="121"/>
  <c r="AO136" i="121"/>
  <c r="AN136" i="121"/>
  <c r="AM136" i="121"/>
  <c r="AL136" i="121"/>
  <c r="AK136" i="121"/>
  <c r="AJ136" i="121"/>
  <c r="AI136" i="121"/>
  <c r="AD136" i="121"/>
  <c r="AE136" i="121" s="1"/>
  <c r="AB136" i="121"/>
  <c r="AA136" i="121"/>
  <c r="X136" i="121"/>
  <c r="Y136" i="121" s="1"/>
  <c r="V136" i="121"/>
  <c r="U136" i="121"/>
  <c r="T136" i="121"/>
  <c r="S136" i="121"/>
  <c r="R136" i="121"/>
  <c r="Q136" i="121"/>
  <c r="P136" i="121"/>
  <c r="O136" i="121"/>
  <c r="AX135" i="121"/>
  <c r="AY135" i="121" s="1"/>
  <c r="AU135" i="121"/>
  <c r="AV135" i="121" s="1"/>
  <c r="AR135" i="121"/>
  <c r="AS135" i="121" s="1"/>
  <c r="AP135" i="121"/>
  <c r="AO135" i="121"/>
  <c r="AN135" i="121"/>
  <c r="AM135" i="121"/>
  <c r="AL135" i="121"/>
  <c r="AK135" i="121"/>
  <c r="AJ135" i="121"/>
  <c r="AI135" i="121"/>
  <c r="AD135" i="121"/>
  <c r="AE135" i="121" s="1"/>
  <c r="AA135" i="121"/>
  <c r="AB135" i="121" s="1"/>
  <c r="X135" i="121"/>
  <c r="Y135" i="121" s="1"/>
  <c r="V135" i="121"/>
  <c r="U135" i="121"/>
  <c r="T135" i="121"/>
  <c r="S135" i="121"/>
  <c r="R135" i="121"/>
  <c r="Q135" i="121"/>
  <c r="P135" i="121"/>
  <c r="O135" i="121"/>
  <c r="AX134" i="121"/>
  <c r="AY134" i="121" s="1"/>
  <c r="AU134" i="121"/>
  <c r="AV134" i="121" s="1"/>
  <c r="AR134" i="121"/>
  <c r="AS134" i="121" s="1"/>
  <c r="AP134" i="121"/>
  <c r="AO134" i="121"/>
  <c r="AN134" i="121"/>
  <c r="AM134" i="121"/>
  <c r="AL134" i="121"/>
  <c r="AK134" i="121"/>
  <c r="AJ134" i="121"/>
  <c r="AI134" i="121"/>
  <c r="AE134" i="121"/>
  <c r="AD134" i="121"/>
  <c r="AA134" i="121"/>
  <c r="AB134" i="121" s="1"/>
  <c r="X134" i="121"/>
  <c r="Y134" i="121" s="1"/>
  <c r="V134" i="121"/>
  <c r="U134" i="121"/>
  <c r="T134" i="121"/>
  <c r="S134" i="121"/>
  <c r="R134" i="121"/>
  <c r="Q134" i="121"/>
  <c r="P134" i="121"/>
  <c r="O134" i="121"/>
  <c r="AX133" i="121"/>
  <c r="AY133" i="121" s="1"/>
  <c r="AU133" i="121"/>
  <c r="AV133" i="121" s="1"/>
  <c r="AR133" i="121"/>
  <c r="AS133" i="121" s="1"/>
  <c r="AP133" i="121"/>
  <c r="AO133" i="121"/>
  <c r="AN133" i="121"/>
  <c r="AM133" i="121"/>
  <c r="AL133" i="121"/>
  <c r="AK133" i="121"/>
  <c r="AJ133" i="121"/>
  <c r="AI133" i="121"/>
  <c r="AD133" i="121"/>
  <c r="AE133" i="121" s="1"/>
  <c r="AA133" i="121"/>
  <c r="AB133" i="121" s="1"/>
  <c r="X133" i="121"/>
  <c r="Y133" i="121" s="1"/>
  <c r="V133" i="121"/>
  <c r="U133" i="121"/>
  <c r="T133" i="121"/>
  <c r="S133" i="121"/>
  <c r="R133" i="121"/>
  <c r="Q133" i="121"/>
  <c r="P133" i="121"/>
  <c r="O133" i="121"/>
  <c r="AX132" i="121"/>
  <c r="AY132" i="121" s="1"/>
  <c r="AU132" i="121"/>
  <c r="AV132" i="121" s="1"/>
  <c r="AR132" i="121"/>
  <c r="AS132" i="121" s="1"/>
  <c r="AP132" i="121"/>
  <c r="AO132" i="121"/>
  <c r="AN132" i="121"/>
  <c r="AM132" i="121"/>
  <c r="AL132" i="121"/>
  <c r="AK132" i="121"/>
  <c r="AJ132" i="121"/>
  <c r="AI132" i="121"/>
  <c r="AD132" i="121"/>
  <c r="AE132" i="121" s="1"/>
  <c r="AB132" i="121"/>
  <c r="AA132" i="121"/>
  <c r="X132" i="121"/>
  <c r="Y132" i="121" s="1"/>
  <c r="V132" i="121"/>
  <c r="U132" i="121"/>
  <c r="T132" i="121"/>
  <c r="S132" i="121"/>
  <c r="R132" i="121"/>
  <c r="Q132" i="121"/>
  <c r="P132" i="121"/>
  <c r="O132" i="121"/>
  <c r="AX131" i="121"/>
  <c r="AY131" i="121" s="1"/>
  <c r="AU131" i="121"/>
  <c r="AV131" i="121" s="1"/>
  <c r="AR131" i="121"/>
  <c r="AS131" i="121" s="1"/>
  <c r="AP131" i="121"/>
  <c r="AO131" i="121"/>
  <c r="AN131" i="121"/>
  <c r="AM131" i="121"/>
  <c r="AL131" i="121"/>
  <c r="AK131" i="121"/>
  <c r="AJ131" i="121"/>
  <c r="AI131" i="121"/>
  <c r="AD131" i="121"/>
  <c r="AE131" i="121" s="1"/>
  <c r="AA131" i="121"/>
  <c r="AB131" i="121" s="1"/>
  <c r="X131" i="121"/>
  <c r="Y131" i="121" s="1"/>
  <c r="V131" i="121"/>
  <c r="U131" i="121"/>
  <c r="T131" i="121"/>
  <c r="S131" i="121"/>
  <c r="R131" i="121"/>
  <c r="Q131" i="121"/>
  <c r="P131" i="121"/>
  <c r="C131" i="121" s="1"/>
  <c r="B131" i="121" s="1"/>
  <c r="O131" i="121"/>
  <c r="AX130" i="121"/>
  <c r="AY130" i="121" s="1"/>
  <c r="AV130" i="121"/>
  <c r="AU130" i="121"/>
  <c r="AR130" i="121"/>
  <c r="AS130" i="121" s="1"/>
  <c r="AP130" i="121"/>
  <c r="AO130" i="121"/>
  <c r="AN130" i="121"/>
  <c r="AM130" i="121"/>
  <c r="AL130" i="121"/>
  <c r="AK130" i="121"/>
  <c r="AJ130" i="121"/>
  <c r="AI130" i="121"/>
  <c r="AD130" i="121"/>
  <c r="AE130" i="121" s="1"/>
  <c r="AA130" i="121"/>
  <c r="AB130" i="121" s="1"/>
  <c r="X130" i="121"/>
  <c r="Y130" i="121" s="1"/>
  <c r="V130" i="121"/>
  <c r="U130" i="121"/>
  <c r="T130" i="121"/>
  <c r="S130" i="121"/>
  <c r="R130" i="121"/>
  <c r="Q130" i="121"/>
  <c r="P130" i="121"/>
  <c r="O130" i="121"/>
  <c r="AX129" i="121"/>
  <c r="AY129" i="121" s="1"/>
  <c r="AU129" i="121"/>
  <c r="AV129" i="121" s="1"/>
  <c r="AR129" i="121"/>
  <c r="AS129" i="121" s="1"/>
  <c r="AP129" i="121"/>
  <c r="AO129" i="121"/>
  <c r="AN129" i="121"/>
  <c r="AM129" i="121"/>
  <c r="AL129" i="121"/>
  <c r="AK129" i="121"/>
  <c r="AJ129" i="121"/>
  <c r="AI129" i="121"/>
  <c r="AD129" i="121"/>
  <c r="AE129" i="121" s="1"/>
  <c r="AA129" i="121"/>
  <c r="AB129" i="121" s="1"/>
  <c r="X129" i="121"/>
  <c r="Y129" i="121" s="1"/>
  <c r="V129" i="121"/>
  <c r="U129" i="121"/>
  <c r="T129" i="121"/>
  <c r="S129" i="121"/>
  <c r="R129" i="121"/>
  <c r="Q129" i="121"/>
  <c r="P129" i="121"/>
  <c r="O129" i="121"/>
  <c r="AX128" i="121"/>
  <c r="AY128" i="121" s="1"/>
  <c r="AU128" i="121"/>
  <c r="AV128" i="121" s="1"/>
  <c r="AS128" i="121"/>
  <c r="AR128" i="121"/>
  <c r="AP128" i="121"/>
  <c r="AO128" i="121"/>
  <c r="AN128" i="121"/>
  <c r="AM128" i="121"/>
  <c r="AL128" i="121"/>
  <c r="AK128" i="121"/>
  <c r="AJ128" i="121"/>
  <c r="AI128" i="121"/>
  <c r="AD128" i="121"/>
  <c r="AE128" i="121" s="1"/>
  <c r="AB128" i="121"/>
  <c r="AA128" i="121"/>
  <c r="X128" i="121"/>
  <c r="Y128" i="121" s="1"/>
  <c r="V128" i="121"/>
  <c r="U128" i="121"/>
  <c r="T128" i="121"/>
  <c r="S128" i="121"/>
  <c r="R128" i="121"/>
  <c r="Q128" i="121"/>
  <c r="P128" i="121"/>
  <c r="O128" i="121"/>
  <c r="AX127" i="121"/>
  <c r="AY127" i="121" s="1"/>
  <c r="AU127" i="121"/>
  <c r="AV127" i="121" s="1"/>
  <c r="AR127" i="121"/>
  <c r="AS127" i="121" s="1"/>
  <c r="AP127" i="121"/>
  <c r="AO127" i="121"/>
  <c r="AN127" i="121"/>
  <c r="AM127" i="121"/>
  <c r="AL127" i="121"/>
  <c r="AK127" i="121"/>
  <c r="AJ127" i="121"/>
  <c r="AI127" i="121"/>
  <c r="AD127" i="121"/>
  <c r="AE127" i="121" s="1"/>
  <c r="AA127" i="121"/>
  <c r="AB127" i="121" s="1"/>
  <c r="X127" i="121"/>
  <c r="Y127" i="121" s="1"/>
  <c r="V127" i="121"/>
  <c r="U127" i="121"/>
  <c r="T127" i="121"/>
  <c r="S127" i="121"/>
  <c r="R127" i="121"/>
  <c r="Q127" i="121"/>
  <c r="P127" i="121"/>
  <c r="O127" i="121"/>
  <c r="AX126" i="121"/>
  <c r="AY126" i="121" s="1"/>
  <c r="AU126" i="121"/>
  <c r="AV126" i="121" s="1"/>
  <c r="AR126" i="121"/>
  <c r="AS126" i="121" s="1"/>
  <c r="AP126" i="121"/>
  <c r="AO126" i="121"/>
  <c r="AN126" i="121"/>
  <c r="AM126" i="121"/>
  <c r="AL126" i="121"/>
  <c r="AK126" i="121"/>
  <c r="AJ126" i="121"/>
  <c r="AI126" i="121"/>
  <c r="AD126" i="121"/>
  <c r="AE126" i="121" s="1"/>
  <c r="AA126" i="121"/>
  <c r="AB126" i="121" s="1"/>
  <c r="X126" i="121"/>
  <c r="Y126" i="121" s="1"/>
  <c r="V126" i="121"/>
  <c r="U126" i="121"/>
  <c r="T126" i="121"/>
  <c r="S126" i="121"/>
  <c r="R126" i="121"/>
  <c r="Q126" i="121"/>
  <c r="P126" i="121"/>
  <c r="O126" i="121"/>
  <c r="AX125" i="121"/>
  <c r="AY125" i="121" s="1"/>
  <c r="AU125" i="121"/>
  <c r="AV125" i="121" s="1"/>
  <c r="AR125" i="121"/>
  <c r="AS125" i="121" s="1"/>
  <c r="AP125" i="121"/>
  <c r="AO125" i="121"/>
  <c r="AN125" i="121"/>
  <c r="AM125" i="121"/>
  <c r="AL125" i="121"/>
  <c r="AK125" i="121"/>
  <c r="AJ125" i="121"/>
  <c r="AI125" i="121"/>
  <c r="AD125" i="121"/>
  <c r="AE125" i="121" s="1"/>
  <c r="AA125" i="121"/>
  <c r="AB125" i="121" s="1"/>
  <c r="X125" i="121"/>
  <c r="Y125" i="121" s="1"/>
  <c r="V125" i="121"/>
  <c r="U125" i="121"/>
  <c r="T125" i="121"/>
  <c r="S125" i="121"/>
  <c r="R125" i="121"/>
  <c r="Q125" i="121"/>
  <c r="P125" i="121"/>
  <c r="O125" i="121"/>
  <c r="AY124" i="121"/>
  <c r="AX124" i="121"/>
  <c r="AU124" i="121"/>
  <c r="AV124" i="121" s="1"/>
  <c r="AR124" i="121"/>
  <c r="AS124" i="121" s="1"/>
  <c r="AP124" i="121"/>
  <c r="AO124" i="121"/>
  <c r="AN124" i="121"/>
  <c r="AM124" i="121"/>
  <c r="AL124" i="121"/>
  <c r="AK124" i="121"/>
  <c r="AJ124" i="121"/>
  <c r="AI124" i="121"/>
  <c r="AD124" i="121"/>
  <c r="AE124" i="121" s="1"/>
  <c r="AA124" i="121"/>
  <c r="AB124" i="121" s="1"/>
  <c r="X124" i="121"/>
  <c r="Y124" i="121" s="1"/>
  <c r="V124" i="121"/>
  <c r="U124" i="121"/>
  <c r="T124" i="121"/>
  <c r="S124" i="121"/>
  <c r="R124" i="121"/>
  <c r="Q124" i="121"/>
  <c r="P124" i="121"/>
  <c r="O124" i="121"/>
  <c r="AX123" i="121"/>
  <c r="AY123" i="121" s="1"/>
  <c r="AU123" i="121"/>
  <c r="AV123" i="121" s="1"/>
  <c r="AR123" i="121"/>
  <c r="AS123" i="121" s="1"/>
  <c r="AP123" i="121"/>
  <c r="AO123" i="121"/>
  <c r="AN123" i="121"/>
  <c r="AM123" i="121"/>
  <c r="AL123" i="121"/>
  <c r="AK123" i="121"/>
  <c r="AJ123" i="121"/>
  <c r="AI123" i="121"/>
  <c r="AD123" i="121"/>
  <c r="AE123" i="121" s="1"/>
  <c r="AA123" i="121"/>
  <c r="AB123" i="121" s="1"/>
  <c r="X123" i="121"/>
  <c r="Y123" i="121" s="1"/>
  <c r="V123" i="121"/>
  <c r="U123" i="121"/>
  <c r="T123" i="121"/>
  <c r="S123" i="121"/>
  <c r="R123" i="121"/>
  <c r="Q123" i="121"/>
  <c r="C123" i="121" s="1"/>
  <c r="B123" i="121" s="1"/>
  <c r="P123" i="121"/>
  <c r="O123" i="121"/>
  <c r="AX122" i="121"/>
  <c r="AY122" i="121" s="1"/>
  <c r="AU122" i="121"/>
  <c r="AV122" i="121" s="1"/>
  <c r="AR122" i="121"/>
  <c r="AS122" i="121" s="1"/>
  <c r="AP122" i="121"/>
  <c r="AO122" i="121"/>
  <c r="AN122" i="121"/>
  <c r="AM122" i="121"/>
  <c r="AL122" i="121"/>
  <c r="AK122" i="121"/>
  <c r="AJ122" i="121"/>
  <c r="AI122" i="121"/>
  <c r="AD122" i="121"/>
  <c r="AE122" i="121" s="1"/>
  <c r="AA122" i="121"/>
  <c r="AB122" i="121" s="1"/>
  <c r="Y122" i="121"/>
  <c r="X122" i="121"/>
  <c r="V122" i="121"/>
  <c r="U122" i="121"/>
  <c r="T122" i="121"/>
  <c r="S122" i="121"/>
  <c r="R122" i="121"/>
  <c r="Q122" i="121"/>
  <c r="P122" i="121"/>
  <c r="C122" i="121" s="1"/>
  <c r="B122" i="121" s="1"/>
  <c r="O122" i="121"/>
  <c r="AX121" i="121"/>
  <c r="AY121" i="121" s="1"/>
  <c r="AU121" i="121"/>
  <c r="AV121" i="121" s="1"/>
  <c r="AR121" i="121"/>
  <c r="AS121" i="121" s="1"/>
  <c r="AP121" i="121"/>
  <c r="AO121" i="121"/>
  <c r="AN121" i="121"/>
  <c r="AM121" i="121"/>
  <c r="AL121" i="121"/>
  <c r="AK121" i="121"/>
  <c r="AJ121" i="121"/>
  <c r="AI121" i="121"/>
  <c r="AD121" i="121"/>
  <c r="AE121" i="121" s="1"/>
  <c r="AA121" i="121"/>
  <c r="AB121" i="121" s="1"/>
  <c r="X121" i="121"/>
  <c r="Y121" i="121" s="1"/>
  <c r="V121" i="121"/>
  <c r="U121" i="121"/>
  <c r="T121" i="121"/>
  <c r="S121" i="121"/>
  <c r="R121" i="121"/>
  <c r="Q121" i="121"/>
  <c r="P121" i="121"/>
  <c r="O121" i="121"/>
  <c r="C121" i="121" s="1"/>
  <c r="B121" i="121" s="1"/>
  <c r="AX120" i="121"/>
  <c r="AY120" i="121" s="1"/>
  <c r="AU120" i="121"/>
  <c r="AV120" i="121" s="1"/>
  <c r="AR120" i="121"/>
  <c r="AS120" i="121" s="1"/>
  <c r="AP120" i="121"/>
  <c r="AO120" i="121"/>
  <c r="AN120" i="121"/>
  <c r="AM120" i="121"/>
  <c r="AL120" i="121"/>
  <c r="AK120" i="121"/>
  <c r="AJ120" i="121"/>
  <c r="AI120" i="121"/>
  <c r="AD120" i="121"/>
  <c r="AE120" i="121" s="1"/>
  <c r="AA120" i="121"/>
  <c r="AB120" i="121" s="1"/>
  <c r="X120" i="121"/>
  <c r="Y120" i="121" s="1"/>
  <c r="V120" i="121"/>
  <c r="U120" i="121"/>
  <c r="T120" i="121"/>
  <c r="S120" i="121"/>
  <c r="R120" i="121"/>
  <c r="Q120" i="121"/>
  <c r="P120" i="121"/>
  <c r="O120" i="121"/>
  <c r="AX119" i="121"/>
  <c r="AY119" i="121" s="1"/>
  <c r="AU119" i="121"/>
  <c r="AV119" i="121" s="1"/>
  <c r="AR119" i="121"/>
  <c r="AS119" i="121" s="1"/>
  <c r="AP119" i="121"/>
  <c r="AO119" i="121"/>
  <c r="AN119" i="121"/>
  <c r="AM119" i="121"/>
  <c r="AL119" i="121"/>
  <c r="AK119" i="121"/>
  <c r="AJ119" i="121"/>
  <c r="AI119" i="121"/>
  <c r="AE119" i="121"/>
  <c r="AD119" i="121"/>
  <c r="AA119" i="121"/>
  <c r="AB119" i="121" s="1"/>
  <c r="X119" i="121"/>
  <c r="Y119" i="121" s="1"/>
  <c r="V119" i="121"/>
  <c r="U119" i="121"/>
  <c r="T119" i="121"/>
  <c r="S119" i="121"/>
  <c r="R119" i="121"/>
  <c r="Q119" i="121"/>
  <c r="P119" i="121"/>
  <c r="O119" i="121"/>
  <c r="C119" i="121"/>
  <c r="B119" i="121" s="1"/>
  <c r="AX118" i="121"/>
  <c r="AY118" i="121" s="1"/>
  <c r="AU118" i="121"/>
  <c r="AV118" i="121" s="1"/>
  <c r="AR118" i="121"/>
  <c r="AS118" i="121" s="1"/>
  <c r="AP118" i="121"/>
  <c r="AO118" i="121"/>
  <c r="AN118" i="121"/>
  <c r="AM118" i="121"/>
  <c r="AL118" i="121"/>
  <c r="AK118" i="121"/>
  <c r="AJ118" i="121"/>
  <c r="AI118" i="121"/>
  <c r="AE118" i="121"/>
  <c r="AD118" i="121"/>
  <c r="AA118" i="121"/>
  <c r="AB118" i="121" s="1"/>
  <c r="X118" i="121"/>
  <c r="Y118" i="121" s="1"/>
  <c r="V118" i="121"/>
  <c r="U118" i="121"/>
  <c r="T118" i="121"/>
  <c r="S118" i="121"/>
  <c r="R118" i="121"/>
  <c r="Q118" i="121"/>
  <c r="P118" i="121"/>
  <c r="O118" i="121"/>
  <c r="AX117" i="121"/>
  <c r="AY117" i="121" s="1"/>
  <c r="AU117" i="121"/>
  <c r="AV117" i="121" s="1"/>
  <c r="AR117" i="121"/>
  <c r="AS117" i="121" s="1"/>
  <c r="AP117" i="121"/>
  <c r="AO117" i="121"/>
  <c r="AN117" i="121"/>
  <c r="AM117" i="121"/>
  <c r="AL117" i="121"/>
  <c r="AK117" i="121"/>
  <c r="AJ117" i="121"/>
  <c r="AI117" i="121"/>
  <c r="AD117" i="121"/>
  <c r="AE117" i="121" s="1"/>
  <c r="AA117" i="121"/>
  <c r="AB117" i="121" s="1"/>
  <c r="X117" i="121"/>
  <c r="Y117" i="121" s="1"/>
  <c r="V117" i="121"/>
  <c r="U117" i="121"/>
  <c r="T117" i="121"/>
  <c r="S117" i="121"/>
  <c r="R117" i="121"/>
  <c r="Q117" i="121"/>
  <c r="P117" i="121"/>
  <c r="O117" i="121"/>
  <c r="C117" i="121" s="1"/>
  <c r="B117" i="121" s="1"/>
  <c r="AX116" i="121"/>
  <c r="AY116" i="121" s="1"/>
  <c r="AU116" i="121"/>
  <c r="AV116" i="121" s="1"/>
  <c r="AR116" i="121"/>
  <c r="AS116" i="121" s="1"/>
  <c r="AP116" i="121"/>
  <c r="AO116" i="121"/>
  <c r="AN116" i="121"/>
  <c r="AM116" i="121"/>
  <c r="AL116" i="121"/>
  <c r="AK116" i="121"/>
  <c r="AJ116" i="121"/>
  <c r="AI116" i="121"/>
  <c r="AD116" i="121"/>
  <c r="AE116" i="121" s="1"/>
  <c r="AA116" i="121"/>
  <c r="AB116" i="121" s="1"/>
  <c r="X116" i="121"/>
  <c r="Y116" i="121" s="1"/>
  <c r="V116" i="121"/>
  <c r="U116" i="121"/>
  <c r="T116" i="121"/>
  <c r="S116" i="121"/>
  <c r="R116" i="121"/>
  <c r="Q116" i="121"/>
  <c r="P116" i="121"/>
  <c r="O116" i="121"/>
  <c r="AX115" i="121"/>
  <c r="AY115" i="121" s="1"/>
  <c r="AU115" i="121"/>
  <c r="AV115" i="121" s="1"/>
  <c r="AR115" i="121"/>
  <c r="AS115" i="121" s="1"/>
  <c r="AP115" i="121"/>
  <c r="AO115" i="121"/>
  <c r="AN115" i="121"/>
  <c r="AM115" i="121"/>
  <c r="AL115" i="121"/>
  <c r="AK115" i="121"/>
  <c r="AJ115" i="121"/>
  <c r="AI115" i="121"/>
  <c r="AD115" i="121"/>
  <c r="AE115" i="121" s="1"/>
  <c r="AA115" i="121"/>
  <c r="AB115" i="121" s="1"/>
  <c r="X115" i="121"/>
  <c r="Y115" i="121" s="1"/>
  <c r="V115" i="121"/>
  <c r="U115" i="121"/>
  <c r="T115" i="121"/>
  <c r="S115" i="121"/>
  <c r="R115" i="121"/>
  <c r="Q115" i="121"/>
  <c r="P115" i="121"/>
  <c r="O115" i="121"/>
  <c r="C115" i="121"/>
  <c r="B115" i="121" s="1"/>
  <c r="AX114" i="121"/>
  <c r="AY114" i="121" s="1"/>
  <c r="AU114" i="121"/>
  <c r="AV114" i="121" s="1"/>
  <c r="AR114" i="121"/>
  <c r="AS114" i="121" s="1"/>
  <c r="AP114" i="121"/>
  <c r="AO114" i="121"/>
  <c r="AN114" i="121"/>
  <c r="AM114" i="121"/>
  <c r="AL114" i="121"/>
  <c r="AK114" i="121"/>
  <c r="AJ114" i="121"/>
  <c r="AI114" i="121"/>
  <c r="AD114" i="121"/>
  <c r="AE114" i="121" s="1"/>
  <c r="AA114" i="121"/>
  <c r="AB114" i="121" s="1"/>
  <c r="X114" i="121"/>
  <c r="Y114" i="121" s="1"/>
  <c r="V114" i="121"/>
  <c r="U114" i="121"/>
  <c r="T114" i="121"/>
  <c r="S114" i="121"/>
  <c r="R114" i="121"/>
  <c r="Q114" i="121"/>
  <c r="P114" i="121"/>
  <c r="O114" i="121"/>
  <c r="AY113" i="121"/>
  <c r="AX113" i="121"/>
  <c r="AU113" i="121"/>
  <c r="AV113" i="121" s="1"/>
  <c r="AR113" i="121"/>
  <c r="AS113" i="121" s="1"/>
  <c r="AP113" i="121"/>
  <c r="AO113" i="121"/>
  <c r="AN113" i="121"/>
  <c r="AM113" i="121"/>
  <c r="AL113" i="121"/>
  <c r="AK113" i="121"/>
  <c r="AJ113" i="121"/>
  <c r="AI113" i="121"/>
  <c r="AD113" i="121"/>
  <c r="AE113" i="121" s="1"/>
  <c r="AA113" i="121"/>
  <c r="AB113" i="121" s="1"/>
  <c r="X113" i="121"/>
  <c r="Y113" i="121" s="1"/>
  <c r="V113" i="121"/>
  <c r="U113" i="121"/>
  <c r="T113" i="121"/>
  <c r="S113" i="121"/>
  <c r="R113" i="121"/>
  <c r="Q113" i="121"/>
  <c r="P113" i="121"/>
  <c r="O113" i="121"/>
  <c r="AX112" i="121"/>
  <c r="AY112" i="121" s="1"/>
  <c r="AU112" i="121"/>
  <c r="AV112" i="121" s="1"/>
  <c r="AR112" i="121"/>
  <c r="AS112" i="121" s="1"/>
  <c r="AP112" i="121"/>
  <c r="AO112" i="121"/>
  <c r="AN112" i="121"/>
  <c r="AM112" i="121"/>
  <c r="AL112" i="121"/>
  <c r="AK112" i="121"/>
  <c r="AJ112" i="121"/>
  <c r="AI112" i="121"/>
  <c r="AD112" i="121"/>
  <c r="AE112" i="121" s="1"/>
  <c r="AA112" i="121"/>
  <c r="AB112" i="121" s="1"/>
  <c r="X112" i="121"/>
  <c r="Y112" i="121" s="1"/>
  <c r="V112" i="121"/>
  <c r="U112" i="121"/>
  <c r="T112" i="121"/>
  <c r="S112" i="121"/>
  <c r="R112" i="121"/>
  <c r="Q112" i="121"/>
  <c r="P112" i="121"/>
  <c r="O112" i="121"/>
  <c r="AX111" i="121"/>
  <c r="AY111" i="121" s="1"/>
  <c r="AU111" i="121"/>
  <c r="AV111" i="121" s="1"/>
  <c r="AR111" i="121"/>
  <c r="AS111" i="121" s="1"/>
  <c r="AP111" i="121"/>
  <c r="AO111" i="121"/>
  <c r="AN111" i="121"/>
  <c r="AM111" i="121"/>
  <c r="AL111" i="121"/>
  <c r="AK111" i="121"/>
  <c r="AJ111" i="121"/>
  <c r="AI111" i="121"/>
  <c r="AD111" i="121"/>
  <c r="AE111" i="121" s="1"/>
  <c r="AA111" i="121"/>
  <c r="AB111" i="121" s="1"/>
  <c r="X111" i="121"/>
  <c r="Y111" i="121" s="1"/>
  <c r="V111" i="121"/>
  <c r="U111" i="121"/>
  <c r="T111" i="121"/>
  <c r="S111" i="121"/>
  <c r="R111" i="121"/>
  <c r="Q111" i="121"/>
  <c r="C111" i="121" s="1"/>
  <c r="B111" i="121" s="1"/>
  <c r="P111" i="121"/>
  <c r="O111" i="121"/>
  <c r="AX110" i="121"/>
  <c r="AY110" i="121" s="1"/>
  <c r="AU110" i="121"/>
  <c r="AV110" i="121" s="1"/>
  <c r="AR110" i="121"/>
  <c r="AS110" i="121" s="1"/>
  <c r="AP110" i="121"/>
  <c r="AO110" i="121"/>
  <c r="AN110" i="121"/>
  <c r="AM110" i="121"/>
  <c r="AL110" i="121"/>
  <c r="AK110" i="121"/>
  <c r="AJ110" i="121"/>
  <c r="AI110" i="121"/>
  <c r="AD110" i="121"/>
  <c r="AE110" i="121" s="1"/>
  <c r="AA110" i="121"/>
  <c r="AB110" i="121" s="1"/>
  <c r="X110" i="121"/>
  <c r="Y110" i="121" s="1"/>
  <c r="V110" i="121"/>
  <c r="U110" i="121"/>
  <c r="T110" i="121"/>
  <c r="S110" i="121"/>
  <c r="R110" i="121"/>
  <c r="Q110" i="121"/>
  <c r="P110" i="121"/>
  <c r="O110" i="121"/>
  <c r="AX109" i="121"/>
  <c r="AY109" i="121" s="1"/>
  <c r="AU109" i="121"/>
  <c r="AV109" i="121" s="1"/>
  <c r="AR109" i="121"/>
  <c r="AS109" i="121" s="1"/>
  <c r="AP109" i="121"/>
  <c r="AO109" i="121"/>
  <c r="AN109" i="121"/>
  <c r="AM109" i="121"/>
  <c r="AL109" i="121"/>
  <c r="AK109" i="121"/>
  <c r="AJ109" i="121"/>
  <c r="AI109" i="121"/>
  <c r="AD109" i="121"/>
  <c r="AE109" i="121" s="1"/>
  <c r="AA109" i="121"/>
  <c r="AB109" i="121" s="1"/>
  <c r="X109" i="121"/>
  <c r="Y109" i="121" s="1"/>
  <c r="V109" i="121"/>
  <c r="U109" i="121"/>
  <c r="T109" i="121"/>
  <c r="S109" i="121"/>
  <c r="R109" i="121"/>
  <c r="Q109" i="121"/>
  <c r="P109" i="121"/>
  <c r="O109" i="121"/>
  <c r="AX108" i="121"/>
  <c r="AY108" i="121" s="1"/>
  <c r="AU108" i="121"/>
  <c r="AV108" i="121" s="1"/>
  <c r="AS108" i="121"/>
  <c r="AR108" i="121"/>
  <c r="AP108" i="121"/>
  <c r="AO108" i="121"/>
  <c r="AN108" i="121"/>
  <c r="AM108" i="121"/>
  <c r="AL108" i="121"/>
  <c r="AK108" i="121"/>
  <c r="AJ108" i="121"/>
  <c r="AI108" i="121"/>
  <c r="AD108" i="121"/>
  <c r="AE108" i="121" s="1"/>
  <c r="AA108" i="121"/>
  <c r="AB108" i="121" s="1"/>
  <c r="X108" i="121"/>
  <c r="Y108" i="121" s="1"/>
  <c r="V108" i="121"/>
  <c r="U108" i="121"/>
  <c r="T108" i="121"/>
  <c r="S108" i="121"/>
  <c r="R108" i="121"/>
  <c r="Q108" i="121"/>
  <c r="P108" i="121"/>
  <c r="O108" i="121"/>
  <c r="C108" i="121" s="1"/>
  <c r="B108" i="121" s="1"/>
  <c r="AX107" i="121"/>
  <c r="AY107" i="121" s="1"/>
  <c r="AU107" i="121"/>
  <c r="AV107" i="121" s="1"/>
  <c r="AR107" i="121"/>
  <c r="AS107" i="121" s="1"/>
  <c r="AP107" i="121"/>
  <c r="AO107" i="121"/>
  <c r="AN107" i="121"/>
  <c r="AM107" i="121"/>
  <c r="AL107" i="121"/>
  <c r="AK107" i="121"/>
  <c r="AJ107" i="121"/>
  <c r="AI107" i="121"/>
  <c r="AD107" i="121"/>
  <c r="AE107" i="121" s="1"/>
  <c r="AA107" i="121"/>
  <c r="AB107" i="121" s="1"/>
  <c r="X107" i="121"/>
  <c r="Y107" i="121" s="1"/>
  <c r="V107" i="121"/>
  <c r="U107" i="121"/>
  <c r="T107" i="121"/>
  <c r="S107" i="121"/>
  <c r="R107" i="121"/>
  <c r="Q107" i="121"/>
  <c r="P107" i="121"/>
  <c r="O107" i="121"/>
  <c r="D107" i="121"/>
  <c r="AX106" i="121"/>
  <c r="AY106" i="121" s="1"/>
  <c r="AU106" i="121"/>
  <c r="AV106" i="121" s="1"/>
  <c r="AR106" i="121"/>
  <c r="AS106" i="121" s="1"/>
  <c r="AP106" i="121"/>
  <c r="AO106" i="121"/>
  <c r="AN106" i="121"/>
  <c r="AM106" i="121"/>
  <c r="AL106" i="121"/>
  <c r="AK106" i="121"/>
  <c r="AJ106" i="121"/>
  <c r="AI106" i="121"/>
  <c r="AD106" i="121"/>
  <c r="AE106" i="121" s="1"/>
  <c r="AA106" i="121"/>
  <c r="AB106" i="121" s="1"/>
  <c r="X106" i="121"/>
  <c r="Y106" i="121" s="1"/>
  <c r="V106" i="121"/>
  <c r="U106" i="121"/>
  <c r="T106" i="121"/>
  <c r="S106" i="121"/>
  <c r="R106" i="121"/>
  <c r="Q106" i="121"/>
  <c r="P106" i="121"/>
  <c r="O106" i="121"/>
  <c r="AY105" i="121"/>
  <c r="AX105" i="121"/>
  <c r="AU105" i="121"/>
  <c r="AV105" i="121" s="1"/>
  <c r="AR105" i="121"/>
  <c r="AS105" i="121" s="1"/>
  <c r="AP105" i="121"/>
  <c r="AO105" i="121"/>
  <c r="AN105" i="121"/>
  <c r="AM105" i="121"/>
  <c r="AL105" i="121"/>
  <c r="AK105" i="121"/>
  <c r="AJ105" i="121"/>
  <c r="AI105" i="121"/>
  <c r="AD105" i="121"/>
  <c r="AE105" i="121" s="1"/>
  <c r="AA105" i="121"/>
  <c r="AB105" i="121" s="1"/>
  <c r="X105" i="121"/>
  <c r="Y105" i="121" s="1"/>
  <c r="V105" i="121"/>
  <c r="U105" i="121"/>
  <c r="T105" i="121"/>
  <c r="S105" i="121"/>
  <c r="R105" i="121"/>
  <c r="Q105" i="121"/>
  <c r="P105" i="121"/>
  <c r="O105" i="121"/>
  <c r="AX104" i="121"/>
  <c r="AY104" i="121" s="1"/>
  <c r="AU104" i="121"/>
  <c r="AV104" i="121" s="1"/>
  <c r="AR104" i="121"/>
  <c r="AS104" i="121" s="1"/>
  <c r="AP104" i="121"/>
  <c r="AO104" i="121"/>
  <c r="AN104" i="121"/>
  <c r="AM104" i="121"/>
  <c r="AL104" i="121"/>
  <c r="AK104" i="121"/>
  <c r="AJ104" i="121"/>
  <c r="AI104" i="121"/>
  <c r="AD104" i="121"/>
  <c r="AE104" i="121" s="1"/>
  <c r="AB104" i="121"/>
  <c r="AA104" i="121"/>
  <c r="X104" i="121"/>
  <c r="Y104" i="121" s="1"/>
  <c r="V104" i="121"/>
  <c r="U104" i="121"/>
  <c r="T104" i="121"/>
  <c r="S104" i="121"/>
  <c r="R104" i="121"/>
  <c r="Q104" i="121"/>
  <c r="P104" i="121"/>
  <c r="O104" i="121"/>
  <c r="AX103" i="121"/>
  <c r="AY103" i="121" s="1"/>
  <c r="AU103" i="121"/>
  <c r="AV103" i="121" s="1"/>
  <c r="AR103" i="121"/>
  <c r="AS103" i="121" s="1"/>
  <c r="AP103" i="121"/>
  <c r="AO103" i="121"/>
  <c r="AN103" i="121"/>
  <c r="AM103" i="121"/>
  <c r="AL103" i="121"/>
  <c r="AK103" i="121"/>
  <c r="AJ103" i="121"/>
  <c r="AI103" i="121"/>
  <c r="AD103" i="121"/>
  <c r="AE103" i="121" s="1"/>
  <c r="AA103" i="121"/>
  <c r="AB103" i="121" s="1"/>
  <c r="X103" i="121"/>
  <c r="Y103" i="121" s="1"/>
  <c r="V103" i="121"/>
  <c r="U103" i="121"/>
  <c r="T103" i="121"/>
  <c r="S103" i="121"/>
  <c r="R103" i="121"/>
  <c r="Q103" i="121"/>
  <c r="P103" i="121"/>
  <c r="O103" i="121"/>
  <c r="AX102" i="121"/>
  <c r="AY102" i="121" s="1"/>
  <c r="AU102" i="121"/>
  <c r="AV102" i="121" s="1"/>
  <c r="AS102" i="121"/>
  <c r="AR102" i="121"/>
  <c r="AP102" i="121"/>
  <c r="AO102" i="121"/>
  <c r="AN102" i="121"/>
  <c r="AM102" i="121"/>
  <c r="AL102" i="121"/>
  <c r="AK102" i="121"/>
  <c r="AJ102" i="121"/>
  <c r="AI102" i="121"/>
  <c r="AD102" i="121"/>
  <c r="AE102" i="121" s="1"/>
  <c r="AB102" i="121"/>
  <c r="AA102" i="121"/>
  <c r="X102" i="121"/>
  <c r="Y102" i="121" s="1"/>
  <c r="V102" i="121"/>
  <c r="U102" i="121"/>
  <c r="T102" i="121"/>
  <c r="S102" i="121"/>
  <c r="R102" i="121"/>
  <c r="Q102" i="121"/>
  <c r="P102" i="121"/>
  <c r="O102" i="121"/>
  <c r="C102" i="121" s="1"/>
  <c r="B102" i="121" s="1"/>
  <c r="AY101" i="121"/>
  <c r="AX101" i="121"/>
  <c r="AU101" i="121"/>
  <c r="AV101" i="121" s="1"/>
  <c r="AR101" i="121"/>
  <c r="AS101" i="121" s="1"/>
  <c r="AP101" i="121"/>
  <c r="AO101" i="121"/>
  <c r="AN101" i="121"/>
  <c r="AM101" i="121"/>
  <c r="AL101" i="121"/>
  <c r="AK101" i="121"/>
  <c r="AJ101" i="121"/>
  <c r="AI101" i="121"/>
  <c r="AD101" i="121"/>
  <c r="AE101" i="121" s="1"/>
  <c r="AA101" i="121"/>
  <c r="AB101" i="121" s="1"/>
  <c r="X101" i="121"/>
  <c r="Y101" i="121" s="1"/>
  <c r="V101" i="121"/>
  <c r="U101" i="121"/>
  <c r="T101" i="121"/>
  <c r="S101" i="121"/>
  <c r="R101" i="121"/>
  <c r="Q101" i="121"/>
  <c r="P101" i="121"/>
  <c r="O101" i="121"/>
  <c r="AX100" i="121"/>
  <c r="AY100" i="121" s="1"/>
  <c r="AU100" i="121"/>
  <c r="AV100" i="121" s="1"/>
  <c r="AR100" i="121"/>
  <c r="AS100" i="121" s="1"/>
  <c r="AP100" i="121"/>
  <c r="AO100" i="121"/>
  <c r="AN100" i="121"/>
  <c r="AM100" i="121"/>
  <c r="AL100" i="121"/>
  <c r="AK100" i="121"/>
  <c r="AJ100" i="121"/>
  <c r="AI100" i="121"/>
  <c r="AD100" i="121"/>
  <c r="AE100" i="121" s="1"/>
  <c r="AA100" i="121"/>
  <c r="AB100" i="121" s="1"/>
  <c r="X100" i="121"/>
  <c r="Y100" i="121" s="1"/>
  <c r="V100" i="121"/>
  <c r="U100" i="121"/>
  <c r="T100" i="121"/>
  <c r="S100" i="121"/>
  <c r="R100" i="121"/>
  <c r="Q100" i="121"/>
  <c r="P100" i="121"/>
  <c r="O100" i="121"/>
  <c r="AX99" i="121"/>
  <c r="AY99" i="121" s="1"/>
  <c r="AV99" i="121"/>
  <c r="AU99" i="121"/>
  <c r="AR99" i="121"/>
  <c r="AS99" i="121" s="1"/>
  <c r="AP99" i="121"/>
  <c r="AO99" i="121"/>
  <c r="AN99" i="121"/>
  <c r="AM99" i="121"/>
  <c r="AL99" i="121"/>
  <c r="AK99" i="121"/>
  <c r="AJ99" i="121"/>
  <c r="AI99" i="121"/>
  <c r="AD99" i="121"/>
  <c r="AE99" i="121" s="1"/>
  <c r="AA99" i="121"/>
  <c r="AB99" i="121" s="1"/>
  <c r="X99" i="121"/>
  <c r="Y99" i="121" s="1"/>
  <c r="V99" i="121"/>
  <c r="U99" i="121"/>
  <c r="T99" i="121"/>
  <c r="S99" i="121"/>
  <c r="R99" i="121"/>
  <c r="Q99" i="121"/>
  <c r="P99" i="121"/>
  <c r="O99" i="121"/>
  <c r="AY98" i="121"/>
  <c r="AX98" i="121"/>
  <c r="AU98" i="121"/>
  <c r="AV98" i="121" s="1"/>
  <c r="AR98" i="121"/>
  <c r="AS98" i="121" s="1"/>
  <c r="AP98" i="121"/>
  <c r="AO98" i="121"/>
  <c r="AN98" i="121"/>
  <c r="AM98" i="121"/>
  <c r="AL98" i="121"/>
  <c r="AK98" i="121"/>
  <c r="AJ98" i="121"/>
  <c r="AI98" i="121"/>
  <c r="AD98" i="121"/>
  <c r="AE98" i="121" s="1"/>
  <c r="AA98" i="121"/>
  <c r="AB98" i="121" s="1"/>
  <c r="X98" i="121"/>
  <c r="Y98" i="121" s="1"/>
  <c r="V98" i="121"/>
  <c r="U98" i="121"/>
  <c r="T98" i="121"/>
  <c r="S98" i="121"/>
  <c r="R98" i="121"/>
  <c r="Q98" i="121"/>
  <c r="P98" i="121"/>
  <c r="O98" i="121"/>
  <c r="AX97" i="121"/>
  <c r="AY97" i="121" s="1"/>
  <c r="AU97" i="121"/>
  <c r="AV97" i="121" s="1"/>
  <c r="AS97" i="121"/>
  <c r="AR97" i="121"/>
  <c r="AP97" i="121"/>
  <c r="AO97" i="121"/>
  <c r="AN97" i="121"/>
  <c r="AM97" i="121"/>
  <c r="AL97" i="121"/>
  <c r="AK97" i="121"/>
  <c r="AJ97" i="121"/>
  <c r="AI97" i="121"/>
  <c r="AD97" i="121"/>
  <c r="AE97" i="121" s="1"/>
  <c r="AA97" i="121"/>
  <c r="AB97" i="121" s="1"/>
  <c r="X97" i="121"/>
  <c r="Y97" i="121" s="1"/>
  <c r="V97" i="121"/>
  <c r="U97" i="121"/>
  <c r="T97" i="121"/>
  <c r="S97" i="121"/>
  <c r="R97" i="121"/>
  <c r="Q97" i="121"/>
  <c r="P97" i="121"/>
  <c r="O97" i="121"/>
  <c r="AX96" i="121"/>
  <c r="AY96" i="121" s="1"/>
  <c r="AU96" i="121"/>
  <c r="AV96" i="121" s="1"/>
  <c r="AR96" i="121"/>
  <c r="AS96" i="121" s="1"/>
  <c r="AP96" i="121"/>
  <c r="AO96" i="121"/>
  <c r="AN96" i="121"/>
  <c r="AM96" i="121"/>
  <c r="AL96" i="121"/>
  <c r="AK96" i="121"/>
  <c r="AJ96" i="121"/>
  <c r="AI96" i="121"/>
  <c r="AD96" i="121"/>
  <c r="AE96" i="121" s="1"/>
  <c r="AA96" i="121"/>
  <c r="AB96" i="121" s="1"/>
  <c r="X96" i="121"/>
  <c r="Y96" i="121" s="1"/>
  <c r="V96" i="121"/>
  <c r="U96" i="121"/>
  <c r="T96" i="121"/>
  <c r="S96" i="121"/>
  <c r="R96" i="121"/>
  <c r="Q96" i="121"/>
  <c r="P96" i="121"/>
  <c r="O96" i="121"/>
  <c r="C96" i="121" s="1"/>
  <c r="B96" i="121" s="1"/>
  <c r="AX95" i="121"/>
  <c r="AY95" i="121" s="1"/>
  <c r="AU95" i="121"/>
  <c r="AV95" i="121" s="1"/>
  <c r="AR95" i="121"/>
  <c r="AS95" i="121" s="1"/>
  <c r="AP95" i="121"/>
  <c r="AO95" i="121"/>
  <c r="AN95" i="121"/>
  <c r="AM95" i="121"/>
  <c r="AL95" i="121"/>
  <c r="AK95" i="121"/>
  <c r="AJ95" i="121"/>
  <c r="AI95" i="121"/>
  <c r="AD95" i="121"/>
  <c r="AE95" i="121" s="1"/>
  <c r="AA95" i="121"/>
  <c r="AB95" i="121" s="1"/>
  <c r="Y95" i="121"/>
  <c r="X95" i="121"/>
  <c r="V95" i="121"/>
  <c r="U95" i="121"/>
  <c r="T95" i="121"/>
  <c r="S95" i="121"/>
  <c r="R95" i="121"/>
  <c r="Q95" i="121"/>
  <c r="P95" i="121"/>
  <c r="O95" i="121"/>
  <c r="AX94" i="121"/>
  <c r="AY94" i="121" s="1"/>
  <c r="AU94" i="121"/>
  <c r="AV94" i="121" s="1"/>
  <c r="AS94" i="121"/>
  <c r="AR94" i="121"/>
  <c r="AP94" i="121"/>
  <c r="AO94" i="121"/>
  <c r="AN94" i="121"/>
  <c r="AM94" i="121"/>
  <c r="AL94" i="121"/>
  <c r="AK94" i="121"/>
  <c r="AJ94" i="121"/>
  <c r="AI94" i="121"/>
  <c r="AD94" i="121"/>
  <c r="AE94" i="121" s="1"/>
  <c r="AA94" i="121"/>
  <c r="AB94" i="121" s="1"/>
  <c r="X94" i="121"/>
  <c r="Y94" i="121" s="1"/>
  <c r="V94" i="121"/>
  <c r="U94" i="121"/>
  <c r="T94" i="121"/>
  <c r="S94" i="121"/>
  <c r="R94" i="121"/>
  <c r="Q94" i="121"/>
  <c r="P94" i="121"/>
  <c r="O94" i="121"/>
  <c r="AX93" i="121"/>
  <c r="AY93" i="121" s="1"/>
  <c r="AU93" i="121"/>
  <c r="AV93" i="121" s="1"/>
  <c r="AR93" i="121"/>
  <c r="AS93" i="121" s="1"/>
  <c r="AP93" i="121"/>
  <c r="AO93" i="121"/>
  <c r="AN93" i="121"/>
  <c r="AM93" i="121"/>
  <c r="AL93" i="121"/>
  <c r="AK93" i="121"/>
  <c r="AJ93" i="121"/>
  <c r="AI93" i="121"/>
  <c r="AD93" i="121"/>
  <c r="AE93" i="121" s="1"/>
  <c r="AA93" i="121"/>
  <c r="AB93" i="121" s="1"/>
  <c r="X93" i="121"/>
  <c r="Y93" i="121" s="1"/>
  <c r="V93" i="121"/>
  <c r="U93" i="121"/>
  <c r="T93" i="121"/>
  <c r="S93" i="121"/>
  <c r="R93" i="121"/>
  <c r="Q93" i="121"/>
  <c r="P93" i="121"/>
  <c r="O93" i="121"/>
  <c r="AX92" i="121"/>
  <c r="AY92" i="121" s="1"/>
  <c r="AU92" i="121"/>
  <c r="AV92" i="121" s="1"/>
  <c r="AR92" i="121"/>
  <c r="AS92" i="121" s="1"/>
  <c r="AP92" i="121"/>
  <c r="AO92" i="121"/>
  <c r="AN92" i="121"/>
  <c r="AM92" i="121"/>
  <c r="AL92" i="121"/>
  <c r="AK92" i="121"/>
  <c r="AJ92" i="121"/>
  <c r="AI92" i="121"/>
  <c r="AD92" i="121"/>
  <c r="AE92" i="121" s="1"/>
  <c r="AA92" i="121"/>
  <c r="AB92" i="121" s="1"/>
  <c r="Y92" i="121"/>
  <c r="X92" i="121"/>
  <c r="V92" i="121"/>
  <c r="U92" i="121"/>
  <c r="T92" i="121"/>
  <c r="S92" i="121"/>
  <c r="R92" i="121"/>
  <c r="Q92" i="121"/>
  <c r="P92" i="121"/>
  <c r="O92" i="121"/>
  <c r="AX91" i="121"/>
  <c r="AY91" i="121" s="1"/>
  <c r="AU91" i="121"/>
  <c r="AV91" i="121" s="1"/>
  <c r="AR91" i="121"/>
  <c r="AS91" i="121" s="1"/>
  <c r="AP91" i="121"/>
  <c r="AO91" i="121"/>
  <c r="AN91" i="121"/>
  <c r="AM91" i="121"/>
  <c r="AL91" i="121"/>
  <c r="AK91" i="121"/>
  <c r="AJ91" i="121"/>
  <c r="AI91" i="121"/>
  <c r="AD91" i="121"/>
  <c r="AE91" i="121" s="1"/>
  <c r="AA91" i="121"/>
  <c r="AB91" i="121" s="1"/>
  <c r="X91" i="121"/>
  <c r="Y91" i="121" s="1"/>
  <c r="V91" i="121"/>
  <c r="U91" i="121"/>
  <c r="T91" i="121"/>
  <c r="S91" i="121"/>
  <c r="R91" i="121"/>
  <c r="Q91" i="121"/>
  <c r="P91" i="121"/>
  <c r="O91" i="121"/>
  <c r="AX90" i="121"/>
  <c r="AY90" i="121" s="1"/>
  <c r="AU90" i="121"/>
  <c r="AV90" i="121" s="1"/>
  <c r="AR90" i="121"/>
  <c r="AS90" i="121" s="1"/>
  <c r="AP90" i="121"/>
  <c r="AO90" i="121"/>
  <c r="AN90" i="121"/>
  <c r="AM90" i="121"/>
  <c r="AL90" i="121"/>
  <c r="AK90" i="121"/>
  <c r="AJ90" i="121"/>
  <c r="AI90" i="121"/>
  <c r="AD90" i="121"/>
  <c r="AE90" i="121" s="1"/>
  <c r="AA90" i="121"/>
  <c r="AB90" i="121" s="1"/>
  <c r="X90" i="121"/>
  <c r="Y90" i="121" s="1"/>
  <c r="V90" i="121"/>
  <c r="U90" i="121"/>
  <c r="T90" i="121"/>
  <c r="S90" i="121"/>
  <c r="R90" i="121"/>
  <c r="Q90" i="121"/>
  <c r="P90" i="121"/>
  <c r="O90" i="121"/>
  <c r="AX89" i="121"/>
  <c r="AY89" i="121" s="1"/>
  <c r="AU89" i="121"/>
  <c r="AV89" i="121" s="1"/>
  <c r="AS89" i="121"/>
  <c r="AR89" i="121"/>
  <c r="AP89" i="121"/>
  <c r="AO89" i="121"/>
  <c r="AN89" i="121"/>
  <c r="AM89" i="121"/>
  <c r="AL89" i="121"/>
  <c r="AK89" i="121"/>
  <c r="AJ89" i="121"/>
  <c r="AI89" i="121"/>
  <c r="AD89" i="121"/>
  <c r="AE89" i="121" s="1"/>
  <c r="AA89" i="121"/>
  <c r="AB89" i="121" s="1"/>
  <c r="X89" i="121"/>
  <c r="Y89" i="121" s="1"/>
  <c r="V89" i="121"/>
  <c r="U89" i="121"/>
  <c r="T89" i="121"/>
  <c r="S89" i="121"/>
  <c r="R89" i="121"/>
  <c r="Q89" i="121"/>
  <c r="P89" i="121"/>
  <c r="O89" i="121"/>
  <c r="AX88" i="121"/>
  <c r="AY88" i="121" s="1"/>
  <c r="AU88" i="121"/>
  <c r="AV88" i="121" s="1"/>
  <c r="AR88" i="121"/>
  <c r="AS88" i="121" s="1"/>
  <c r="AP88" i="121"/>
  <c r="AO88" i="121"/>
  <c r="AN88" i="121"/>
  <c r="AM88" i="121"/>
  <c r="AL88" i="121"/>
  <c r="AK88" i="121"/>
  <c r="AJ88" i="121"/>
  <c r="AI88" i="121"/>
  <c r="AD88" i="121"/>
  <c r="AE88" i="121" s="1"/>
  <c r="AA88" i="121"/>
  <c r="AB88" i="121" s="1"/>
  <c r="Y88" i="121"/>
  <c r="X88" i="121"/>
  <c r="V88" i="121"/>
  <c r="U88" i="121"/>
  <c r="T88" i="121"/>
  <c r="S88" i="121"/>
  <c r="R88" i="121"/>
  <c r="Q88" i="121"/>
  <c r="P88" i="121"/>
  <c r="C88" i="121" s="1"/>
  <c r="B88" i="121" s="1"/>
  <c r="O88" i="121"/>
  <c r="AX87" i="121"/>
  <c r="AY87" i="121" s="1"/>
  <c r="AV87" i="121"/>
  <c r="AU87" i="121"/>
  <c r="AR87" i="121"/>
  <c r="AS87" i="121" s="1"/>
  <c r="AP87" i="121"/>
  <c r="AO87" i="121"/>
  <c r="AN87" i="121"/>
  <c r="AM87" i="121"/>
  <c r="AL87" i="121"/>
  <c r="AK87" i="121"/>
  <c r="AJ87" i="121"/>
  <c r="AI87" i="121"/>
  <c r="AD87" i="121"/>
  <c r="AE87" i="121" s="1"/>
  <c r="AA87" i="121"/>
  <c r="AB87" i="121" s="1"/>
  <c r="X87" i="121"/>
  <c r="Y87" i="121" s="1"/>
  <c r="V87" i="121"/>
  <c r="U87" i="121"/>
  <c r="T87" i="121"/>
  <c r="S87" i="121"/>
  <c r="R87" i="121"/>
  <c r="Q87" i="121"/>
  <c r="P87" i="121"/>
  <c r="O87" i="121"/>
  <c r="AX86" i="121"/>
  <c r="AY86" i="121" s="1"/>
  <c r="AU86" i="121"/>
  <c r="AV86" i="121" s="1"/>
  <c r="AS86" i="121"/>
  <c r="AR86" i="121"/>
  <c r="AP86" i="121"/>
  <c r="AO86" i="121"/>
  <c r="AN86" i="121"/>
  <c r="AM86" i="121"/>
  <c r="AL86" i="121"/>
  <c r="AK86" i="121"/>
  <c r="AJ86" i="121"/>
  <c r="AI86" i="121"/>
  <c r="AD86" i="121"/>
  <c r="AE86" i="121" s="1"/>
  <c r="AA86" i="121"/>
  <c r="AB86" i="121" s="1"/>
  <c r="X86" i="121"/>
  <c r="Y86" i="121" s="1"/>
  <c r="V86" i="121"/>
  <c r="U86" i="121"/>
  <c r="T86" i="121"/>
  <c r="S86" i="121"/>
  <c r="R86" i="121"/>
  <c r="Q86" i="121"/>
  <c r="P86" i="121"/>
  <c r="O86" i="121"/>
  <c r="AX85" i="121"/>
  <c r="AY85" i="121" s="1"/>
  <c r="AU85" i="121"/>
  <c r="AV85" i="121" s="1"/>
  <c r="AR85" i="121"/>
  <c r="AS85" i="121" s="1"/>
  <c r="AP85" i="121"/>
  <c r="AO85" i="121"/>
  <c r="AN85" i="121"/>
  <c r="AM85" i="121"/>
  <c r="AL85" i="121"/>
  <c r="AK85" i="121"/>
  <c r="AJ85" i="121"/>
  <c r="AI85" i="121"/>
  <c r="AD85" i="121"/>
  <c r="AE85" i="121" s="1"/>
  <c r="AB85" i="121"/>
  <c r="AA85" i="121"/>
  <c r="X85" i="121"/>
  <c r="Y85" i="121" s="1"/>
  <c r="V85" i="121"/>
  <c r="U85" i="121"/>
  <c r="T85" i="121"/>
  <c r="S85" i="121"/>
  <c r="R85" i="121"/>
  <c r="Q85" i="121"/>
  <c r="P85" i="121"/>
  <c r="O85" i="121"/>
  <c r="AX84" i="121"/>
  <c r="AY84" i="121" s="1"/>
  <c r="AV84" i="121"/>
  <c r="AU84" i="121"/>
  <c r="AR84" i="121"/>
  <c r="AS84" i="121" s="1"/>
  <c r="AP84" i="121"/>
  <c r="AO84" i="121"/>
  <c r="AN84" i="121"/>
  <c r="AM84" i="121"/>
  <c r="AL84" i="121"/>
  <c r="AK84" i="121"/>
  <c r="AJ84" i="121"/>
  <c r="AI84" i="121"/>
  <c r="AD84" i="121"/>
  <c r="AE84" i="121" s="1"/>
  <c r="AA84" i="121"/>
  <c r="AB84" i="121" s="1"/>
  <c r="X84" i="121"/>
  <c r="Y84" i="121" s="1"/>
  <c r="V84" i="121"/>
  <c r="U84" i="121"/>
  <c r="T84" i="121"/>
  <c r="S84" i="121"/>
  <c r="R84" i="121"/>
  <c r="Q84" i="121"/>
  <c r="C84" i="121" s="1"/>
  <c r="B84" i="121" s="1"/>
  <c r="P84" i="121"/>
  <c r="O84" i="121"/>
  <c r="AX83" i="121"/>
  <c r="AY83" i="121" s="1"/>
  <c r="AU83" i="121"/>
  <c r="AV83" i="121" s="1"/>
  <c r="AR83" i="121"/>
  <c r="AS83" i="121" s="1"/>
  <c r="AP83" i="121"/>
  <c r="AO83" i="121"/>
  <c r="AN83" i="121"/>
  <c r="AM83" i="121"/>
  <c r="AL83" i="121"/>
  <c r="AK83" i="121"/>
  <c r="AJ83" i="121"/>
  <c r="AI83" i="121"/>
  <c r="AE83" i="121"/>
  <c r="AD83" i="121"/>
  <c r="AA83" i="121"/>
  <c r="AB83" i="121" s="1"/>
  <c r="X83" i="121"/>
  <c r="Y83" i="121" s="1"/>
  <c r="V83" i="121"/>
  <c r="U83" i="121"/>
  <c r="T83" i="121"/>
  <c r="S83" i="121"/>
  <c r="R83" i="121"/>
  <c r="Q83" i="121"/>
  <c r="P83" i="121"/>
  <c r="O83" i="121"/>
  <c r="AX82" i="121"/>
  <c r="AY82" i="121" s="1"/>
  <c r="AU82" i="121"/>
  <c r="AV82" i="121" s="1"/>
  <c r="AR82" i="121"/>
  <c r="AS82" i="121" s="1"/>
  <c r="AP82" i="121"/>
  <c r="AO82" i="121"/>
  <c r="AN82" i="121"/>
  <c r="AM82" i="121"/>
  <c r="AL82" i="121"/>
  <c r="AK82" i="121"/>
  <c r="AJ82" i="121"/>
  <c r="AI82" i="121"/>
  <c r="AD82" i="121"/>
  <c r="AE82" i="121" s="1"/>
  <c r="AB82" i="121"/>
  <c r="AA82" i="121"/>
  <c r="X82" i="121"/>
  <c r="Y82" i="121" s="1"/>
  <c r="V82" i="121"/>
  <c r="U82" i="121"/>
  <c r="T82" i="121"/>
  <c r="S82" i="121"/>
  <c r="R82" i="121"/>
  <c r="Q82" i="121"/>
  <c r="P82" i="121"/>
  <c r="O82" i="121"/>
  <c r="AY81" i="121"/>
  <c r="AX81" i="121"/>
  <c r="AU81" i="121"/>
  <c r="AV81" i="121" s="1"/>
  <c r="AR81" i="121"/>
  <c r="AS81" i="121" s="1"/>
  <c r="AP81" i="121"/>
  <c r="AO81" i="121"/>
  <c r="AN81" i="121"/>
  <c r="AM81" i="121"/>
  <c r="AL81" i="121"/>
  <c r="AK81" i="121"/>
  <c r="AJ81" i="121"/>
  <c r="AI81" i="121"/>
  <c r="AD81" i="121"/>
  <c r="AE81" i="121" s="1"/>
  <c r="AA81" i="121"/>
  <c r="AB81" i="121" s="1"/>
  <c r="X81" i="121"/>
  <c r="Y81" i="121" s="1"/>
  <c r="V81" i="121"/>
  <c r="U81" i="121"/>
  <c r="T81" i="121"/>
  <c r="S81" i="121"/>
  <c r="R81" i="121"/>
  <c r="Q81" i="121"/>
  <c r="P81" i="121"/>
  <c r="O81" i="121"/>
  <c r="AX80" i="121"/>
  <c r="AY80" i="121" s="1"/>
  <c r="AU80" i="121"/>
  <c r="AV80" i="121" s="1"/>
  <c r="AR80" i="121"/>
  <c r="AS80" i="121" s="1"/>
  <c r="AP80" i="121"/>
  <c r="AO80" i="121"/>
  <c r="AN80" i="121"/>
  <c r="AM80" i="121"/>
  <c r="AL80" i="121"/>
  <c r="AK80" i="121"/>
  <c r="AJ80" i="121"/>
  <c r="AI80" i="121"/>
  <c r="AE80" i="121"/>
  <c r="AD80" i="121"/>
  <c r="AA80" i="121"/>
  <c r="AB80" i="121" s="1"/>
  <c r="X80" i="121"/>
  <c r="Y80" i="121" s="1"/>
  <c r="V80" i="121"/>
  <c r="U80" i="121"/>
  <c r="T80" i="121"/>
  <c r="S80" i="121"/>
  <c r="R80" i="121"/>
  <c r="Q80" i="121"/>
  <c r="P80" i="121"/>
  <c r="O80" i="121"/>
  <c r="C80" i="121" s="1"/>
  <c r="B80" i="121" s="1"/>
  <c r="AX79" i="121"/>
  <c r="AY79" i="121" s="1"/>
  <c r="AU79" i="121"/>
  <c r="AV79" i="121" s="1"/>
  <c r="AR79" i="121"/>
  <c r="AS79" i="121" s="1"/>
  <c r="AP79" i="121"/>
  <c r="AO79" i="121"/>
  <c r="AN79" i="121"/>
  <c r="AM79" i="121"/>
  <c r="AL79" i="121"/>
  <c r="AK79" i="121"/>
  <c r="AJ79" i="121"/>
  <c r="AI79" i="121"/>
  <c r="AD79" i="121"/>
  <c r="AE79" i="121" s="1"/>
  <c r="AA79" i="121"/>
  <c r="AB79" i="121" s="1"/>
  <c r="X79" i="121"/>
  <c r="Y79" i="121" s="1"/>
  <c r="V79" i="121"/>
  <c r="U79" i="121"/>
  <c r="T79" i="121"/>
  <c r="S79" i="121"/>
  <c r="R79" i="121"/>
  <c r="Q79" i="121"/>
  <c r="P79" i="121"/>
  <c r="O79" i="121"/>
  <c r="AX78" i="121"/>
  <c r="AY78" i="121" s="1"/>
  <c r="AU78" i="121"/>
  <c r="AV78" i="121" s="1"/>
  <c r="AR78" i="121"/>
  <c r="AS78" i="121" s="1"/>
  <c r="AP78" i="121"/>
  <c r="AO78" i="121"/>
  <c r="AN78" i="121"/>
  <c r="AM78" i="121"/>
  <c r="AL78" i="121"/>
  <c r="AK78" i="121"/>
  <c r="AJ78" i="121"/>
  <c r="AI78" i="121"/>
  <c r="AD78" i="121"/>
  <c r="AE78" i="121" s="1"/>
  <c r="AA78" i="121"/>
  <c r="AB78" i="121" s="1"/>
  <c r="X78" i="121"/>
  <c r="Y78" i="121" s="1"/>
  <c r="V78" i="121"/>
  <c r="U78" i="121"/>
  <c r="T78" i="121"/>
  <c r="S78" i="121"/>
  <c r="R78" i="121"/>
  <c r="Q78" i="121"/>
  <c r="P78" i="121"/>
  <c r="O78" i="121"/>
  <c r="AX77" i="121"/>
  <c r="AY77" i="121" s="1"/>
  <c r="AU77" i="121"/>
  <c r="AV77" i="121" s="1"/>
  <c r="AR77" i="121"/>
  <c r="AS77" i="121" s="1"/>
  <c r="AP77" i="121"/>
  <c r="AO77" i="121"/>
  <c r="AN77" i="121"/>
  <c r="AM77" i="121"/>
  <c r="AL77" i="121"/>
  <c r="AK77" i="121"/>
  <c r="AJ77" i="121"/>
  <c r="AI77" i="121"/>
  <c r="AD77" i="121"/>
  <c r="AE77" i="121" s="1"/>
  <c r="AB77" i="121"/>
  <c r="AA77" i="121"/>
  <c r="X77" i="121"/>
  <c r="Y77" i="121" s="1"/>
  <c r="V77" i="121"/>
  <c r="U77" i="121"/>
  <c r="T77" i="121"/>
  <c r="S77" i="121"/>
  <c r="R77" i="121"/>
  <c r="Q77" i="121"/>
  <c r="P77" i="121"/>
  <c r="O77" i="121"/>
  <c r="AX76" i="121"/>
  <c r="AY76" i="121" s="1"/>
  <c r="AV76" i="121"/>
  <c r="AU76" i="121"/>
  <c r="AR76" i="121"/>
  <c r="AS76" i="121" s="1"/>
  <c r="AP76" i="121"/>
  <c r="AO76" i="121"/>
  <c r="AN76" i="121"/>
  <c r="AM76" i="121"/>
  <c r="AL76" i="121"/>
  <c r="AK76" i="121"/>
  <c r="AJ76" i="121"/>
  <c r="AI76" i="121"/>
  <c r="AD76" i="121"/>
  <c r="AE76" i="121" s="1"/>
  <c r="AA76" i="121"/>
  <c r="AB76" i="121" s="1"/>
  <c r="X76" i="121"/>
  <c r="Y76" i="121" s="1"/>
  <c r="V76" i="121"/>
  <c r="U76" i="121"/>
  <c r="T76" i="121"/>
  <c r="S76" i="121"/>
  <c r="R76" i="121"/>
  <c r="Q76" i="121"/>
  <c r="P76" i="121"/>
  <c r="O76" i="121"/>
  <c r="AX75" i="121"/>
  <c r="AY75" i="121" s="1"/>
  <c r="AU75" i="121"/>
  <c r="AV75" i="121" s="1"/>
  <c r="AR75" i="121"/>
  <c r="AS75" i="121" s="1"/>
  <c r="AP75" i="121"/>
  <c r="AO75" i="121"/>
  <c r="AN75" i="121"/>
  <c r="AM75" i="121"/>
  <c r="AL75" i="121"/>
  <c r="AK75" i="121"/>
  <c r="AJ75" i="121"/>
  <c r="AI75" i="121"/>
  <c r="AE75" i="121"/>
  <c r="AD75" i="121"/>
  <c r="AA75" i="121"/>
  <c r="AB75" i="121" s="1"/>
  <c r="X75" i="121"/>
  <c r="Y75" i="121" s="1"/>
  <c r="V75" i="121"/>
  <c r="U75" i="121"/>
  <c r="T75" i="121"/>
  <c r="S75" i="121"/>
  <c r="R75" i="121"/>
  <c r="Q75" i="121"/>
  <c r="P75" i="121"/>
  <c r="C75" i="121" s="1"/>
  <c r="B75" i="121" s="1"/>
  <c r="O75" i="121"/>
  <c r="AY74" i="121"/>
  <c r="AX74" i="121"/>
  <c r="AU74" i="121"/>
  <c r="AV74" i="121" s="1"/>
  <c r="AR74" i="121"/>
  <c r="AS74" i="121" s="1"/>
  <c r="AP74" i="121"/>
  <c r="AO74" i="121"/>
  <c r="AN74" i="121"/>
  <c r="AM74" i="121"/>
  <c r="AL74" i="121"/>
  <c r="AK74" i="121"/>
  <c r="AJ74" i="121"/>
  <c r="AI74" i="121"/>
  <c r="AD74" i="121"/>
  <c r="AE74" i="121" s="1"/>
  <c r="AA74" i="121"/>
  <c r="AB74" i="121" s="1"/>
  <c r="X74" i="121"/>
  <c r="Y74" i="121" s="1"/>
  <c r="V74" i="121"/>
  <c r="U74" i="121"/>
  <c r="T74" i="121"/>
  <c r="S74" i="121"/>
  <c r="R74" i="121"/>
  <c r="Q74" i="121"/>
  <c r="P74" i="121"/>
  <c r="O74" i="121"/>
  <c r="AX73" i="121"/>
  <c r="AY73" i="121" s="1"/>
  <c r="AU73" i="121"/>
  <c r="AV73" i="121" s="1"/>
  <c r="AR73" i="121"/>
  <c r="AS73" i="121" s="1"/>
  <c r="AP73" i="121"/>
  <c r="AO73" i="121"/>
  <c r="AN73" i="121"/>
  <c r="AM73" i="121"/>
  <c r="AL73" i="121"/>
  <c r="AK73" i="121"/>
  <c r="AJ73" i="121"/>
  <c r="AI73" i="121"/>
  <c r="AD73" i="121"/>
  <c r="AE73" i="121" s="1"/>
  <c r="AA73" i="121"/>
  <c r="AB73" i="121" s="1"/>
  <c r="X73" i="121"/>
  <c r="Y73" i="121" s="1"/>
  <c r="V73" i="121"/>
  <c r="U73" i="121"/>
  <c r="T73" i="121"/>
  <c r="S73" i="121"/>
  <c r="R73" i="121"/>
  <c r="Q73" i="121"/>
  <c r="P73" i="121"/>
  <c r="O73" i="121"/>
  <c r="AX72" i="121"/>
  <c r="AY72" i="121" s="1"/>
  <c r="AU72" i="121"/>
  <c r="AV72" i="121" s="1"/>
  <c r="AR72" i="121"/>
  <c r="AS72" i="121" s="1"/>
  <c r="AP72" i="121"/>
  <c r="AO72" i="121"/>
  <c r="AN72" i="121"/>
  <c r="AM72" i="121"/>
  <c r="AL72" i="121"/>
  <c r="AK72" i="121"/>
  <c r="AJ72" i="121"/>
  <c r="AI72" i="121"/>
  <c r="AE72" i="121"/>
  <c r="AD72" i="121"/>
  <c r="AA72" i="121"/>
  <c r="AB72" i="121" s="1"/>
  <c r="X72" i="121"/>
  <c r="Y72" i="121" s="1"/>
  <c r="V72" i="121"/>
  <c r="U72" i="121"/>
  <c r="T72" i="121"/>
  <c r="S72" i="121"/>
  <c r="R72" i="121"/>
  <c r="Q72" i="121"/>
  <c r="P72" i="121"/>
  <c r="C72" i="121" s="1"/>
  <c r="B72" i="121" s="1"/>
  <c r="O72" i="121"/>
  <c r="AX71" i="121"/>
  <c r="AY71" i="121" s="1"/>
  <c r="AU71" i="121"/>
  <c r="AV71" i="121" s="1"/>
  <c r="AR71" i="121"/>
  <c r="AS71" i="121" s="1"/>
  <c r="AP71" i="121"/>
  <c r="AO71" i="121"/>
  <c r="AN71" i="121"/>
  <c r="AM71" i="121"/>
  <c r="AL71" i="121"/>
  <c r="AK71" i="121"/>
  <c r="AJ71" i="121"/>
  <c r="AI71" i="121"/>
  <c r="AD71" i="121"/>
  <c r="AE71" i="121" s="1"/>
  <c r="AA71" i="121"/>
  <c r="AB71" i="121" s="1"/>
  <c r="Y71" i="121"/>
  <c r="X71" i="121"/>
  <c r="V71" i="121"/>
  <c r="U71" i="121"/>
  <c r="T71" i="121"/>
  <c r="S71" i="121"/>
  <c r="R71" i="121"/>
  <c r="Q71" i="121"/>
  <c r="P71" i="121"/>
  <c r="C71" i="121" s="1"/>
  <c r="B71" i="121" s="1"/>
  <c r="O71" i="121"/>
  <c r="AX70" i="121"/>
  <c r="AY70" i="121" s="1"/>
  <c r="AU70" i="121"/>
  <c r="AV70" i="121" s="1"/>
  <c r="AR70" i="121"/>
  <c r="AS70" i="121" s="1"/>
  <c r="AP70" i="121"/>
  <c r="AO70" i="121"/>
  <c r="AN70" i="121"/>
  <c r="AM70" i="121"/>
  <c r="AL70" i="121"/>
  <c r="AK70" i="121"/>
  <c r="AJ70" i="121"/>
  <c r="AI70" i="121"/>
  <c r="AD70" i="121"/>
  <c r="AE70" i="121" s="1"/>
  <c r="AB70" i="121"/>
  <c r="AA70" i="121"/>
  <c r="X70" i="121"/>
  <c r="Y70" i="121" s="1"/>
  <c r="V70" i="121"/>
  <c r="U70" i="121"/>
  <c r="T70" i="121"/>
  <c r="S70" i="121"/>
  <c r="R70" i="121"/>
  <c r="Q70" i="121"/>
  <c r="P70" i="121"/>
  <c r="O70" i="121"/>
  <c r="C70" i="121" s="1"/>
  <c r="B70" i="121" s="1"/>
  <c r="AY69" i="121"/>
  <c r="AX69" i="121"/>
  <c r="AU69" i="121"/>
  <c r="AV69" i="121" s="1"/>
  <c r="AR69" i="121"/>
  <c r="AS69" i="121" s="1"/>
  <c r="AP69" i="121"/>
  <c r="AO69" i="121"/>
  <c r="AN69" i="121"/>
  <c r="AM69" i="121"/>
  <c r="AL69" i="121"/>
  <c r="AK69" i="121"/>
  <c r="AJ69" i="121"/>
  <c r="AI69" i="121"/>
  <c r="AD69" i="121"/>
  <c r="AE69" i="121" s="1"/>
  <c r="AA69" i="121"/>
  <c r="AB69" i="121" s="1"/>
  <c r="X69" i="121"/>
  <c r="Y69" i="121" s="1"/>
  <c r="V69" i="121"/>
  <c r="U69" i="121"/>
  <c r="T69" i="121"/>
  <c r="S69" i="121"/>
  <c r="R69" i="121"/>
  <c r="Q69" i="121"/>
  <c r="P69" i="121"/>
  <c r="O69" i="121"/>
  <c r="AX68" i="121"/>
  <c r="AY68" i="121" s="1"/>
  <c r="AU68" i="121"/>
  <c r="AV68" i="121" s="1"/>
  <c r="AR68" i="121"/>
  <c r="AS68" i="121" s="1"/>
  <c r="AP68" i="121"/>
  <c r="AO68" i="121"/>
  <c r="AN68" i="121"/>
  <c r="AM68" i="121"/>
  <c r="AL68" i="121"/>
  <c r="AK68" i="121"/>
  <c r="AJ68" i="121"/>
  <c r="AI68" i="121"/>
  <c r="AD68" i="121"/>
  <c r="AE68" i="121" s="1"/>
  <c r="AA68" i="121"/>
  <c r="AB68" i="121" s="1"/>
  <c r="X68" i="121"/>
  <c r="Y68" i="121" s="1"/>
  <c r="V68" i="121"/>
  <c r="U68" i="121"/>
  <c r="T68" i="121"/>
  <c r="S68" i="121"/>
  <c r="R68" i="121"/>
  <c r="Q68" i="121"/>
  <c r="P68" i="121"/>
  <c r="O68" i="121"/>
  <c r="AX67" i="121"/>
  <c r="AY67" i="121" s="1"/>
  <c r="AV67" i="121"/>
  <c r="AU67" i="121"/>
  <c r="AR67" i="121"/>
  <c r="AS67" i="121" s="1"/>
  <c r="AP67" i="121"/>
  <c r="AO67" i="121"/>
  <c r="AN67" i="121"/>
  <c r="AM67" i="121"/>
  <c r="AL67" i="121"/>
  <c r="AK67" i="121"/>
  <c r="AJ67" i="121"/>
  <c r="AI67" i="121"/>
  <c r="AD67" i="121"/>
  <c r="AE67" i="121" s="1"/>
  <c r="AA67" i="121"/>
  <c r="AB67" i="121" s="1"/>
  <c r="X67" i="121"/>
  <c r="Y67" i="121" s="1"/>
  <c r="V67" i="121"/>
  <c r="U67" i="121"/>
  <c r="T67" i="121"/>
  <c r="S67" i="121"/>
  <c r="R67" i="121"/>
  <c r="Q67" i="121"/>
  <c r="P67" i="121"/>
  <c r="O67" i="121"/>
  <c r="AY66" i="121"/>
  <c r="AX66" i="121"/>
  <c r="AU66" i="121"/>
  <c r="AV66" i="121" s="1"/>
  <c r="AR66" i="121"/>
  <c r="AS66" i="121" s="1"/>
  <c r="AP66" i="121"/>
  <c r="AO66" i="121"/>
  <c r="AN66" i="121"/>
  <c r="AM66" i="121"/>
  <c r="AL66" i="121"/>
  <c r="AK66" i="121"/>
  <c r="AJ66" i="121"/>
  <c r="AI66" i="121"/>
  <c r="AD66" i="121"/>
  <c r="AE66" i="121" s="1"/>
  <c r="AA66" i="121"/>
  <c r="AB66" i="121" s="1"/>
  <c r="X66" i="121"/>
  <c r="Y66" i="121" s="1"/>
  <c r="V66" i="121"/>
  <c r="U66" i="121"/>
  <c r="T66" i="121"/>
  <c r="S66" i="121"/>
  <c r="R66" i="121"/>
  <c r="Q66" i="121"/>
  <c r="P66" i="121"/>
  <c r="O66" i="121"/>
  <c r="AX65" i="121"/>
  <c r="AY65" i="121" s="1"/>
  <c r="AU65" i="121"/>
  <c r="AV65" i="121" s="1"/>
  <c r="AS65" i="121"/>
  <c r="AR65" i="121"/>
  <c r="AP65" i="121"/>
  <c r="AO65" i="121"/>
  <c r="AN65" i="121"/>
  <c r="AM65" i="121"/>
  <c r="AL65" i="121"/>
  <c r="AK65" i="121"/>
  <c r="AJ65" i="121"/>
  <c r="AI65" i="121"/>
  <c r="AD65" i="121"/>
  <c r="AE65" i="121" s="1"/>
  <c r="AA65" i="121"/>
  <c r="AB65" i="121" s="1"/>
  <c r="X65" i="121"/>
  <c r="Y65" i="121" s="1"/>
  <c r="V65" i="121"/>
  <c r="U65" i="121"/>
  <c r="T65" i="121"/>
  <c r="S65" i="121"/>
  <c r="R65" i="121"/>
  <c r="Q65" i="121"/>
  <c r="P65" i="121"/>
  <c r="O65" i="121"/>
  <c r="AX64" i="121"/>
  <c r="AY64" i="121" s="1"/>
  <c r="AU64" i="121"/>
  <c r="AV64" i="121" s="1"/>
  <c r="AR64" i="121"/>
  <c r="AS64" i="121" s="1"/>
  <c r="AP64" i="121"/>
  <c r="AO64" i="121"/>
  <c r="AN64" i="121"/>
  <c r="AM64" i="121"/>
  <c r="AL64" i="121"/>
  <c r="AK64" i="121"/>
  <c r="AJ64" i="121"/>
  <c r="AI64" i="121"/>
  <c r="AD64" i="121"/>
  <c r="AE64" i="121" s="1"/>
  <c r="AA64" i="121"/>
  <c r="AB64" i="121" s="1"/>
  <c r="X64" i="121"/>
  <c r="Y64" i="121" s="1"/>
  <c r="V64" i="121"/>
  <c r="U64" i="121"/>
  <c r="T64" i="121"/>
  <c r="S64" i="121"/>
  <c r="R64" i="121"/>
  <c r="Q64" i="121"/>
  <c r="P64" i="121"/>
  <c r="O64" i="121"/>
  <c r="C64" i="121" s="1"/>
  <c r="B64" i="121" s="1"/>
  <c r="AX63" i="121"/>
  <c r="AY63" i="121" s="1"/>
  <c r="AU63" i="121"/>
  <c r="AV63" i="121" s="1"/>
  <c r="AR63" i="121"/>
  <c r="AS63" i="121" s="1"/>
  <c r="AP63" i="121"/>
  <c r="AO63" i="121"/>
  <c r="AN63" i="121"/>
  <c r="AM63" i="121"/>
  <c r="AL63" i="121"/>
  <c r="AK63" i="121"/>
  <c r="AJ63" i="121"/>
  <c r="AI63" i="121"/>
  <c r="AD63" i="121"/>
  <c r="AE63" i="121" s="1"/>
  <c r="AA63" i="121"/>
  <c r="AB63" i="121" s="1"/>
  <c r="Y63" i="121"/>
  <c r="X63" i="121"/>
  <c r="V63" i="121"/>
  <c r="U63" i="121"/>
  <c r="T63" i="121"/>
  <c r="S63" i="121"/>
  <c r="R63" i="121"/>
  <c r="Q63" i="121"/>
  <c r="P63" i="121"/>
  <c r="C63" i="121" s="1"/>
  <c r="B63" i="121" s="1"/>
  <c r="O63" i="121"/>
  <c r="AX62" i="121"/>
  <c r="AY62" i="121" s="1"/>
  <c r="AU62" i="121"/>
  <c r="AV62" i="121" s="1"/>
  <c r="AS62" i="121"/>
  <c r="AR62" i="121"/>
  <c r="AP62" i="121"/>
  <c r="AO62" i="121"/>
  <c r="AN62" i="121"/>
  <c r="AM62" i="121"/>
  <c r="AL62" i="121"/>
  <c r="AK62" i="121"/>
  <c r="AJ62" i="121"/>
  <c r="AI62" i="121"/>
  <c r="AD62" i="121"/>
  <c r="AE62" i="121" s="1"/>
  <c r="AA62" i="121"/>
  <c r="AB62" i="121" s="1"/>
  <c r="X62" i="121"/>
  <c r="Y62" i="121" s="1"/>
  <c r="V62" i="121"/>
  <c r="U62" i="121"/>
  <c r="T62" i="121"/>
  <c r="S62" i="121"/>
  <c r="R62" i="121"/>
  <c r="Q62" i="121"/>
  <c r="P62" i="121"/>
  <c r="O62" i="121"/>
  <c r="AX61" i="121"/>
  <c r="AY61" i="121" s="1"/>
  <c r="AU61" i="121"/>
  <c r="AV61" i="121" s="1"/>
  <c r="AR61" i="121"/>
  <c r="AS61" i="121" s="1"/>
  <c r="AP61" i="121"/>
  <c r="AO61" i="121"/>
  <c r="AN61" i="121"/>
  <c r="AM61" i="121"/>
  <c r="AL61" i="121"/>
  <c r="AK61" i="121"/>
  <c r="AJ61" i="121"/>
  <c r="AI61" i="121"/>
  <c r="AD61" i="121"/>
  <c r="AE61" i="121" s="1"/>
  <c r="AB61" i="121"/>
  <c r="AA61" i="121"/>
  <c r="X61" i="121"/>
  <c r="Y61" i="121" s="1"/>
  <c r="V61" i="121"/>
  <c r="U61" i="121"/>
  <c r="T61" i="121"/>
  <c r="S61" i="121"/>
  <c r="R61" i="121"/>
  <c r="Q61" i="121"/>
  <c r="P61" i="121"/>
  <c r="O61" i="121"/>
  <c r="AX60" i="121"/>
  <c r="AY60" i="121" s="1"/>
  <c r="AV60" i="121"/>
  <c r="AU60" i="121"/>
  <c r="AR60" i="121"/>
  <c r="AS60" i="121" s="1"/>
  <c r="AP60" i="121"/>
  <c r="AO60" i="121"/>
  <c r="AN60" i="121"/>
  <c r="AM60" i="121"/>
  <c r="AL60" i="121"/>
  <c r="AK60" i="121"/>
  <c r="AJ60" i="121"/>
  <c r="AI60" i="121"/>
  <c r="AD60" i="121"/>
  <c r="AE60" i="121" s="1"/>
  <c r="AA60" i="121"/>
  <c r="AB60" i="121" s="1"/>
  <c r="Y60" i="121"/>
  <c r="X60" i="121"/>
  <c r="V60" i="121"/>
  <c r="U60" i="121"/>
  <c r="T60" i="121"/>
  <c r="S60" i="121"/>
  <c r="R60" i="121"/>
  <c r="Q60" i="121"/>
  <c r="P60" i="121"/>
  <c r="O60" i="121"/>
  <c r="C60" i="121"/>
  <c r="B60" i="121" s="1"/>
  <c r="AX59" i="121"/>
  <c r="AY59" i="121" s="1"/>
  <c r="AV59" i="121"/>
  <c r="AU59" i="121"/>
  <c r="AR59" i="121"/>
  <c r="AS59" i="121" s="1"/>
  <c r="AP59" i="121"/>
  <c r="AO59" i="121"/>
  <c r="AN59" i="121"/>
  <c r="AM59" i="121"/>
  <c r="AL59" i="121"/>
  <c r="AK59" i="121"/>
  <c r="AJ59" i="121"/>
  <c r="AI59" i="121"/>
  <c r="AD59" i="121"/>
  <c r="AE59" i="121" s="1"/>
  <c r="AA59" i="121"/>
  <c r="AB59" i="121" s="1"/>
  <c r="X59" i="121"/>
  <c r="Y59" i="121" s="1"/>
  <c r="V59" i="121"/>
  <c r="U59" i="121"/>
  <c r="T59" i="121"/>
  <c r="S59" i="121"/>
  <c r="R59" i="121"/>
  <c r="Q59" i="121"/>
  <c r="P59" i="121"/>
  <c r="O59" i="121"/>
  <c r="AX58" i="121"/>
  <c r="AY58" i="121" s="1"/>
  <c r="AU58" i="121"/>
  <c r="AV58" i="121" s="1"/>
  <c r="AS58" i="121"/>
  <c r="AR58" i="121"/>
  <c r="AP58" i="121"/>
  <c r="AO58" i="121"/>
  <c r="AN58" i="121"/>
  <c r="AM58" i="121"/>
  <c r="AL58" i="121"/>
  <c r="AK58" i="121"/>
  <c r="AJ58" i="121"/>
  <c r="AI58" i="121"/>
  <c r="AD58" i="121"/>
  <c r="AE58" i="121" s="1"/>
  <c r="AA58" i="121"/>
  <c r="AB58" i="121" s="1"/>
  <c r="X58" i="121"/>
  <c r="Y58" i="121" s="1"/>
  <c r="V58" i="121"/>
  <c r="U58" i="121"/>
  <c r="T58" i="121"/>
  <c r="S58" i="121"/>
  <c r="R58" i="121"/>
  <c r="Q58" i="121"/>
  <c r="P58" i="121"/>
  <c r="O58" i="121"/>
  <c r="C58" i="121" s="1"/>
  <c r="B58" i="121" s="1"/>
  <c r="AX57" i="121"/>
  <c r="AY57" i="121" s="1"/>
  <c r="AU57" i="121"/>
  <c r="AV57" i="121" s="1"/>
  <c r="AR57" i="121"/>
  <c r="AS57" i="121" s="1"/>
  <c r="AP57" i="121"/>
  <c r="AO57" i="121"/>
  <c r="AN57" i="121"/>
  <c r="AM57" i="121"/>
  <c r="AL57" i="121"/>
  <c r="AK57" i="121"/>
  <c r="AJ57" i="121"/>
  <c r="AI57" i="121"/>
  <c r="AD57" i="121"/>
  <c r="AE57" i="121" s="1"/>
  <c r="AB57" i="121"/>
  <c r="AA57" i="121"/>
  <c r="X57" i="121"/>
  <c r="Y57" i="121" s="1"/>
  <c r="V57" i="121"/>
  <c r="U57" i="121"/>
  <c r="T57" i="121"/>
  <c r="S57" i="121"/>
  <c r="R57" i="121"/>
  <c r="Q57" i="121"/>
  <c r="P57" i="121"/>
  <c r="O57" i="121"/>
  <c r="C57" i="121" s="1"/>
  <c r="B57" i="121" s="1"/>
  <c r="AX56" i="121"/>
  <c r="AY56" i="121" s="1"/>
  <c r="AU56" i="121"/>
  <c r="AV56" i="121" s="1"/>
  <c r="AS56" i="121"/>
  <c r="AR56" i="121"/>
  <c r="AP56" i="121"/>
  <c r="AO56" i="121"/>
  <c r="AN56" i="121"/>
  <c r="AM56" i="121"/>
  <c r="AL56" i="121"/>
  <c r="AK56" i="121"/>
  <c r="AJ56" i="121"/>
  <c r="AI56" i="121"/>
  <c r="AD56" i="121"/>
  <c r="AE56" i="121" s="1"/>
  <c r="AA56" i="121"/>
  <c r="AB56" i="121" s="1"/>
  <c r="X56" i="121"/>
  <c r="Y56" i="121" s="1"/>
  <c r="V56" i="121"/>
  <c r="U56" i="121"/>
  <c r="T56" i="121"/>
  <c r="S56" i="121"/>
  <c r="R56" i="121"/>
  <c r="Q56" i="121"/>
  <c r="P56" i="121"/>
  <c r="O56" i="121"/>
  <c r="D56" i="121"/>
  <c r="AX55" i="121"/>
  <c r="AY55" i="121" s="1"/>
  <c r="AU55" i="121"/>
  <c r="AV55" i="121" s="1"/>
  <c r="AR55" i="121"/>
  <c r="AS55" i="121" s="1"/>
  <c r="AP55" i="121"/>
  <c r="AO55" i="121"/>
  <c r="AN55" i="121"/>
  <c r="AM55" i="121"/>
  <c r="AL55" i="121"/>
  <c r="AK55" i="121"/>
  <c r="AJ55" i="121"/>
  <c r="AI55" i="121"/>
  <c r="AE55" i="121"/>
  <c r="AD55" i="121"/>
  <c r="AA55" i="121"/>
  <c r="AB55" i="121" s="1"/>
  <c r="X55" i="121"/>
  <c r="Y55" i="121" s="1"/>
  <c r="V55" i="121"/>
  <c r="U55" i="121"/>
  <c r="T55" i="121"/>
  <c r="S55" i="121"/>
  <c r="R55" i="121"/>
  <c r="Q55" i="121"/>
  <c r="P55" i="121"/>
  <c r="O55" i="121"/>
  <c r="AY54" i="121"/>
  <c r="AX54" i="121"/>
  <c r="AU54" i="121"/>
  <c r="AV54" i="121" s="1"/>
  <c r="AR54" i="121"/>
  <c r="AS54" i="121" s="1"/>
  <c r="AP54" i="121"/>
  <c r="AO54" i="121"/>
  <c r="AN54" i="121"/>
  <c r="AM54" i="121"/>
  <c r="AL54" i="121"/>
  <c r="AK54" i="121"/>
  <c r="AJ54" i="121"/>
  <c r="AI54" i="121"/>
  <c r="AD54" i="121"/>
  <c r="AE54" i="121" s="1"/>
  <c r="AA54" i="121"/>
  <c r="AB54" i="121" s="1"/>
  <c r="X54" i="121"/>
  <c r="Y54" i="121" s="1"/>
  <c r="V54" i="121"/>
  <c r="U54" i="121"/>
  <c r="T54" i="121"/>
  <c r="S54" i="121"/>
  <c r="R54" i="121"/>
  <c r="Q54" i="121"/>
  <c r="P54" i="121"/>
  <c r="O54" i="121"/>
  <c r="AX53" i="121"/>
  <c r="AY53" i="121" s="1"/>
  <c r="AU53" i="121"/>
  <c r="AV53" i="121" s="1"/>
  <c r="AS53" i="121"/>
  <c r="AR53" i="121"/>
  <c r="AP53" i="121"/>
  <c r="AO53" i="121"/>
  <c r="AN53" i="121"/>
  <c r="AM53" i="121"/>
  <c r="AL53" i="121"/>
  <c r="AK53" i="121"/>
  <c r="AJ53" i="121"/>
  <c r="AI53" i="121"/>
  <c r="AD53" i="121"/>
  <c r="AE53" i="121" s="1"/>
  <c r="AA53" i="121"/>
  <c r="AB53" i="121" s="1"/>
  <c r="X53" i="121"/>
  <c r="Y53" i="121" s="1"/>
  <c r="V53" i="121"/>
  <c r="U53" i="121"/>
  <c r="T53" i="121"/>
  <c r="S53" i="121"/>
  <c r="R53" i="121"/>
  <c r="Q53" i="121"/>
  <c r="P53" i="121"/>
  <c r="O53" i="121"/>
  <c r="C53" i="121" s="1"/>
  <c r="B53" i="121" s="1"/>
  <c r="D53" i="121"/>
  <c r="AX52" i="121"/>
  <c r="AY52" i="121" s="1"/>
  <c r="AU52" i="121"/>
  <c r="AV52" i="121" s="1"/>
  <c r="AS52" i="121"/>
  <c r="AR52" i="121"/>
  <c r="AP52" i="121"/>
  <c r="AO52" i="121"/>
  <c r="AN52" i="121"/>
  <c r="AM52" i="121"/>
  <c r="AL52" i="121"/>
  <c r="AK52" i="121"/>
  <c r="AJ52" i="121"/>
  <c r="AI52" i="121"/>
  <c r="AD52" i="121"/>
  <c r="AE52" i="121" s="1"/>
  <c r="AA52" i="121"/>
  <c r="AB52" i="121" s="1"/>
  <c r="X52" i="121"/>
  <c r="Y52" i="121" s="1"/>
  <c r="V52" i="121"/>
  <c r="U52" i="121"/>
  <c r="T52" i="121"/>
  <c r="S52" i="121"/>
  <c r="R52" i="121"/>
  <c r="Q52" i="121"/>
  <c r="P52" i="121"/>
  <c r="O52" i="121"/>
  <c r="AX51" i="121"/>
  <c r="AY51" i="121" s="1"/>
  <c r="AU51" i="121"/>
  <c r="AV51" i="121" s="1"/>
  <c r="AR51" i="121"/>
  <c r="AS51" i="121" s="1"/>
  <c r="AP51" i="121"/>
  <c r="AO51" i="121"/>
  <c r="AN51" i="121"/>
  <c r="AM51" i="121"/>
  <c r="AL51" i="121"/>
  <c r="AK51" i="121"/>
  <c r="AJ51" i="121"/>
  <c r="AI51" i="121"/>
  <c r="AD51" i="121"/>
  <c r="AE51" i="121" s="1"/>
  <c r="AA51" i="121"/>
  <c r="AB51" i="121" s="1"/>
  <c r="X51" i="121"/>
  <c r="Y51" i="121" s="1"/>
  <c r="V51" i="121"/>
  <c r="U51" i="121"/>
  <c r="T51" i="121"/>
  <c r="S51" i="121"/>
  <c r="R51" i="121"/>
  <c r="Q51" i="121"/>
  <c r="P51" i="121"/>
  <c r="O51" i="121"/>
  <c r="C51" i="121" s="1"/>
  <c r="B51" i="121" s="1"/>
  <c r="AY50" i="121"/>
  <c r="AX50" i="121"/>
  <c r="AU50" i="121"/>
  <c r="AV50" i="121" s="1"/>
  <c r="AR50" i="121"/>
  <c r="AS50" i="121" s="1"/>
  <c r="AP50" i="121"/>
  <c r="AO50" i="121"/>
  <c r="AN50" i="121"/>
  <c r="AM50" i="121"/>
  <c r="AL50" i="121"/>
  <c r="AK50" i="121"/>
  <c r="AJ50" i="121"/>
  <c r="AI50" i="121"/>
  <c r="AD50" i="121"/>
  <c r="AE50" i="121" s="1"/>
  <c r="AB50" i="121"/>
  <c r="AA50" i="121"/>
  <c r="X50" i="121"/>
  <c r="Y50" i="121" s="1"/>
  <c r="V50" i="121"/>
  <c r="U50" i="121"/>
  <c r="T50" i="121"/>
  <c r="S50" i="121"/>
  <c r="R50" i="121"/>
  <c r="Q50" i="121"/>
  <c r="P50" i="121"/>
  <c r="O50" i="121"/>
  <c r="AX49" i="121"/>
  <c r="AY49" i="121" s="1"/>
  <c r="AU49" i="121"/>
  <c r="AV49" i="121" s="1"/>
  <c r="AR49" i="121"/>
  <c r="AS49" i="121" s="1"/>
  <c r="AP49" i="121"/>
  <c r="AO49" i="121"/>
  <c r="AN49" i="121"/>
  <c r="AM49" i="121"/>
  <c r="AL49" i="121"/>
  <c r="AK49" i="121"/>
  <c r="AJ49" i="121"/>
  <c r="AI49" i="121"/>
  <c r="AD49" i="121"/>
  <c r="AE49" i="121" s="1"/>
  <c r="AA49" i="121"/>
  <c r="AB49" i="121" s="1"/>
  <c r="X49" i="121"/>
  <c r="Y49" i="121" s="1"/>
  <c r="V49" i="121"/>
  <c r="U49" i="121"/>
  <c r="T49" i="121"/>
  <c r="S49" i="121"/>
  <c r="R49" i="121"/>
  <c r="Q49" i="121"/>
  <c r="P49" i="121"/>
  <c r="O49" i="121"/>
  <c r="C49" i="121"/>
  <c r="B49" i="121" s="1"/>
  <c r="AX48" i="121"/>
  <c r="AY48" i="121" s="1"/>
  <c r="AV48" i="121"/>
  <c r="AU48" i="121"/>
  <c r="AR48" i="121"/>
  <c r="AS48" i="121" s="1"/>
  <c r="AP48" i="121"/>
  <c r="AO48" i="121"/>
  <c r="AN48" i="121"/>
  <c r="AM48" i="121"/>
  <c r="AL48" i="121"/>
  <c r="AK48" i="121"/>
  <c r="AJ48" i="121"/>
  <c r="AI48" i="121"/>
  <c r="AD48" i="121"/>
  <c r="AE48" i="121" s="1"/>
  <c r="AA48" i="121"/>
  <c r="AB48" i="121" s="1"/>
  <c r="X48" i="121"/>
  <c r="Y48" i="121" s="1"/>
  <c r="V48" i="121"/>
  <c r="U48" i="121"/>
  <c r="T48" i="121"/>
  <c r="S48" i="121"/>
  <c r="R48" i="121"/>
  <c r="Q48" i="121"/>
  <c r="P48" i="121"/>
  <c r="O48" i="121"/>
  <c r="C48" i="121" s="1"/>
  <c r="B48" i="121" s="1"/>
  <c r="AX47" i="121"/>
  <c r="AY47" i="121" s="1"/>
  <c r="AU47" i="121"/>
  <c r="AV47" i="121" s="1"/>
  <c r="AR47" i="121"/>
  <c r="AS47" i="121" s="1"/>
  <c r="AP47" i="121"/>
  <c r="AO47" i="121"/>
  <c r="AN47" i="121"/>
  <c r="AM47" i="121"/>
  <c r="AL47" i="121"/>
  <c r="AK47" i="121"/>
  <c r="AJ47" i="121"/>
  <c r="AI47" i="121"/>
  <c r="AD47" i="121"/>
  <c r="AE47" i="121" s="1"/>
  <c r="AA47" i="121"/>
  <c r="AB47" i="121" s="1"/>
  <c r="X47" i="121"/>
  <c r="Y47" i="121" s="1"/>
  <c r="V47" i="121"/>
  <c r="U47" i="121"/>
  <c r="T47" i="121"/>
  <c r="S47" i="121"/>
  <c r="R47" i="121"/>
  <c r="Q47" i="121"/>
  <c r="P47" i="121"/>
  <c r="O47" i="121"/>
  <c r="AX46" i="121"/>
  <c r="AY46" i="121" s="1"/>
  <c r="AU46" i="121"/>
  <c r="AV46" i="121" s="1"/>
  <c r="AR46" i="121"/>
  <c r="AS46" i="121" s="1"/>
  <c r="AP46" i="121"/>
  <c r="AO46" i="121"/>
  <c r="AN46" i="121"/>
  <c r="AM46" i="121"/>
  <c r="AL46" i="121"/>
  <c r="AK46" i="121"/>
  <c r="AJ46" i="121"/>
  <c r="AI46" i="121"/>
  <c r="AD46" i="121"/>
  <c r="AE46" i="121" s="1"/>
  <c r="AA46" i="121"/>
  <c r="AB46" i="121" s="1"/>
  <c r="X46" i="121"/>
  <c r="Y46" i="121" s="1"/>
  <c r="V46" i="121"/>
  <c r="U46" i="121"/>
  <c r="T46" i="121"/>
  <c r="S46" i="121"/>
  <c r="R46" i="121"/>
  <c r="Q46" i="121"/>
  <c r="P46" i="121"/>
  <c r="O46" i="121"/>
  <c r="AX45" i="121"/>
  <c r="AY45" i="121" s="1"/>
  <c r="AU45" i="121"/>
  <c r="AV45" i="121" s="1"/>
  <c r="AS45" i="121"/>
  <c r="AR45" i="121"/>
  <c r="AP45" i="121"/>
  <c r="AO45" i="121"/>
  <c r="AN45" i="121"/>
  <c r="AM45" i="121"/>
  <c r="AL45" i="121"/>
  <c r="AK45" i="121"/>
  <c r="AJ45" i="121"/>
  <c r="AI45" i="121"/>
  <c r="AD45" i="121"/>
  <c r="AE45" i="121" s="1"/>
  <c r="AA45" i="121"/>
  <c r="AB45" i="121" s="1"/>
  <c r="X45" i="121"/>
  <c r="Y45" i="121" s="1"/>
  <c r="V45" i="121"/>
  <c r="U45" i="121"/>
  <c r="T45" i="121"/>
  <c r="S45" i="121"/>
  <c r="R45" i="121"/>
  <c r="Q45" i="121"/>
  <c r="P45" i="121"/>
  <c r="O45" i="121"/>
  <c r="D45" i="121"/>
  <c r="AX44" i="121"/>
  <c r="AY44" i="121" s="1"/>
  <c r="AU44" i="121"/>
  <c r="AV44" i="121" s="1"/>
  <c r="AR44" i="121"/>
  <c r="AS44" i="121" s="1"/>
  <c r="AP44" i="121"/>
  <c r="AO44" i="121"/>
  <c r="AN44" i="121"/>
  <c r="AM44" i="121"/>
  <c r="AL44" i="121"/>
  <c r="AK44" i="121"/>
  <c r="AJ44" i="121"/>
  <c r="AI44" i="121"/>
  <c r="AD44" i="121"/>
  <c r="AE44" i="121" s="1"/>
  <c r="AA44" i="121"/>
  <c r="AB44" i="121" s="1"/>
  <c r="X44" i="121"/>
  <c r="Y44" i="121" s="1"/>
  <c r="V44" i="121"/>
  <c r="U44" i="121"/>
  <c r="T44" i="121"/>
  <c r="S44" i="121"/>
  <c r="R44" i="121"/>
  <c r="Q44" i="121"/>
  <c r="P44" i="121"/>
  <c r="O44" i="121"/>
  <c r="C44" i="121" s="1"/>
  <c r="B44" i="121" s="1"/>
  <c r="D44" i="121"/>
  <c r="AX43" i="121"/>
  <c r="AY43" i="121" s="1"/>
  <c r="AV43" i="121"/>
  <c r="AU43" i="121"/>
  <c r="AR43" i="121"/>
  <c r="AS43" i="121" s="1"/>
  <c r="AP43" i="121"/>
  <c r="AO43" i="121"/>
  <c r="AN43" i="121"/>
  <c r="AM43" i="121"/>
  <c r="AL43" i="121"/>
  <c r="AK43" i="121"/>
  <c r="AJ43" i="121"/>
  <c r="AI43" i="121"/>
  <c r="AD43" i="121"/>
  <c r="AE43" i="121" s="1"/>
  <c r="AA43" i="121"/>
  <c r="AB43" i="121" s="1"/>
  <c r="Y43" i="121"/>
  <c r="X43" i="121"/>
  <c r="V43" i="121"/>
  <c r="U43" i="121"/>
  <c r="T43" i="121"/>
  <c r="S43" i="121"/>
  <c r="R43" i="121"/>
  <c r="Q43" i="121"/>
  <c r="P43" i="121"/>
  <c r="O43" i="121"/>
  <c r="D43" i="121"/>
  <c r="AX42" i="121"/>
  <c r="AY42" i="121" s="1"/>
  <c r="AU42" i="121"/>
  <c r="AV42" i="121" s="1"/>
  <c r="AR42" i="121"/>
  <c r="AS42" i="121" s="1"/>
  <c r="AP42" i="121"/>
  <c r="AO42" i="121"/>
  <c r="AN42" i="121"/>
  <c r="AM42" i="121"/>
  <c r="AL42" i="121"/>
  <c r="AK42" i="121"/>
  <c r="AJ42" i="121"/>
  <c r="AI42" i="121"/>
  <c r="AD42" i="121"/>
  <c r="AE42" i="121" s="1"/>
  <c r="AA42" i="121"/>
  <c r="AB42" i="121" s="1"/>
  <c r="X42" i="121"/>
  <c r="Y42" i="121" s="1"/>
  <c r="V42" i="121"/>
  <c r="U42" i="121"/>
  <c r="T42" i="121"/>
  <c r="S42" i="121"/>
  <c r="R42" i="121"/>
  <c r="Q42" i="121"/>
  <c r="P42" i="121"/>
  <c r="O42" i="121"/>
  <c r="AX41" i="121"/>
  <c r="AY41" i="121" s="1"/>
  <c r="AU41" i="121"/>
  <c r="AV41" i="121" s="1"/>
  <c r="AS41" i="121"/>
  <c r="AR41" i="121"/>
  <c r="AP41" i="121"/>
  <c r="AO41" i="121"/>
  <c r="AN41" i="121"/>
  <c r="AM41" i="121"/>
  <c r="AL41" i="121"/>
  <c r="AK41" i="121"/>
  <c r="AJ41" i="121"/>
  <c r="AI41" i="121"/>
  <c r="AD41" i="121"/>
  <c r="AE41" i="121" s="1"/>
  <c r="AA41" i="121"/>
  <c r="AB41" i="121" s="1"/>
  <c r="X41" i="121"/>
  <c r="Y41" i="121" s="1"/>
  <c r="V41" i="121"/>
  <c r="U41" i="121"/>
  <c r="T41" i="121"/>
  <c r="S41" i="121"/>
  <c r="R41" i="121"/>
  <c r="Q41" i="121"/>
  <c r="P41" i="121"/>
  <c r="O41" i="121"/>
  <c r="D41" i="121"/>
  <c r="AR40" i="121"/>
  <c r="H30" i="121" s="1"/>
  <c r="K40" i="121"/>
  <c r="J40" i="121"/>
  <c r="I40" i="121"/>
  <c r="H40" i="121"/>
  <c r="AD39" i="121"/>
  <c r="AA39" i="121"/>
  <c r="X39" i="121"/>
  <c r="F4" i="121"/>
  <c r="E13" i="121" s="1"/>
  <c r="AX141" i="120"/>
  <c r="AY141" i="120" s="1"/>
  <c r="AU141" i="120"/>
  <c r="AV141" i="120" s="1"/>
  <c r="AR141" i="120"/>
  <c r="AS141" i="120" s="1"/>
  <c r="AP141" i="120"/>
  <c r="AO141" i="120"/>
  <c r="AN141" i="120"/>
  <c r="AM141" i="120"/>
  <c r="AL141" i="120"/>
  <c r="AK141" i="120"/>
  <c r="AJ141" i="120"/>
  <c r="AI141" i="120"/>
  <c r="AD141" i="120"/>
  <c r="AE141" i="120" s="1"/>
  <c r="AA141" i="120"/>
  <c r="AB141" i="120" s="1"/>
  <c r="Y141" i="120"/>
  <c r="X141" i="120"/>
  <c r="V141" i="120"/>
  <c r="U141" i="120"/>
  <c r="T141" i="120"/>
  <c r="S141" i="120"/>
  <c r="R141" i="120"/>
  <c r="Q141" i="120"/>
  <c r="P141" i="120"/>
  <c r="O141" i="120"/>
  <c r="AX140" i="120"/>
  <c r="AY140" i="120" s="1"/>
  <c r="AU140" i="120"/>
  <c r="AV140" i="120" s="1"/>
  <c r="AR140" i="120"/>
  <c r="AS140" i="120" s="1"/>
  <c r="AP140" i="120"/>
  <c r="AO140" i="120"/>
  <c r="AN140" i="120"/>
  <c r="AM140" i="120"/>
  <c r="AL140" i="120"/>
  <c r="AK140" i="120"/>
  <c r="AJ140" i="120"/>
  <c r="AI140" i="120"/>
  <c r="AD140" i="120"/>
  <c r="AE140" i="120" s="1"/>
  <c r="AB140" i="120"/>
  <c r="AA140" i="120"/>
  <c r="X140" i="120"/>
  <c r="Y140" i="120" s="1"/>
  <c r="V140" i="120"/>
  <c r="U140" i="120"/>
  <c r="T140" i="120"/>
  <c r="S140" i="120"/>
  <c r="R140" i="120"/>
  <c r="Q140" i="120"/>
  <c r="P140" i="120"/>
  <c r="O140" i="120"/>
  <c r="D140" i="120"/>
  <c r="AY139" i="120"/>
  <c r="AX139" i="120"/>
  <c r="AU139" i="120"/>
  <c r="AV139" i="120" s="1"/>
  <c r="AR139" i="120"/>
  <c r="AS139" i="120" s="1"/>
  <c r="AP139" i="120"/>
  <c r="AO139" i="120"/>
  <c r="AN139" i="120"/>
  <c r="AM139" i="120"/>
  <c r="AL139" i="120"/>
  <c r="AK139" i="120"/>
  <c r="AJ139" i="120"/>
  <c r="AI139" i="120"/>
  <c r="AD139" i="120"/>
  <c r="AE139" i="120" s="1"/>
  <c r="AA139" i="120"/>
  <c r="AB139" i="120" s="1"/>
  <c r="X139" i="120"/>
  <c r="Y139" i="120" s="1"/>
  <c r="V139" i="120"/>
  <c r="U139" i="120"/>
  <c r="T139" i="120"/>
  <c r="S139" i="120"/>
  <c r="R139" i="120"/>
  <c r="Q139" i="120"/>
  <c r="P139" i="120"/>
  <c r="O139" i="120"/>
  <c r="D139" i="120"/>
  <c r="AX138" i="120"/>
  <c r="AY138" i="120" s="1"/>
  <c r="AU138" i="120"/>
  <c r="AV138" i="120" s="1"/>
  <c r="AR138" i="120"/>
  <c r="AS138" i="120" s="1"/>
  <c r="AP138" i="120"/>
  <c r="AO138" i="120"/>
  <c r="AN138" i="120"/>
  <c r="AM138" i="120"/>
  <c r="AL138" i="120"/>
  <c r="AK138" i="120"/>
  <c r="AJ138" i="120"/>
  <c r="AI138" i="120"/>
  <c r="AD138" i="120"/>
  <c r="AE138" i="120" s="1"/>
  <c r="AA138" i="120"/>
  <c r="AB138" i="120" s="1"/>
  <c r="X138" i="120"/>
  <c r="Y138" i="120" s="1"/>
  <c r="V138" i="120"/>
  <c r="U138" i="120"/>
  <c r="T138" i="120"/>
  <c r="S138" i="120"/>
  <c r="R138" i="120"/>
  <c r="Q138" i="120"/>
  <c r="P138" i="120"/>
  <c r="O138" i="120"/>
  <c r="C138" i="120" s="1"/>
  <c r="B138" i="120" s="1"/>
  <c r="AX137" i="120"/>
  <c r="AY137" i="120" s="1"/>
  <c r="AU137" i="120"/>
  <c r="AV137" i="120" s="1"/>
  <c r="AR137" i="120"/>
  <c r="AS137" i="120" s="1"/>
  <c r="AP137" i="120"/>
  <c r="AO137" i="120"/>
  <c r="AN137" i="120"/>
  <c r="AM137" i="120"/>
  <c r="AL137" i="120"/>
  <c r="AK137" i="120"/>
  <c r="AJ137" i="120"/>
  <c r="AI137" i="120"/>
  <c r="AD137" i="120"/>
  <c r="AE137" i="120" s="1"/>
  <c r="AA137" i="120"/>
  <c r="AB137" i="120" s="1"/>
  <c r="X137" i="120"/>
  <c r="Y137" i="120" s="1"/>
  <c r="V137" i="120"/>
  <c r="U137" i="120"/>
  <c r="T137" i="120"/>
  <c r="S137" i="120"/>
  <c r="R137" i="120"/>
  <c r="Q137" i="120"/>
  <c r="P137" i="120"/>
  <c r="O137" i="120"/>
  <c r="AX136" i="120"/>
  <c r="AY136" i="120" s="1"/>
  <c r="AU136" i="120"/>
  <c r="AV136" i="120" s="1"/>
  <c r="AR136" i="120"/>
  <c r="AS136" i="120" s="1"/>
  <c r="AP136" i="120"/>
  <c r="AO136" i="120"/>
  <c r="AN136" i="120"/>
  <c r="AM136" i="120"/>
  <c r="AL136" i="120"/>
  <c r="AK136" i="120"/>
  <c r="AJ136" i="120"/>
  <c r="AI136" i="120"/>
  <c r="AD136" i="120"/>
  <c r="AE136" i="120" s="1"/>
  <c r="AA136" i="120"/>
  <c r="AB136" i="120" s="1"/>
  <c r="X136" i="120"/>
  <c r="Y136" i="120" s="1"/>
  <c r="V136" i="120"/>
  <c r="U136" i="120"/>
  <c r="T136" i="120"/>
  <c r="S136" i="120"/>
  <c r="R136" i="120"/>
  <c r="Q136" i="120"/>
  <c r="P136" i="120"/>
  <c r="O136" i="120"/>
  <c r="D136" i="120"/>
  <c r="AX135" i="120"/>
  <c r="AY135" i="120" s="1"/>
  <c r="AU135" i="120"/>
  <c r="AV135" i="120" s="1"/>
  <c r="AR135" i="120"/>
  <c r="AS135" i="120" s="1"/>
  <c r="AP135" i="120"/>
  <c r="AO135" i="120"/>
  <c r="AN135" i="120"/>
  <c r="AM135" i="120"/>
  <c r="AL135" i="120"/>
  <c r="AK135" i="120"/>
  <c r="AJ135" i="120"/>
  <c r="AI135" i="120"/>
  <c r="AD135" i="120"/>
  <c r="AE135" i="120" s="1"/>
  <c r="AA135" i="120"/>
  <c r="AB135" i="120" s="1"/>
  <c r="X135" i="120"/>
  <c r="Y135" i="120" s="1"/>
  <c r="V135" i="120"/>
  <c r="U135" i="120"/>
  <c r="T135" i="120"/>
  <c r="S135" i="120"/>
  <c r="R135" i="120"/>
  <c r="Q135" i="120"/>
  <c r="P135" i="120"/>
  <c r="O135" i="120"/>
  <c r="C135" i="120" s="1"/>
  <c r="B135" i="120" s="1"/>
  <c r="AX134" i="120"/>
  <c r="AY134" i="120" s="1"/>
  <c r="AU134" i="120"/>
  <c r="AV134" i="120" s="1"/>
  <c r="AR134" i="120"/>
  <c r="AS134" i="120" s="1"/>
  <c r="AP134" i="120"/>
  <c r="AO134" i="120"/>
  <c r="AN134" i="120"/>
  <c r="AM134" i="120"/>
  <c r="AL134" i="120"/>
  <c r="AK134" i="120"/>
  <c r="AJ134" i="120"/>
  <c r="AI134" i="120"/>
  <c r="AD134" i="120"/>
  <c r="AE134" i="120" s="1"/>
  <c r="AA134" i="120"/>
  <c r="AB134" i="120" s="1"/>
  <c r="X134" i="120"/>
  <c r="Y134" i="120" s="1"/>
  <c r="V134" i="120"/>
  <c r="U134" i="120"/>
  <c r="T134" i="120"/>
  <c r="S134" i="120"/>
  <c r="R134" i="120"/>
  <c r="Q134" i="120"/>
  <c r="P134" i="120"/>
  <c r="O134" i="120"/>
  <c r="D134" i="120"/>
  <c r="AX133" i="120"/>
  <c r="AY133" i="120" s="1"/>
  <c r="AU133" i="120"/>
  <c r="AV133" i="120" s="1"/>
  <c r="AR133" i="120"/>
  <c r="AS133" i="120" s="1"/>
  <c r="AP133" i="120"/>
  <c r="AO133" i="120"/>
  <c r="AN133" i="120"/>
  <c r="AM133" i="120"/>
  <c r="AL133" i="120"/>
  <c r="AK133" i="120"/>
  <c r="AJ133" i="120"/>
  <c r="AI133" i="120"/>
  <c r="AD133" i="120"/>
  <c r="AE133" i="120" s="1"/>
  <c r="AA133" i="120"/>
  <c r="AB133" i="120" s="1"/>
  <c r="Y133" i="120"/>
  <c r="X133" i="120"/>
  <c r="V133" i="120"/>
  <c r="U133" i="120"/>
  <c r="T133" i="120"/>
  <c r="S133" i="120"/>
  <c r="R133" i="120"/>
  <c r="Q133" i="120"/>
  <c r="P133" i="120"/>
  <c r="C133" i="120" s="1"/>
  <c r="B133" i="120" s="1"/>
  <c r="O133" i="120"/>
  <c r="AX132" i="120"/>
  <c r="AY132" i="120" s="1"/>
  <c r="AU132" i="120"/>
  <c r="AV132" i="120" s="1"/>
  <c r="AR132" i="120"/>
  <c r="AS132" i="120" s="1"/>
  <c r="AP132" i="120"/>
  <c r="AO132" i="120"/>
  <c r="AN132" i="120"/>
  <c r="AM132" i="120"/>
  <c r="AL132" i="120"/>
  <c r="AK132" i="120"/>
  <c r="AJ132" i="120"/>
  <c r="AI132" i="120"/>
  <c r="AE132" i="120"/>
  <c r="AD132" i="120"/>
  <c r="AA132" i="120"/>
  <c r="AB132" i="120" s="1"/>
  <c r="X132" i="120"/>
  <c r="Y132" i="120" s="1"/>
  <c r="V132" i="120"/>
  <c r="U132" i="120"/>
  <c r="T132" i="120"/>
  <c r="S132" i="120"/>
  <c r="R132" i="120"/>
  <c r="Q132" i="120"/>
  <c r="P132" i="120"/>
  <c r="O132" i="120"/>
  <c r="D132" i="120"/>
  <c r="AX131" i="120"/>
  <c r="AY131" i="120" s="1"/>
  <c r="AU131" i="120"/>
  <c r="AV131" i="120" s="1"/>
  <c r="AR131" i="120"/>
  <c r="AS131" i="120" s="1"/>
  <c r="AP131" i="120"/>
  <c r="AO131" i="120"/>
  <c r="AN131" i="120"/>
  <c r="AM131" i="120"/>
  <c r="AL131" i="120"/>
  <c r="AK131" i="120"/>
  <c r="AJ131" i="120"/>
  <c r="AI131" i="120"/>
  <c r="AD131" i="120"/>
  <c r="AE131" i="120" s="1"/>
  <c r="AA131" i="120"/>
  <c r="AB131" i="120" s="1"/>
  <c r="X131" i="120"/>
  <c r="Y131" i="120" s="1"/>
  <c r="V131" i="120"/>
  <c r="U131" i="120"/>
  <c r="T131" i="120"/>
  <c r="S131" i="120"/>
  <c r="R131" i="120"/>
  <c r="Q131" i="120"/>
  <c r="P131" i="120"/>
  <c r="O131" i="120"/>
  <c r="AX130" i="120"/>
  <c r="AY130" i="120" s="1"/>
  <c r="AU130" i="120"/>
  <c r="AV130" i="120" s="1"/>
  <c r="AR130" i="120"/>
  <c r="AS130" i="120" s="1"/>
  <c r="AP130" i="120"/>
  <c r="AO130" i="120"/>
  <c r="AN130" i="120"/>
  <c r="AM130" i="120"/>
  <c r="AL130" i="120"/>
  <c r="AK130" i="120"/>
  <c r="AJ130" i="120"/>
  <c r="AI130" i="120"/>
  <c r="AD130" i="120"/>
  <c r="AE130" i="120" s="1"/>
  <c r="AA130" i="120"/>
  <c r="AB130" i="120" s="1"/>
  <c r="X130" i="120"/>
  <c r="Y130" i="120" s="1"/>
  <c r="V130" i="120"/>
  <c r="U130" i="120"/>
  <c r="T130" i="120"/>
  <c r="S130" i="120"/>
  <c r="R130" i="120"/>
  <c r="Q130" i="120"/>
  <c r="P130" i="120"/>
  <c r="O130" i="120"/>
  <c r="C130" i="120" s="1"/>
  <c r="B130" i="120" s="1"/>
  <c r="D130" i="120"/>
  <c r="AX129" i="120"/>
  <c r="AY129" i="120" s="1"/>
  <c r="AU129" i="120"/>
  <c r="AV129" i="120" s="1"/>
  <c r="AR129" i="120"/>
  <c r="AS129" i="120" s="1"/>
  <c r="AP129" i="120"/>
  <c r="AO129" i="120"/>
  <c r="AN129" i="120"/>
  <c r="AM129" i="120"/>
  <c r="AL129" i="120"/>
  <c r="AK129" i="120"/>
  <c r="AJ129" i="120"/>
  <c r="AI129" i="120"/>
  <c r="AD129" i="120"/>
  <c r="AE129" i="120" s="1"/>
  <c r="AA129" i="120"/>
  <c r="AB129" i="120" s="1"/>
  <c r="X129" i="120"/>
  <c r="Y129" i="120" s="1"/>
  <c r="V129" i="120"/>
  <c r="U129" i="120"/>
  <c r="T129" i="120"/>
  <c r="S129" i="120"/>
  <c r="R129" i="120"/>
  <c r="Q129" i="120"/>
  <c r="P129" i="120"/>
  <c r="O129" i="120"/>
  <c r="C129" i="120" s="1"/>
  <c r="B129" i="120" s="1"/>
  <c r="AX128" i="120"/>
  <c r="AY128" i="120" s="1"/>
  <c r="AU128" i="120"/>
  <c r="AV128" i="120" s="1"/>
  <c r="AR128" i="120"/>
  <c r="AS128" i="120" s="1"/>
  <c r="AP128" i="120"/>
  <c r="AO128" i="120"/>
  <c r="AN128" i="120"/>
  <c r="AM128" i="120"/>
  <c r="AL128" i="120"/>
  <c r="AK128" i="120"/>
  <c r="AJ128" i="120"/>
  <c r="AI128" i="120"/>
  <c r="AD128" i="120"/>
  <c r="AE128" i="120" s="1"/>
  <c r="AA128" i="120"/>
  <c r="AB128" i="120" s="1"/>
  <c r="X128" i="120"/>
  <c r="Y128" i="120" s="1"/>
  <c r="V128" i="120"/>
  <c r="U128" i="120"/>
  <c r="T128" i="120"/>
  <c r="S128" i="120"/>
  <c r="R128" i="120"/>
  <c r="Q128" i="120"/>
  <c r="P128" i="120"/>
  <c r="O128" i="120"/>
  <c r="AX127" i="120"/>
  <c r="AY127" i="120" s="1"/>
  <c r="AU127" i="120"/>
  <c r="AV127" i="120" s="1"/>
  <c r="AR127" i="120"/>
  <c r="AS127" i="120" s="1"/>
  <c r="AP127" i="120"/>
  <c r="AO127" i="120"/>
  <c r="AN127" i="120"/>
  <c r="AM127" i="120"/>
  <c r="AL127" i="120"/>
  <c r="AK127" i="120"/>
  <c r="AJ127" i="120"/>
  <c r="AI127" i="120"/>
  <c r="AD127" i="120"/>
  <c r="AE127" i="120" s="1"/>
  <c r="AA127" i="120"/>
  <c r="AB127" i="120" s="1"/>
  <c r="X127" i="120"/>
  <c r="Y127" i="120" s="1"/>
  <c r="V127" i="120"/>
  <c r="U127" i="120"/>
  <c r="T127" i="120"/>
  <c r="S127" i="120"/>
  <c r="R127" i="120"/>
  <c r="Q127" i="120"/>
  <c r="P127" i="120"/>
  <c r="O127" i="120"/>
  <c r="D127" i="120"/>
  <c r="AX126" i="120"/>
  <c r="AY126" i="120" s="1"/>
  <c r="AU126" i="120"/>
  <c r="AV126" i="120" s="1"/>
  <c r="AR126" i="120"/>
  <c r="AS126" i="120" s="1"/>
  <c r="AP126" i="120"/>
  <c r="AO126" i="120"/>
  <c r="AN126" i="120"/>
  <c r="AM126" i="120"/>
  <c r="AL126" i="120"/>
  <c r="AK126" i="120"/>
  <c r="AJ126" i="120"/>
  <c r="AI126" i="120"/>
  <c r="AD126" i="120"/>
  <c r="AE126" i="120" s="1"/>
  <c r="AA126" i="120"/>
  <c r="AB126" i="120" s="1"/>
  <c r="X126" i="120"/>
  <c r="Y126" i="120" s="1"/>
  <c r="V126" i="120"/>
  <c r="U126" i="120"/>
  <c r="T126" i="120"/>
  <c r="S126" i="120"/>
  <c r="R126" i="120"/>
  <c r="Q126" i="120"/>
  <c r="P126" i="120"/>
  <c r="C126" i="120" s="1"/>
  <c r="B126" i="120" s="1"/>
  <c r="O126" i="120"/>
  <c r="AX125" i="120"/>
  <c r="AY125" i="120" s="1"/>
  <c r="AU125" i="120"/>
  <c r="AV125" i="120" s="1"/>
  <c r="AR125" i="120"/>
  <c r="AS125" i="120" s="1"/>
  <c r="AP125" i="120"/>
  <c r="AO125" i="120"/>
  <c r="AN125" i="120"/>
  <c r="AM125" i="120"/>
  <c r="AL125" i="120"/>
  <c r="AK125" i="120"/>
  <c r="AJ125" i="120"/>
  <c r="AI125" i="120"/>
  <c r="AD125" i="120"/>
  <c r="AE125" i="120" s="1"/>
  <c r="AA125" i="120"/>
  <c r="AB125" i="120" s="1"/>
  <c r="X125" i="120"/>
  <c r="Y125" i="120" s="1"/>
  <c r="V125" i="120"/>
  <c r="U125" i="120"/>
  <c r="T125" i="120"/>
  <c r="S125" i="120"/>
  <c r="R125" i="120"/>
  <c r="Q125" i="120"/>
  <c r="P125" i="120"/>
  <c r="O125" i="120"/>
  <c r="C125" i="120" s="1"/>
  <c r="B125" i="120" s="1"/>
  <c r="AX124" i="120"/>
  <c r="AY124" i="120" s="1"/>
  <c r="AU124" i="120"/>
  <c r="AV124" i="120" s="1"/>
  <c r="AR124" i="120"/>
  <c r="AS124" i="120" s="1"/>
  <c r="AP124" i="120"/>
  <c r="AO124" i="120"/>
  <c r="AN124" i="120"/>
  <c r="AM124" i="120"/>
  <c r="AL124" i="120"/>
  <c r="AK124" i="120"/>
  <c r="AJ124" i="120"/>
  <c r="AI124" i="120"/>
  <c r="AD124" i="120"/>
  <c r="AE124" i="120" s="1"/>
  <c r="AA124" i="120"/>
  <c r="AB124" i="120" s="1"/>
  <c r="X124" i="120"/>
  <c r="Y124" i="120" s="1"/>
  <c r="V124" i="120"/>
  <c r="U124" i="120"/>
  <c r="T124" i="120"/>
  <c r="S124" i="120"/>
  <c r="R124" i="120"/>
  <c r="Q124" i="120"/>
  <c r="P124" i="120"/>
  <c r="O124" i="120"/>
  <c r="D124" i="120"/>
  <c r="AX123" i="120"/>
  <c r="AY123" i="120" s="1"/>
  <c r="AU123" i="120"/>
  <c r="AV123" i="120" s="1"/>
  <c r="AR123" i="120"/>
  <c r="AS123" i="120" s="1"/>
  <c r="AP123" i="120"/>
  <c r="AO123" i="120"/>
  <c r="AN123" i="120"/>
  <c r="AM123" i="120"/>
  <c r="AL123" i="120"/>
  <c r="AK123" i="120"/>
  <c r="AJ123" i="120"/>
  <c r="AI123" i="120"/>
  <c r="AD123" i="120"/>
  <c r="AE123" i="120" s="1"/>
  <c r="AA123" i="120"/>
  <c r="AB123" i="120" s="1"/>
  <c r="X123" i="120"/>
  <c r="Y123" i="120" s="1"/>
  <c r="V123" i="120"/>
  <c r="U123" i="120"/>
  <c r="T123" i="120"/>
  <c r="S123" i="120"/>
  <c r="R123" i="120"/>
  <c r="C123" i="120" s="1"/>
  <c r="B123" i="120" s="1"/>
  <c r="Q123" i="120"/>
  <c r="P123" i="120"/>
  <c r="O123" i="120"/>
  <c r="D123" i="120"/>
  <c r="AX122" i="120"/>
  <c r="AY122" i="120" s="1"/>
  <c r="AU122" i="120"/>
  <c r="AV122" i="120" s="1"/>
  <c r="AR122" i="120"/>
  <c r="AS122" i="120" s="1"/>
  <c r="AP122" i="120"/>
  <c r="AO122" i="120"/>
  <c r="AN122" i="120"/>
  <c r="AM122" i="120"/>
  <c r="AL122" i="120"/>
  <c r="AK122" i="120"/>
  <c r="AJ122" i="120"/>
  <c r="AI122" i="120"/>
  <c r="AD122" i="120"/>
  <c r="AE122" i="120" s="1"/>
  <c r="AA122" i="120"/>
  <c r="AB122" i="120" s="1"/>
  <c r="Y122" i="120"/>
  <c r="X122" i="120"/>
  <c r="V122" i="120"/>
  <c r="U122" i="120"/>
  <c r="T122" i="120"/>
  <c r="S122" i="120"/>
  <c r="R122" i="120"/>
  <c r="Q122" i="120"/>
  <c r="P122" i="120"/>
  <c r="O122" i="120"/>
  <c r="AX121" i="120"/>
  <c r="AY121" i="120" s="1"/>
  <c r="AU121" i="120"/>
  <c r="AV121" i="120" s="1"/>
  <c r="AR121" i="120"/>
  <c r="AS121" i="120" s="1"/>
  <c r="AP121" i="120"/>
  <c r="AO121" i="120"/>
  <c r="AN121" i="120"/>
  <c r="AM121" i="120"/>
  <c r="AL121" i="120"/>
  <c r="AK121" i="120"/>
  <c r="AJ121" i="120"/>
  <c r="AI121" i="120"/>
  <c r="AD121" i="120"/>
  <c r="AE121" i="120" s="1"/>
  <c r="AA121" i="120"/>
  <c r="AB121" i="120" s="1"/>
  <c r="X121" i="120"/>
  <c r="Y121" i="120" s="1"/>
  <c r="V121" i="120"/>
  <c r="U121" i="120"/>
  <c r="T121" i="120"/>
  <c r="S121" i="120"/>
  <c r="R121" i="120"/>
  <c r="Q121" i="120"/>
  <c r="P121" i="120"/>
  <c r="O121" i="120"/>
  <c r="AX120" i="120"/>
  <c r="AY120" i="120" s="1"/>
  <c r="AU120" i="120"/>
  <c r="AV120" i="120" s="1"/>
  <c r="AR120" i="120"/>
  <c r="AS120" i="120" s="1"/>
  <c r="AP120" i="120"/>
  <c r="AO120" i="120"/>
  <c r="AN120" i="120"/>
  <c r="AM120" i="120"/>
  <c r="AL120" i="120"/>
  <c r="AK120" i="120"/>
  <c r="AJ120" i="120"/>
  <c r="AI120" i="120"/>
  <c r="AD120" i="120"/>
  <c r="AE120" i="120" s="1"/>
  <c r="AA120" i="120"/>
  <c r="AB120" i="120" s="1"/>
  <c r="X120" i="120"/>
  <c r="Y120" i="120" s="1"/>
  <c r="V120" i="120"/>
  <c r="U120" i="120"/>
  <c r="T120" i="120"/>
  <c r="S120" i="120"/>
  <c r="R120" i="120"/>
  <c r="Q120" i="120"/>
  <c r="P120" i="120"/>
  <c r="O120" i="120"/>
  <c r="D120" i="120"/>
  <c r="AX119" i="120"/>
  <c r="AY119" i="120" s="1"/>
  <c r="AU119" i="120"/>
  <c r="AV119" i="120" s="1"/>
  <c r="AR119" i="120"/>
  <c r="AS119" i="120" s="1"/>
  <c r="AP119" i="120"/>
  <c r="AO119" i="120"/>
  <c r="AN119" i="120"/>
  <c r="AM119" i="120"/>
  <c r="AL119" i="120"/>
  <c r="AK119" i="120"/>
  <c r="AJ119" i="120"/>
  <c r="AI119" i="120"/>
  <c r="AD119" i="120"/>
  <c r="AE119" i="120" s="1"/>
  <c r="AA119" i="120"/>
  <c r="AB119" i="120" s="1"/>
  <c r="X119" i="120"/>
  <c r="Y119" i="120" s="1"/>
  <c r="V119" i="120"/>
  <c r="U119" i="120"/>
  <c r="T119" i="120"/>
  <c r="S119" i="120"/>
  <c r="R119" i="120"/>
  <c r="Q119" i="120"/>
  <c r="P119" i="120"/>
  <c r="O119" i="120"/>
  <c r="D119" i="120"/>
  <c r="AY118" i="120"/>
  <c r="AX118" i="120"/>
  <c r="AU118" i="120"/>
  <c r="AV118" i="120" s="1"/>
  <c r="AR118" i="120"/>
  <c r="AS118" i="120" s="1"/>
  <c r="AP118" i="120"/>
  <c r="AO118" i="120"/>
  <c r="AN118" i="120"/>
  <c r="AM118" i="120"/>
  <c r="AL118" i="120"/>
  <c r="AK118" i="120"/>
  <c r="AJ118" i="120"/>
  <c r="AI118" i="120"/>
  <c r="AD118" i="120"/>
  <c r="AE118" i="120" s="1"/>
  <c r="AB118" i="120"/>
  <c r="AA118" i="120"/>
  <c r="X118" i="120"/>
  <c r="Y118" i="120" s="1"/>
  <c r="V118" i="120"/>
  <c r="U118" i="120"/>
  <c r="T118" i="120"/>
  <c r="S118" i="120"/>
  <c r="R118" i="120"/>
  <c r="Q118" i="120"/>
  <c r="P118" i="120"/>
  <c r="O118" i="120"/>
  <c r="D118" i="120"/>
  <c r="AX117" i="120"/>
  <c r="AY117" i="120" s="1"/>
  <c r="AU117" i="120"/>
  <c r="AV117" i="120" s="1"/>
  <c r="AR117" i="120"/>
  <c r="AS117" i="120" s="1"/>
  <c r="AP117" i="120"/>
  <c r="AO117" i="120"/>
  <c r="AN117" i="120"/>
  <c r="AM117" i="120"/>
  <c r="AL117" i="120"/>
  <c r="AK117" i="120"/>
  <c r="AJ117" i="120"/>
  <c r="AI117" i="120"/>
  <c r="AD117" i="120"/>
  <c r="AE117" i="120" s="1"/>
  <c r="AA117" i="120"/>
  <c r="AB117" i="120" s="1"/>
  <c r="X117" i="120"/>
  <c r="Y117" i="120" s="1"/>
  <c r="V117" i="120"/>
  <c r="U117" i="120"/>
  <c r="T117" i="120"/>
  <c r="S117" i="120"/>
  <c r="R117" i="120"/>
  <c r="Q117" i="120"/>
  <c r="P117" i="120"/>
  <c r="O117" i="120"/>
  <c r="AX116" i="120"/>
  <c r="AY116" i="120" s="1"/>
  <c r="AU116" i="120"/>
  <c r="AV116" i="120" s="1"/>
  <c r="AR116" i="120"/>
  <c r="AS116" i="120" s="1"/>
  <c r="AP116" i="120"/>
  <c r="AO116" i="120"/>
  <c r="AN116" i="120"/>
  <c r="AM116" i="120"/>
  <c r="AL116" i="120"/>
  <c r="AK116" i="120"/>
  <c r="AJ116" i="120"/>
  <c r="AI116" i="120"/>
  <c r="AD116" i="120"/>
  <c r="AE116" i="120" s="1"/>
  <c r="AA116" i="120"/>
  <c r="AB116" i="120" s="1"/>
  <c r="X116" i="120"/>
  <c r="Y116" i="120" s="1"/>
  <c r="V116" i="120"/>
  <c r="U116" i="120"/>
  <c r="T116" i="120"/>
  <c r="S116" i="120"/>
  <c r="R116" i="120"/>
  <c r="Q116" i="120"/>
  <c r="P116" i="120"/>
  <c r="O116" i="120"/>
  <c r="D116" i="120"/>
  <c r="AY115" i="120"/>
  <c r="AX115" i="120"/>
  <c r="AU115" i="120"/>
  <c r="AV115" i="120" s="1"/>
  <c r="AR115" i="120"/>
  <c r="AS115" i="120" s="1"/>
  <c r="AP115" i="120"/>
  <c r="AO115" i="120"/>
  <c r="AN115" i="120"/>
  <c r="AM115" i="120"/>
  <c r="AL115" i="120"/>
  <c r="AK115" i="120"/>
  <c r="AJ115" i="120"/>
  <c r="AI115" i="120"/>
  <c r="AD115" i="120"/>
  <c r="AE115" i="120" s="1"/>
  <c r="AA115" i="120"/>
  <c r="AB115" i="120" s="1"/>
  <c r="X115" i="120"/>
  <c r="Y115" i="120" s="1"/>
  <c r="V115" i="120"/>
  <c r="U115" i="120"/>
  <c r="T115" i="120"/>
  <c r="S115" i="120"/>
  <c r="R115" i="120"/>
  <c r="Q115" i="120"/>
  <c r="P115" i="120"/>
  <c r="O115" i="120"/>
  <c r="C115" i="120" s="1"/>
  <c r="B115" i="120" s="1"/>
  <c r="AX114" i="120"/>
  <c r="AY114" i="120" s="1"/>
  <c r="AV114" i="120"/>
  <c r="AU114" i="120"/>
  <c r="AR114" i="120"/>
  <c r="AS114" i="120" s="1"/>
  <c r="AP114" i="120"/>
  <c r="AO114" i="120"/>
  <c r="AN114" i="120"/>
  <c r="AM114" i="120"/>
  <c r="AL114" i="120"/>
  <c r="AK114" i="120"/>
  <c r="AJ114" i="120"/>
  <c r="AI114" i="120"/>
  <c r="AD114" i="120"/>
  <c r="AE114" i="120" s="1"/>
  <c r="AA114" i="120"/>
  <c r="AB114" i="120" s="1"/>
  <c r="X114" i="120"/>
  <c r="Y114" i="120" s="1"/>
  <c r="V114" i="120"/>
  <c r="U114" i="120"/>
  <c r="T114" i="120"/>
  <c r="S114" i="120"/>
  <c r="R114" i="120"/>
  <c r="Q114" i="120"/>
  <c r="P114" i="120"/>
  <c r="C114" i="120" s="1"/>
  <c r="B114" i="120" s="1"/>
  <c r="O114" i="120"/>
  <c r="D114" i="120"/>
  <c r="AX113" i="120"/>
  <c r="AY113" i="120" s="1"/>
  <c r="AU113" i="120"/>
  <c r="AV113" i="120" s="1"/>
  <c r="AR113" i="120"/>
  <c r="AS113" i="120" s="1"/>
  <c r="AP113" i="120"/>
  <c r="AO113" i="120"/>
  <c r="AN113" i="120"/>
  <c r="AM113" i="120"/>
  <c r="AL113" i="120"/>
  <c r="AK113" i="120"/>
  <c r="AJ113" i="120"/>
  <c r="AI113" i="120"/>
  <c r="AD113" i="120"/>
  <c r="AE113" i="120" s="1"/>
  <c r="AA113" i="120"/>
  <c r="AB113" i="120" s="1"/>
  <c r="X113" i="120"/>
  <c r="Y113" i="120" s="1"/>
  <c r="V113" i="120"/>
  <c r="U113" i="120"/>
  <c r="T113" i="120"/>
  <c r="S113" i="120"/>
  <c r="R113" i="120"/>
  <c r="Q113" i="120"/>
  <c r="P113" i="120"/>
  <c r="O113" i="120"/>
  <c r="C113" i="120"/>
  <c r="B113" i="120" s="1"/>
  <c r="AX112" i="120"/>
  <c r="AY112" i="120" s="1"/>
  <c r="AV112" i="120"/>
  <c r="AU112" i="120"/>
  <c r="AR112" i="120"/>
  <c r="AS112" i="120" s="1"/>
  <c r="AP112" i="120"/>
  <c r="AO112" i="120"/>
  <c r="AN112" i="120"/>
  <c r="AM112" i="120"/>
  <c r="AL112" i="120"/>
  <c r="AK112" i="120"/>
  <c r="AJ112" i="120"/>
  <c r="AI112" i="120"/>
  <c r="AD112" i="120"/>
  <c r="AE112" i="120" s="1"/>
  <c r="AA112" i="120"/>
  <c r="AB112" i="120" s="1"/>
  <c r="Y112" i="120"/>
  <c r="X112" i="120"/>
  <c r="V112" i="120"/>
  <c r="U112" i="120"/>
  <c r="T112" i="120"/>
  <c r="S112" i="120"/>
  <c r="R112" i="120"/>
  <c r="Q112" i="120"/>
  <c r="P112" i="120"/>
  <c r="O112" i="120"/>
  <c r="AX111" i="120"/>
  <c r="AY111" i="120" s="1"/>
  <c r="AU111" i="120"/>
  <c r="AV111" i="120" s="1"/>
  <c r="AR111" i="120"/>
  <c r="AS111" i="120" s="1"/>
  <c r="AP111" i="120"/>
  <c r="AO111" i="120"/>
  <c r="AN111" i="120"/>
  <c r="AM111" i="120"/>
  <c r="AL111" i="120"/>
  <c r="AK111" i="120"/>
  <c r="AJ111" i="120"/>
  <c r="AI111" i="120"/>
  <c r="AD111" i="120"/>
  <c r="AE111" i="120" s="1"/>
  <c r="AA111" i="120"/>
  <c r="AB111" i="120" s="1"/>
  <c r="X111" i="120"/>
  <c r="Y111" i="120" s="1"/>
  <c r="V111" i="120"/>
  <c r="U111" i="120"/>
  <c r="T111" i="120"/>
  <c r="S111" i="120"/>
  <c r="R111" i="120"/>
  <c r="Q111" i="120"/>
  <c r="P111" i="120"/>
  <c r="O111" i="120"/>
  <c r="D111" i="120"/>
  <c r="AX110" i="120"/>
  <c r="AY110" i="120" s="1"/>
  <c r="AU110" i="120"/>
  <c r="AV110" i="120" s="1"/>
  <c r="AR110" i="120"/>
  <c r="AS110" i="120" s="1"/>
  <c r="AP110" i="120"/>
  <c r="AO110" i="120"/>
  <c r="AN110" i="120"/>
  <c r="AM110" i="120"/>
  <c r="AL110" i="120"/>
  <c r="AK110" i="120"/>
  <c r="AJ110" i="120"/>
  <c r="AI110" i="120"/>
  <c r="AD110" i="120"/>
  <c r="AE110" i="120" s="1"/>
  <c r="AA110" i="120"/>
  <c r="AB110" i="120" s="1"/>
  <c r="X110" i="120"/>
  <c r="Y110" i="120" s="1"/>
  <c r="V110" i="120"/>
  <c r="U110" i="120"/>
  <c r="T110" i="120"/>
  <c r="S110" i="120"/>
  <c r="R110" i="120"/>
  <c r="Q110" i="120"/>
  <c r="P110" i="120"/>
  <c r="O110" i="120"/>
  <c r="D110" i="120"/>
  <c r="AX109" i="120"/>
  <c r="AY109" i="120" s="1"/>
  <c r="AU109" i="120"/>
  <c r="AV109" i="120" s="1"/>
  <c r="AR109" i="120"/>
  <c r="AS109" i="120" s="1"/>
  <c r="AP109" i="120"/>
  <c r="AO109" i="120"/>
  <c r="AN109" i="120"/>
  <c r="AM109" i="120"/>
  <c r="AL109" i="120"/>
  <c r="AK109" i="120"/>
  <c r="AJ109" i="120"/>
  <c r="AI109" i="120"/>
  <c r="AD109" i="120"/>
  <c r="AE109" i="120" s="1"/>
  <c r="AA109" i="120"/>
  <c r="AB109" i="120" s="1"/>
  <c r="X109" i="120"/>
  <c r="Y109" i="120" s="1"/>
  <c r="V109" i="120"/>
  <c r="U109" i="120"/>
  <c r="T109" i="120"/>
  <c r="S109" i="120"/>
  <c r="R109" i="120"/>
  <c r="Q109" i="120"/>
  <c r="P109" i="120"/>
  <c r="O109" i="120"/>
  <c r="C109" i="120" s="1"/>
  <c r="B109" i="120" s="1"/>
  <c r="AX108" i="120"/>
  <c r="AY108" i="120" s="1"/>
  <c r="AU108" i="120"/>
  <c r="AV108" i="120" s="1"/>
  <c r="AR108" i="120"/>
  <c r="AS108" i="120" s="1"/>
  <c r="AP108" i="120"/>
  <c r="AO108" i="120"/>
  <c r="AN108" i="120"/>
  <c r="AM108" i="120"/>
  <c r="AL108" i="120"/>
  <c r="AK108" i="120"/>
  <c r="AJ108" i="120"/>
  <c r="AI108" i="120"/>
  <c r="AD108" i="120"/>
  <c r="AE108" i="120" s="1"/>
  <c r="AA108" i="120"/>
  <c r="AB108" i="120" s="1"/>
  <c r="X108" i="120"/>
  <c r="Y108" i="120" s="1"/>
  <c r="V108" i="120"/>
  <c r="U108" i="120"/>
  <c r="T108" i="120"/>
  <c r="S108" i="120"/>
  <c r="R108" i="120"/>
  <c r="Q108" i="120"/>
  <c r="P108" i="120"/>
  <c r="O108" i="120"/>
  <c r="AX107" i="120"/>
  <c r="AY107" i="120" s="1"/>
  <c r="AU107" i="120"/>
  <c r="AV107" i="120" s="1"/>
  <c r="AR107" i="120"/>
  <c r="AS107" i="120" s="1"/>
  <c r="AP107" i="120"/>
  <c r="AO107" i="120"/>
  <c r="AN107" i="120"/>
  <c r="AM107" i="120"/>
  <c r="AL107" i="120"/>
  <c r="AK107" i="120"/>
  <c r="AJ107" i="120"/>
  <c r="AI107" i="120"/>
  <c r="AD107" i="120"/>
  <c r="AE107" i="120" s="1"/>
  <c r="AA107" i="120"/>
  <c r="AB107" i="120" s="1"/>
  <c r="X107" i="120"/>
  <c r="Y107" i="120" s="1"/>
  <c r="V107" i="120"/>
  <c r="U107" i="120"/>
  <c r="T107" i="120"/>
  <c r="S107" i="120"/>
  <c r="R107" i="120"/>
  <c r="Q107" i="120"/>
  <c r="P107" i="120"/>
  <c r="O107" i="120"/>
  <c r="C107" i="120" s="1"/>
  <c r="B107" i="120" s="1"/>
  <c r="D107" i="120"/>
  <c r="AX106" i="120"/>
  <c r="AY106" i="120" s="1"/>
  <c r="AU106" i="120"/>
  <c r="AV106" i="120" s="1"/>
  <c r="AR106" i="120"/>
  <c r="AS106" i="120" s="1"/>
  <c r="AP106" i="120"/>
  <c r="AO106" i="120"/>
  <c r="AN106" i="120"/>
  <c r="AM106" i="120"/>
  <c r="AL106" i="120"/>
  <c r="AK106" i="120"/>
  <c r="AJ106" i="120"/>
  <c r="AI106" i="120"/>
  <c r="AD106" i="120"/>
  <c r="AE106" i="120" s="1"/>
  <c r="AA106" i="120"/>
  <c r="AB106" i="120" s="1"/>
  <c r="X106" i="120"/>
  <c r="Y106" i="120" s="1"/>
  <c r="V106" i="120"/>
  <c r="U106" i="120"/>
  <c r="T106" i="120"/>
  <c r="S106" i="120"/>
  <c r="R106" i="120"/>
  <c r="Q106" i="120"/>
  <c r="P106" i="120"/>
  <c r="O106" i="120"/>
  <c r="AX105" i="120"/>
  <c r="AY105" i="120" s="1"/>
  <c r="AU105" i="120"/>
  <c r="AV105" i="120" s="1"/>
  <c r="AR105" i="120"/>
  <c r="AS105" i="120" s="1"/>
  <c r="AP105" i="120"/>
  <c r="AO105" i="120"/>
  <c r="AN105" i="120"/>
  <c r="AM105" i="120"/>
  <c r="AL105" i="120"/>
  <c r="AK105" i="120"/>
  <c r="AJ105" i="120"/>
  <c r="AI105" i="120"/>
  <c r="AE105" i="120"/>
  <c r="AD105" i="120"/>
  <c r="AA105" i="120"/>
  <c r="AB105" i="120" s="1"/>
  <c r="X105" i="120"/>
  <c r="Y105" i="120" s="1"/>
  <c r="V105" i="120"/>
  <c r="U105" i="120"/>
  <c r="T105" i="120"/>
  <c r="S105" i="120"/>
  <c r="R105" i="120"/>
  <c r="Q105" i="120"/>
  <c r="P105" i="120"/>
  <c r="O105" i="120"/>
  <c r="AY104" i="120"/>
  <c r="AX104" i="120"/>
  <c r="AU104" i="120"/>
  <c r="AV104" i="120" s="1"/>
  <c r="AR104" i="120"/>
  <c r="AS104" i="120" s="1"/>
  <c r="AP104" i="120"/>
  <c r="AO104" i="120"/>
  <c r="AN104" i="120"/>
  <c r="AM104" i="120"/>
  <c r="AL104" i="120"/>
  <c r="AK104" i="120"/>
  <c r="AJ104" i="120"/>
  <c r="AI104" i="120"/>
  <c r="AD104" i="120"/>
  <c r="AE104" i="120" s="1"/>
  <c r="AA104" i="120"/>
  <c r="AB104" i="120" s="1"/>
  <c r="X104" i="120"/>
  <c r="Y104" i="120" s="1"/>
  <c r="V104" i="120"/>
  <c r="U104" i="120"/>
  <c r="T104" i="120"/>
  <c r="S104" i="120"/>
  <c r="R104" i="120"/>
  <c r="Q104" i="120"/>
  <c r="P104" i="120"/>
  <c r="O104" i="120"/>
  <c r="AX103" i="120"/>
  <c r="AY103" i="120" s="1"/>
  <c r="AU103" i="120"/>
  <c r="AV103" i="120" s="1"/>
  <c r="AR103" i="120"/>
  <c r="AS103" i="120" s="1"/>
  <c r="AP103" i="120"/>
  <c r="AO103" i="120"/>
  <c r="AN103" i="120"/>
  <c r="AM103" i="120"/>
  <c r="AL103" i="120"/>
  <c r="AK103" i="120"/>
  <c r="AJ103" i="120"/>
  <c r="AI103" i="120"/>
  <c r="AD103" i="120"/>
  <c r="AE103" i="120" s="1"/>
  <c r="AA103" i="120"/>
  <c r="AB103" i="120" s="1"/>
  <c r="X103" i="120"/>
  <c r="Y103" i="120" s="1"/>
  <c r="V103" i="120"/>
  <c r="U103" i="120"/>
  <c r="T103" i="120"/>
  <c r="S103" i="120"/>
  <c r="R103" i="120"/>
  <c r="Q103" i="120"/>
  <c r="P103" i="120"/>
  <c r="O103" i="120"/>
  <c r="D103" i="120"/>
  <c r="AX102" i="120"/>
  <c r="AY102" i="120" s="1"/>
  <c r="AU102" i="120"/>
  <c r="AV102" i="120" s="1"/>
  <c r="AR102" i="120"/>
  <c r="AS102" i="120" s="1"/>
  <c r="AP102" i="120"/>
  <c r="AO102" i="120"/>
  <c r="AN102" i="120"/>
  <c r="AM102" i="120"/>
  <c r="AL102" i="120"/>
  <c r="AK102" i="120"/>
  <c r="AJ102" i="120"/>
  <c r="AI102" i="120"/>
  <c r="AD102" i="120"/>
  <c r="AE102" i="120" s="1"/>
  <c r="AA102" i="120"/>
  <c r="AB102" i="120" s="1"/>
  <c r="X102" i="120"/>
  <c r="Y102" i="120" s="1"/>
  <c r="V102" i="120"/>
  <c r="U102" i="120"/>
  <c r="T102" i="120"/>
  <c r="S102" i="120"/>
  <c r="R102" i="120"/>
  <c r="Q102" i="120"/>
  <c r="P102" i="120"/>
  <c r="O102" i="120"/>
  <c r="AX101" i="120"/>
  <c r="AY101" i="120" s="1"/>
  <c r="AU101" i="120"/>
  <c r="AV101" i="120" s="1"/>
  <c r="AR101" i="120"/>
  <c r="AS101" i="120" s="1"/>
  <c r="AP101" i="120"/>
  <c r="AO101" i="120"/>
  <c r="AN101" i="120"/>
  <c r="AM101" i="120"/>
  <c r="AL101" i="120"/>
  <c r="AK101" i="120"/>
  <c r="AJ101" i="120"/>
  <c r="AI101" i="120"/>
  <c r="AD101" i="120"/>
  <c r="AE101" i="120" s="1"/>
  <c r="AB101" i="120"/>
  <c r="AA101" i="120"/>
  <c r="X101" i="120"/>
  <c r="Y101" i="120" s="1"/>
  <c r="V101" i="120"/>
  <c r="U101" i="120"/>
  <c r="T101" i="120"/>
  <c r="S101" i="120"/>
  <c r="R101" i="120"/>
  <c r="Q101" i="120"/>
  <c r="P101" i="120"/>
  <c r="O101" i="120"/>
  <c r="AX100" i="120"/>
  <c r="AY100" i="120" s="1"/>
  <c r="AU100" i="120"/>
  <c r="AV100" i="120" s="1"/>
  <c r="AR100" i="120"/>
  <c r="AS100" i="120" s="1"/>
  <c r="AP100" i="120"/>
  <c r="AO100" i="120"/>
  <c r="AN100" i="120"/>
  <c r="AM100" i="120"/>
  <c r="AL100" i="120"/>
  <c r="AK100" i="120"/>
  <c r="AJ100" i="120"/>
  <c r="AI100" i="120"/>
  <c r="AD100" i="120"/>
  <c r="AE100" i="120" s="1"/>
  <c r="AA100" i="120"/>
  <c r="AB100" i="120" s="1"/>
  <c r="X100" i="120"/>
  <c r="Y100" i="120" s="1"/>
  <c r="V100" i="120"/>
  <c r="U100" i="120"/>
  <c r="T100" i="120"/>
  <c r="S100" i="120"/>
  <c r="R100" i="120"/>
  <c r="Q100" i="120"/>
  <c r="P100" i="120"/>
  <c r="O100" i="120"/>
  <c r="D100" i="120"/>
  <c r="AX99" i="120"/>
  <c r="AY99" i="120" s="1"/>
  <c r="AU99" i="120"/>
  <c r="AV99" i="120" s="1"/>
  <c r="AR99" i="120"/>
  <c r="AS99" i="120" s="1"/>
  <c r="AP99" i="120"/>
  <c r="AO99" i="120"/>
  <c r="AN99" i="120"/>
  <c r="AM99" i="120"/>
  <c r="AL99" i="120"/>
  <c r="AK99" i="120"/>
  <c r="AJ99" i="120"/>
  <c r="AI99" i="120"/>
  <c r="AD99" i="120"/>
  <c r="AE99" i="120" s="1"/>
  <c r="AA99" i="120"/>
  <c r="AB99" i="120" s="1"/>
  <c r="X99" i="120"/>
  <c r="Y99" i="120" s="1"/>
  <c r="V99" i="120"/>
  <c r="U99" i="120"/>
  <c r="T99" i="120"/>
  <c r="S99" i="120"/>
  <c r="R99" i="120"/>
  <c r="Q99" i="120"/>
  <c r="P99" i="120"/>
  <c r="O99" i="120"/>
  <c r="D99" i="120"/>
  <c r="AX98" i="120"/>
  <c r="AY98" i="120" s="1"/>
  <c r="AU98" i="120"/>
  <c r="AV98" i="120" s="1"/>
  <c r="AR98" i="120"/>
  <c r="AS98" i="120" s="1"/>
  <c r="AP98" i="120"/>
  <c r="AO98" i="120"/>
  <c r="AN98" i="120"/>
  <c r="AM98" i="120"/>
  <c r="AL98" i="120"/>
  <c r="AK98" i="120"/>
  <c r="AJ98" i="120"/>
  <c r="AI98" i="120"/>
  <c r="AD98" i="120"/>
  <c r="AE98" i="120" s="1"/>
  <c r="AA98" i="120"/>
  <c r="AB98" i="120" s="1"/>
  <c r="X98" i="120"/>
  <c r="Y98" i="120" s="1"/>
  <c r="V98" i="120"/>
  <c r="U98" i="120"/>
  <c r="T98" i="120"/>
  <c r="S98" i="120"/>
  <c r="R98" i="120"/>
  <c r="Q98" i="120"/>
  <c r="P98" i="120"/>
  <c r="O98" i="120"/>
  <c r="AX97" i="120"/>
  <c r="AY97" i="120" s="1"/>
  <c r="AU97" i="120"/>
  <c r="AV97" i="120" s="1"/>
  <c r="AR97" i="120"/>
  <c r="AS97" i="120" s="1"/>
  <c r="AP97" i="120"/>
  <c r="AO97" i="120"/>
  <c r="AN97" i="120"/>
  <c r="AM97" i="120"/>
  <c r="AL97" i="120"/>
  <c r="AK97" i="120"/>
  <c r="AJ97" i="120"/>
  <c r="AI97" i="120"/>
  <c r="AD97" i="120"/>
  <c r="AE97" i="120" s="1"/>
  <c r="AA97" i="120"/>
  <c r="AB97" i="120" s="1"/>
  <c r="X97" i="120"/>
  <c r="Y97" i="120" s="1"/>
  <c r="V97" i="120"/>
  <c r="U97" i="120"/>
  <c r="T97" i="120"/>
  <c r="S97" i="120"/>
  <c r="R97" i="120"/>
  <c r="Q97" i="120"/>
  <c r="P97" i="120"/>
  <c r="O97" i="120"/>
  <c r="D97" i="120"/>
  <c r="AX96" i="120"/>
  <c r="AY96" i="120" s="1"/>
  <c r="AU96" i="120"/>
  <c r="AV96" i="120" s="1"/>
  <c r="AR96" i="120"/>
  <c r="AS96" i="120" s="1"/>
  <c r="AP96" i="120"/>
  <c r="AO96" i="120"/>
  <c r="AN96" i="120"/>
  <c r="AM96" i="120"/>
  <c r="AL96" i="120"/>
  <c r="AK96" i="120"/>
  <c r="AJ96" i="120"/>
  <c r="AI96" i="120"/>
  <c r="AD96" i="120"/>
  <c r="AE96" i="120" s="1"/>
  <c r="AA96" i="120"/>
  <c r="AB96" i="120" s="1"/>
  <c r="X96" i="120"/>
  <c r="Y96" i="120" s="1"/>
  <c r="V96" i="120"/>
  <c r="U96" i="120"/>
  <c r="T96" i="120"/>
  <c r="S96" i="120"/>
  <c r="R96" i="120"/>
  <c r="C96" i="120" s="1"/>
  <c r="B96" i="120" s="1"/>
  <c r="Q96" i="120"/>
  <c r="P96" i="120"/>
  <c r="O96" i="120"/>
  <c r="D96" i="120"/>
  <c r="AX95" i="120"/>
  <c r="AY95" i="120" s="1"/>
  <c r="AU95" i="120"/>
  <c r="AV95" i="120" s="1"/>
  <c r="AR95" i="120"/>
  <c r="AS95" i="120" s="1"/>
  <c r="AP95" i="120"/>
  <c r="AO95" i="120"/>
  <c r="AN95" i="120"/>
  <c r="AM95" i="120"/>
  <c r="AL95" i="120"/>
  <c r="AK95" i="120"/>
  <c r="AJ95" i="120"/>
  <c r="AI95" i="120"/>
  <c r="AD95" i="120"/>
  <c r="AE95" i="120" s="1"/>
  <c r="AA95" i="120"/>
  <c r="AB95" i="120" s="1"/>
  <c r="Y95" i="120"/>
  <c r="X95" i="120"/>
  <c r="V95" i="120"/>
  <c r="U95" i="120"/>
  <c r="T95" i="120"/>
  <c r="S95" i="120"/>
  <c r="R95" i="120"/>
  <c r="Q95" i="120"/>
  <c r="P95" i="120"/>
  <c r="O95" i="120"/>
  <c r="AX94" i="120"/>
  <c r="AY94" i="120" s="1"/>
  <c r="AU94" i="120"/>
  <c r="AV94" i="120" s="1"/>
  <c r="AR94" i="120"/>
  <c r="AS94" i="120" s="1"/>
  <c r="AP94" i="120"/>
  <c r="AO94" i="120"/>
  <c r="AN94" i="120"/>
  <c r="AM94" i="120"/>
  <c r="AL94" i="120"/>
  <c r="AK94" i="120"/>
  <c r="AJ94" i="120"/>
  <c r="AI94" i="120"/>
  <c r="AD94" i="120"/>
  <c r="AE94" i="120" s="1"/>
  <c r="AA94" i="120"/>
  <c r="AB94" i="120" s="1"/>
  <c r="X94" i="120"/>
  <c r="Y94" i="120" s="1"/>
  <c r="V94" i="120"/>
  <c r="U94" i="120"/>
  <c r="T94" i="120"/>
  <c r="S94" i="120"/>
  <c r="R94" i="120"/>
  <c r="Q94" i="120"/>
  <c r="P94" i="120"/>
  <c r="O94" i="120"/>
  <c r="AX93" i="120"/>
  <c r="AY93" i="120" s="1"/>
  <c r="AU93" i="120"/>
  <c r="AV93" i="120" s="1"/>
  <c r="AR93" i="120"/>
  <c r="AS93" i="120" s="1"/>
  <c r="AP93" i="120"/>
  <c r="AO93" i="120"/>
  <c r="AN93" i="120"/>
  <c r="AM93" i="120"/>
  <c r="AL93" i="120"/>
  <c r="AK93" i="120"/>
  <c r="AJ93" i="120"/>
  <c r="AI93" i="120"/>
  <c r="AD93" i="120"/>
  <c r="AE93" i="120" s="1"/>
  <c r="AA93" i="120"/>
  <c r="AB93" i="120" s="1"/>
  <c r="X93" i="120"/>
  <c r="Y93" i="120" s="1"/>
  <c r="V93" i="120"/>
  <c r="U93" i="120"/>
  <c r="T93" i="120"/>
  <c r="S93" i="120"/>
  <c r="R93" i="120"/>
  <c r="Q93" i="120"/>
  <c r="P93" i="120"/>
  <c r="O93" i="120"/>
  <c r="D93" i="120"/>
  <c r="AX92" i="120"/>
  <c r="AY92" i="120" s="1"/>
  <c r="AU92" i="120"/>
  <c r="AV92" i="120" s="1"/>
  <c r="AR92" i="120"/>
  <c r="AS92" i="120" s="1"/>
  <c r="AP92" i="120"/>
  <c r="AO92" i="120"/>
  <c r="AN92" i="120"/>
  <c r="AM92" i="120"/>
  <c r="AL92" i="120"/>
  <c r="AK92" i="120"/>
  <c r="AJ92" i="120"/>
  <c r="AI92" i="120"/>
  <c r="AD92" i="120"/>
  <c r="AE92" i="120" s="1"/>
  <c r="AA92" i="120"/>
  <c r="AB92" i="120" s="1"/>
  <c r="X92" i="120"/>
  <c r="Y92" i="120" s="1"/>
  <c r="V92" i="120"/>
  <c r="U92" i="120"/>
  <c r="T92" i="120"/>
  <c r="S92" i="120"/>
  <c r="R92" i="120"/>
  <c r="Q92" i="120"/>
  <c r="P92" i="120"/>
  <c r="O92" i="120"/>
  <c r="C92" i="120" s="1"/>
  <c r="B92" i="120" s="1"/>
  <c r="D92" i="120"/>
  <c r="AX91" i="120"/>
  <c r="AY91" i="120" s="1"/>
  <c r="AV91" i="120"/>
  <c r="AU91" i="120"/>
  <c r="AR91" i="120"/>
  <c r="AS91" i="120" s="1"/>
  <c r="AP91" i="120"/>
  <c r="AO91" i="120"/>
  <c r="AN91" i="120"/>
  <c r="AM91" i="120"/>
  <c r="AL91" i="120"/>
  <c r="AK91" i="120"/>
  <c r="AJ91" i="120"/>
  <c r="AI91" i="120"/>
  <c r="AD91" i="120"/>
  <c r="AE91" i="120" s="1"/>
  <c r="AA91" i="120"/>
  <c r="AB91" i="120" s="1"/>
  <c r="Y91" i="120"/>
  <c r="X91" i="120"/>
  <c r="V91" i="120"/>
  <c r="U91" i="120"/>
  <c r="T91" i="120"/>
  <c r="S91" i="120"/>
  <c r="R91" i="120"/>
  <c r="Q91" i="120"/>
  <c r="P91" i="120"/>
  <c r="O91" i="120"/>
  <c r="D91" i="120"/>
  <c r="AX90" i="120"/>
  <c r="AY90" i="120" s="1"/>
  <c r="AV90" i="120"/>
  <c r="AU90" i="120"/>
  <c r="AR90" i="120"/>
  <c r="AS90" i="120" s="1"/>
  <c r="AP90" i="120"/>
  <c r="AO90" i="120"/>
  <c r="AN90" i="120"/>
  <c r="AM90" i="120"/>
  <c r="AL90" i="120"/>
  <c r="AK90" i="120"/>
  <c r="AJ90" i="120"/>
  <c r="AI90" i="120"/>
  <c r="AD90" i="120"/>
  <c r="AE90" i="120" s="1"/>
  <c r="AA90" i="120"/>
  <c r="AB90" i="120" s="1"/>
  <c r="X90" i="120"/>
  <c r="Y90" i="120" s="1"/>
  <c r="V90" i="120"/>
  <c r="U90" i="120"/>
  <c r="T90" i="120"/>
  <c r="S90" i="120"/>
  <c r="R90" i="120"/>
  <c r="Q90" i="120"/>
  <c r="P90" i="120"/>
  <c r="O90" i="120"/>
  <c r="C90" i="120"/>
  <c r="B90" i="120" s="1"/>
  <c r="AX89" i="120"/>
  <c r="AY89" i="120" s="1"/>
  <c r="AU89" i="120"/>
  <c r="AV89" i="120" s="1"/>
  <c r="AR89" i="120"/>
  <c r="AS89" i="120" s="1"/>
  <c r="AP89" i="120"/>
  <c r="AO89" i="120"/>
  <c r="AN89" i="120"/>
  <c r="AM89" i="120"/>
  <c r="AL89" i="120"/>
  <c r="AK89" i="120"/>
  <c r="AJ89" i="120"/>
  <c r="AI89" i="120"/>
  <c r="AD89" i="120"/>
  <c r="AE89" i="120" s="1"/>
  <c r="AA89" i="120"/>
  <c r="AB89" i="120" s="1"/>
  <c r="X89" i="120"/>
  <c r="Y89" i="120" s="1"/>
  <c r="V89" i="120"/>
  <c r="U89" i="120"/>
  <c r="T89" i="120"/>
  <c r="S89" i="120"/>
  <c r="R89" i="120"/>
  <c r="Q89" i="120"/>
  <c r="P89" i="120"/>
  <c r="O89" i="120"/>
  <c r="D89" i="120"/>
  <c r="AY88" i="120"/>
  <c r="AX88" i="120"/>
  <c r="AU88" i="120"/>
  <c r="AV88" i="120" s="1"/>
  <c r="AR88" i="120"/>
  <c r="AS88" i="120" s="1"/>
  <c r="AP88" i="120"/>
  <c r="AO88" i="120"/>
  <c r="AN88" i="120"/>
  <c r="AM88" i="120"/>
  <c r="AL88" i="120"/>
  <c r="AK88" i="120"/>
  <c r="AJ88" i="120"/>
  <c r="AI88" i="120"/>
  <c r="AD88" i="120"/>
  <c r="AE88" i="120" s="1"/>
  <c r="AA88" i="120"/>
  <c r="AB88" i="120" s="1"/>
  <c r="X88" i="120"/>
  <c r="Y88" i="120" s="1"/>
  <c r="V88" i="120"/>
  <c r="U88" i="120"/>
  <c r="T88" i="120"/>
  <c r="S88" i="120"/>
  <c r="R88" i="120"/>
  <c r="Q88" i="120"/>
  <c r="P88" i="120"/>
  <c r="O88" i="120"/>
  <c r="AX87" i="120"/>
  <c r="AY87" i="120" s="1"/>
  <c r="AU87" i="120"/>
  <c r="AV87" i="120" s="1"/>
  <c r="AR87" i="120"/>
  <c r="AS87" i="120" s="1"/>
  <c r="AP87" i="120"/>
  <c r="AO87" i="120"/>
  <c r="AN87" i="120"/>
  <c r="AM87" i="120"/>
  <c r="AL87" i="120"/>
  <c r="AK87" i="120"/>
  <c r="AJ87" i="120"/>
  <c r="AI87" i="120"/>
  <c r="AE87" i="120"/>
  <c r="AD87" i="120"/>
  <c r="AA87" i="120"/>
  <c r="AB87" i="120" s="1"/>
  <c r="X87" i="120"/>
  <c r="Y87" i="120" s="1"/>
  <c r="V87" i="120"/>
  <c r="U87" i="120"/>
  <c r="T87" i="120"/>
  <c r="S87" i="120"/>
  <c r="R87" i="120"/>
  <c r="Q87" i="120"/>
  <c r="P87" i="120"/>
  <c r="O87" i="120"/>
  <c r="C87" i="120" s="1"/>
  <c r="B87" i="120" s="1"/>
  <c r="D87" i="120"/>
  <c r="AX86" i="120"/>
  <c r="AY86" i="120" s="1"/>
  <c r="AU86" i="120"/>
  <c r="AV86" i="120" s="1"/>
  <c r="AR86" i="120"/>
  <c r="AS86" i="120" s="1"/>
  <c r="AP86" i="120"/>
  <c r="AO86" i="120"/>
  <c r="AN86" i="120"/>
  <c r="AM86" i="120"/>
  <c r="AL86" i="120"/>
  <c r="AK86" i="120"/>
  <c r="AJ86" i="120"/>
  <c r="AI86" i="120"/>
  <c r="AD86" i="120"/>
  <c r="AE86" i="120" s="1"/>
  <c r="AA86" i="120"/>
  <c r="AB86" i="120" s="1"/>
  <c r="X86" i="120"/>
  <c r="Y86" i="120" s="1"/>
  <c r="V86" i="120"/>
  <c r="U86" i="120"/>
  <c r="T86" i="120"/>
  <c r="S86" i="120"/>
  <c r="R86" i="120"/>
  <c r="Q86" i="120"/>
  <c r="C86" i="120" s="1"/>
  <c r="B86" i="120" s="1"/>
  <c r="P86" i="120"/>
  <c r="O86" i="120"/>
  <c r="AX85" i="120"/>
  <c r="AY85" i="120" s="1"/>
  <c r="AU85" i="120"/>
  <c r="AV85" i="120" s="1"/>
  <c r="AR85" i="120"/>
  <c r="AS85" i="120" s="1"/>
  <c r="AP85" i="120"/>
  <c r="AO85" i="120"/>
  <c r="AN85" i="120"/>
  <c r="AM85" i="120"/>
  <c r="AL85" i="120"/>
  <c r="AK85" i="120"/>
  <c r="AJ85" i="120"/>
  <c r="AI85" i="120"/>
  <c r="AD85" i="120"/>
  <c r="AE85" i="120" s="1"/>
  <c r="AA85" i="120"/>
  <c r="AB85" i="120" s="1"/>
  <c r="X85" i="120"/>
  <c r="Y85" i="120" s="1"/>
  <c r="V85" i="120"/>
  <c r="U85" i="120"/>
  <c r="T85" i="120"/>
  <c r="S85" i="120"/>
  <c r="R85" i="120"/>
  <c r="Q85" i="120"/>
  <c r="P85" i="120"/>
  <c r="O85" i="120"/>
  <c r="AX84" i="120"/>
  <c r="AY84" i="120" s="1"/>
  <c r="AU84" i="120"/>
  <c r="AV84" i="120" s="1"/>
  <c r="AR84" i="120"/>
  <c r="AS84" i="120" s="1"/>
  <c r="AP84" i="120"/>
  <c r="AO84" i="120"/>
  <c r="AN84" i="120"/>
  <c r="AM84" i="120"/>
  <c r="AL84" i="120"/>
  <c r="AK84" i="120"/>
  <c r="AJ84" i="120"/>
  <c r="AI84" i="120"/>
  <c r="AD84" i="120"/>
  <c r="AE84" i="120" s="1"/>
  <c r="AA84" i="120"/>
  <c r="AB84" i="120" s="1"/>
  <c r="X84" i="120"/>
  <c r="Y84" i="120" s="1"/>
  <c r="V84" i="120"/>
  <c r="U84" i="120"/>
  <c r="T84" i="120"/>
  <c r="S84" i="120"/>
  <c r="R84" i="120"/>
  <c r="Q84" i="120"/>
  <c r="P84" i="120"/>
  <c r="O84" i="120"/>
  <c r="D84" i="120"/>
  <c r="AX83" i="120"/>
  <c r="AY83" i="120" s="1"/>
  <c r="AV83" i="120"/>
  <c r="AU83" i="120"/>
  <c r="AR83" i="120"/>
  <c r="AS83" i="120" s="1"/>
  <c r="AP83" i="120"/>
  <c r="AO83" i="120"/>
  <c r="AN83" i="120"/>
  <c r="AM83" i="120"/>
  <c r="AL83" i="120"/>
  <c r="AK83" i="120"/>
  <c r="AJ83" i="120"/>
  <c r="AI83" i="120"/>
  <c r="AD83" i="120"/>
  <c r="AE83" i="120" s="1"/>
  <c r="AA83" i="120"/>
  <c r="AB83" i="120" s="1"/>
  <c r="X83" i="120"/>
  <c r="Y83" i="120" s="1"/>
  <c r="V83" i="120"/>
  <c r="U83" i="120"/>
  <c r="T83" i="120"/>
  <c r="S83" i="120"/>
  <c r="R83" i="120"/>
  <c r="Q83" i="120"/>
  <c r="P83" i="120"/>
  <c r="O83" i="120"/>
  <c r="D83" i="120"/>
  <c r="AX82" i="120"/>
  <c r="AY82" i="120" s="1"/>
  <c r="AU82" i="120"/>
  <c r="AV82" i="120" s="1"/>
  <c r="AR82" i="120"/>
  <c r="AS82" i="120" s="1"/>
  <c r="AP82" i="120"/>
  <c r="AO82" i="120"/>
  <c r="AN82" i="120"/>
  <c r="AM82" i="120"/>
  <c r="AL82" i="120"/>
  <c r="AK82" i="120"/>
  <c r="AJ82" i="120"/>
  <c r="AI82" i="120"/>
  <c r="AD82" i="120"/>
  <c r="AE82" i="120" s="1"/>
  <c r="AA82" i="120"/>
  <c r="AB82" i="120" s="1"/>
  <c r="X82" i="120"/>
  <c r="Y82" i="120" s="1"/>
  <c r="V82" i="120"/>
  <c r="U82" i="120"/>
  <c r="T82" i="120"/>
  <c r="S82" i="120"/>
  <c r="R82" i="120"/>
  <c r="Q82" i="120"/>
  <c r="P82" i="120"/>
  <c r="O82" i="120"/>
  <c r="AX81" i="120"/>
  <c r="AY81" i="120" s="1"/>
  <c r="AU81" i="120"/>
  <c r="AV81" i="120" s="1"/>
  <c r="AR81" i="120"/>
  <c r="AS81" i="120" s="1"/>
  <c r="AP81" i="120"/>
  <c r="AO81" i="120"/>
  <c r="AN81" i="120"/>
  <c r="AM81" i="120"/>
  <c r="AL81" i="120"/>
  <c r="AK81" i="120"/>
  <c r="AJ81" i="120"/>
  <c r="AI81" i="120"/>
  <c r="AD81" i="120"/>
  <c r="AE81" i="120" s="1"/>
  <c r="AA81" i="120"/>
  <c r="AB81" i="120" s="1"/>
  <c r="X81" i="120"/>
  <c r="Y81" i="120" s="1"/>
  <c r="V81" i="120"/>
  <c r="U81" i="120"/>
  <c r="T81" i="120"/>
  <c r="S81" i="120"/>
  <c r="R81" i="120"/>
  <c r="Q81" i="120"/>
  <c r="P81" i="120"/>
  <c r="O81" i="120"/>
  <c r="D81" i="120"/>
  <c r="AX80" i="120"/>
  <c r="AY80" i="120" s="1"/>
  <c r="AU80" i="120"/>
  <c r="AV80" i="120" s="1"/>
  <c r="AR80" i="120"/>
  <c r="AS80" i="120" s="1"/>
  <c r="AP80" i="120"/>
  <c r="AO80" i="120"/>
  <c r="AN80" i="120"/>
  <c r="AM80" i="120"/>
  <c r="AL80" i="120"/>
  <c r="AK80" i="120"/>
  <c r="AJ80" i="120"/>
  <c r="AI80" i="120"/>
  <c r="AD80" i="120"/>
  <c r="AE80" i="120" s="1"/>
  <c r="AA80" i="120"/>
  <c r="AB80" i="120" s="1"/>
  <c r="X80" i="120"/>
  <c r="Y80" i="120" s="1"/>
  <c r="V80" i="120"/>
  <c r="U80" i="120"/>
  <c r="T80" i="120"/>
  <c r="S80" i="120"/>
  <c r="R80" i="120"/>
  <c r="Q80" i="120"/>
  <c r="P80" i="120"/>
  <c r="O80" i="120"/>
  <c r="C80" i="120" s="1"/>
  <c r="B80" i="120" s="1"/>
  <c r="D80" i="120"/>
  <c r="AX79" i="120"/>
  <c r="AY79" i="120" s="1"/>
  <c r="AV79" i="120"/>
  <c r="AU79" i="120"/>
  <c r="AR79" i="120"/>
  <c r="AS79" i="120" s="1"/>
  <c r="AP79" i="120"/>
  <c r="AO79" i="120"/>
  <c r="AN79" i="120"/>
  <c r="AM79" i="120"/>
  <c r="AL79" i="120"/>
  <c r="AK79" i="120"/>
  <c r="AJ79" i="120"/>
  <c r="AI79" i="120"/>
  <c r="AD79" i="120"/>
  <c r="AE79" i="120" s="1"/>
  <c r="AA79" i="120"/>
  <c r="AB79" i="120" s="1"/>
  <c r="X79" i="120"/>
  <c r="Y79" i="120" s="1"/>
  <c r="V79" i="120"/>
  <c r="U79" i="120"/>
  <c r="T79" i="120"/>
  <c r="S79" i="120"/>
  <c r="R79" i="120"/>
  <c r="Q79" i="120"/>
  <c r="P79" i="120"/>
  <c r="C79" i="120" s="1"/>
  <c r="B79" i="120" s="1"/>
  <c r="O79" i="120"/>
  <c r="AX78" i="120"/>
  <c r="AY78" i="120" s="1"/>
  <c r="AU78" i="120"/>
  <c r="AV78" i="120" s="1"/>
  <c r="AR78" i="120"/>
  <c r="AS78" i="120" s="1"/>
  <c r="AP78" i="120"/>
  <c r="AO78" i="120"/>
  <c r="AN78" i="120"/>
  <c r="AM78" i="120"/>
  <c r="AL78" i="120"/>
  <c r="AK78" i="120"/>
  <c r="AJ78" i="120"/>
  <c r="AI78" i="120"/>
  <c r="AE78" i="120"/>
  <c r="AD78" i="120"/>
  <c r="AA78" i="120"/>
  <c r="AB78" i="120" s="1"/>
  <c r="X78" i="120"/>
  <c r="Y78" i="120" s="1"/>
  <c r="V78" i="120"/>
  <c r="U78" i="120"/>
  <c r="T78" i="120"/>
  <c r="S78" i="120"/>
  <c r="R78" i="120"/>
  <c r="Q78" i="120"/>
  <c r="P78" i="120"/>
  <c r="O78" i="120"/>
  <c r="AY77" i="120"/>
  <c r="AX77" i="120"/>
  <c r="AU77" i="120"/>
  <c r="AV77" i="120" s="1"/>
  <c r="AR77" i="120"/>
  <c r="AS77" i="120" s="1"/>
  <c r="AP77" i="120"/>
  <c r="AO77" i="120"/>
  <c r="AN77" i="120"/>
  <c r="AM77" i="120"/>
  <c r="AL77" i="120"/>
  <c r="AK77" i="120"/>
  <c r="AJ77" i="120"/>
  <c r="AI77" i="120"/>
  <c r="AD77" i="120"/>
  <c r="AE77" i="120" s="1"/>
  <c r="AA77" i="120"/>
  <c r="AB77" i="120" s="1"/>
  <c r="X77" i="120"/>
  <c r="Y77" i="120" s="1"/>
  <c r="V77" i="120"/>
  <c r="U77" i="120"/>
  <c r="T77" i="120"/>
  <c r="S77" i="120"/>
  <c r="R77" i="120"/>
  <c r="Q77" i="120"/>
  <c r="P77" i="120"/>
  <c r="O77" i="120"/>
  <c r="D77" i="120"/>
  <c r="AX76" i="120"/>
  <c r="AY76" i="120" s="1"/>
  <c r="AU76" i="120"/>
  <c r="AV76" i="120" s="1"/>
  <c r="AS76" i="120"/>
  <c r="AR76" i="120"/>
  <c r="AP76" i="120"/>
  <c r="AO76" i="120"/>
  <c r="AN76" i="120"/>
  <c r="AM76" i="120"/>
  <c r="AL76" i="120"/>
  <c r="AK76" i="120"/>
  <c r="AJ76" i="120"/>
  <c r="AI76" i="120"/>
  <c r="AD76" i="120"/>
  <c r="AE76" i="120" s="1"/>
  <c r="AA76" i="120"/>
  <c r="AB76" i="120" s="1"/>
  <c r="X76" i="120"/>
  <c r="Y76" i="120" s="1"/>
  <c r="V76" i="120"/>
  <c r="U76" i="120"/>
  <c r="T76" i="120"/>
  <c r="S76" i="120"/>
  <c r="R76" i="120"/>
  <c r="Q76" i="120"/>
  <c r="P76" i="120"/>
  <c r="O76" i="120"/>
  <c r="C76" i="120" s="1"/>
  <c r="B76" i="120" s="1"/>
  <c r="D76" i="120"/>
  <c r="AX75" i="120"/>
  <c r="AY75" i="120" s="1"/>
  <c r="AU75" i="120"/>
  <c r="AV75" i="120" s="1"/>
  <c r="AR75" i="120"/>
  <c r="AS75" i="120" s="1"/>
  <c r="AP75" i="120"/>
  <c r="AO75" i="120"/>
  <c r="AN75" i="120"/>
  <c r="AM75" i="120"/>
  <c r="AL75" i="120"/>
  <c r="AK75" i="120"/>
  <c r="AJ75" i="120"/>
  <c r="AI75" i="120"/>
  <c r="AD75" i="120"/>
  <c r="AE75" i="120" s="1"/>
  <c r="AA75" i="120"/>
  <c r="AB75" i="120" s="1"/>
  <c r="X75" i="120"/>
  <c r="Y75" i="120" s="1"/>
  <c r="V75" i="120"/>
  <c r="U75" i="120"/>
  <c r="T75" i="120"/>
  <c r="S75" i="120"/>
  <c r="R75" i="120"/>
  <c r="Q75" i="120"/>
  <c r="P75" i="120"/>
  <c r="O75" i="120"/>
  <c r="D75" i="120"/>
  <c r="AX74" i="120"/>
  <c r="AY74" i="120" s="1"/>
  <c r="AU74" i="120"/>
  <c r="AV74" i="120" s="1"/>
  <c r="AR74" i="120"/>
  <c r="AS74" i="120" s="1"/>
  <c r="AP74" i="120"/>
  <c r="AO74" i="120"/>
  <c r="AN74" i="120"/>
  <c r="AM74" i="120"/>
  <c r="AL74" i="120"/>
  <c r="AK74" i="120"/>
  <c r="AJ74" i="120"/>
  <c r="AI74" i="120"/>
  <c r="AD74" i="120"/>
  <c r="AE74" i="120" s="1"/>
  <c r="AA74" i="120"/>
  <c r="AB74" i="120" s="1"/>
  <c r="X74" i="120"/>
  <c r="Y74" i="120" s="1"/>
  <c r="V74" i="120"/>
  <c r="U74" i="120"/>
  <c r="T74" i="120"/>
  <c r="S74" i="120"/>
  <c r="R74" i="120"/>
  <c r="Q74" i="120"/>
  <c r="P74" i="120"/>
  <c r="O74" i="120"/>
  <c r="C74" i="120"/>
  <c r="B74" i="120" s="1"/>
  <c r="AX73" i="120"/>
  <c r="AY73" i="120" s="1"/>
  <c r="AU73" i="120"/>
  <c r="AV73" i="120" s="1"/>
  <c r="AS73" i="120"/>
  <c r="AR73" i="120"/>
  <c r="AP73" i="120"/>
  <c r="AO73" i="120"/>
  <c r="AN73" i="120"/>
  <c r="AM73" i="120"/>
  <c r="AL73" i="120"/>
  <c r="AK73" i="120"/>
  <c r="AJ73" i="120"/>
  <c r="AI73" i="120"/>
  <c r="AD73" i="120"/>
  <c r="AE73" i="120" s="1"/>
  <c r="AA73" i="120"/>
  <c r="AB73" i="120" s="1"/>
  <c r="X73" i="120"/>
  <c r="Y73" i="120" s="1"/>
  <c r="V73" i="120"/>
  <c r="U73" i="120"/>
  <c r="T73" i="120"/>
  <c r="S73" i="120"/>
  <c r="R73" i="120"/>
  <c r="Q73" i="120"/>
  <c r="P73" i="120"/>
  <c r="O73" i="120"/>
  <c r="D73" i="120"/>
  <c r="AX72" i="120"/>
  <c r="AY72" i="120" s="1"/>
  <c r="AU72" i="120"/>
  <c r="AV72" i="120" s="1"/>
  <c r="AR72" i="120"/>
  <c r="AS72" i="120" s="1"/>
  <c r="AP72" i="120"/>
  <c r="AO72" i="120"/>
  <c r="AN72" i="120"/>
  <c r="AM72" i="120"/>
  <c r="AL72" i="120"/>
  <c r="AK72" i="120"/>
  <c r="AJ72" i="120"/>
  <c r="AI72" i="120"/>
  <c r="AD72" i="120"/>
  <c r="AE72" i="120" s="1"/>
  <c r="AA72" i="120"/>
  <c r="AB72" i="120" s="1"/>
  <c r="X72" i="120"/>
  <c r="Y72" i="120" s="1"/>
  <c r="V72" i="120"/>
  <c r="U72" i="120"/>
  <c r="T72" i="120"/>
  <c r="S72" i="120"/>
  <c r="R72" i="120"/>
  <c r="Q72" i="120"/>
  <c r="P72" i="120"/>
  <c r="O72" i="120"/>
  <c r="C72" i="120" s="1"/>
  <c r="B72" i="120" s="1"/>
  <c r="AX71" i="120"/>
  <c r="AY71" i="120" s="1"/>
  <c r="AU71" i="120"/>
  <c r="AV71" i="120" s="1"/>
  <c r="AR71" i="120"/>
  <c r="AS71" i="120" s="1"/>
  <c r="AP71" i="120"/>
  <c r="AO71" i="120"/>
  <c r="AN71" i="120"/>
  <c r="AM71" i="120"/>
  <c r="AL71" i="120"/>
  <c r="AK71" i="120"/>
  <c r="AJ71" i="120"/>
  <c r="AI71" i="120"/>
  <c r="AE71" i="120"/>
  <c r="AD71" i="120"/>
  <c r="AA71" i="120"/>
  <c r="AB71" i="120" s="1"/>
  <c r="X71" i="120"/>
  <c r="Y71" i="120" s="1"/>
  <c r="V71" i="120"/>
  <c r="U71" i="120"/>
  <c r="T71" i="120"/>
  <c r="S71" i="120"/>
  <c r="R71" i="120"/>
  <c r="Q71" i="120"/>
  <c r="P71" i="120"/>
  <c r="O71" i="120"/>
  <c r="C71" i="120" s="1"/>
  <c r="B71" i="120" s="1"/>
  <c r="D71" i="120"/>
  <c r="AX70" i="120"/>
  <c r="AY70" i="120" s="1"/>
  <c r="AU70" i="120"/>
  <c r="AV70" i="120" s="1"/>
  <c r="AR70" i="120"/>
  <c r="AS70" i="120" s="1"/>
  <c r="AP70" i="120"/>
  <c r="AO70" i="120"/>
  <c r="AN70" i="120"/>
  <c r="AM70" i="120"/>
  <c r="AL70" i="120"/>
  <c r="AK70" i="120"/>
  <c r="AJ70" i="120"/>
  <c r="AI70" i="120"/>
  <c r="AD70" i="120"/>
  <c r="AE70" i="120" s="1"/>
  <c r="AA70" i="120"/>
  <c r="AB70" i="120" s="1"/>
  <c r="X70" i="120"/>
  <c r="Y70" i="120" s="1"/>
  <c r="V70" i="120"/>
  <c r="U70" i="120"/>
  <c r="T70" i="120"/>
  <c r="S70" i="120"/>
  <c r="R70" i="120"/>
  <c r="Q70" i="120"/>
  <c r="P70" i="120"/>
  <c r="O70" i="120"/>
  <c r="AX69" i="120"/>
  <c r="AY69" i="120" s="1"/>
  <c r="AU69" i="120"/>
  <c r="AV69" i="120" s="1"/>
  <c r="AS69" i="120"/>
  <c r="AR69" i="120"/>
  <c r="AP69" i="120"/>
  <c r="AO69" i="120"/>
  <c r="AN69" i="120"/>
  <c r="AM69" i="120"/>
  <c r="AL69" i="120"/>
  <c r="AK69" i="120"/>
  <c r="AJ69" i="120"/>
  <c r="AI69" i="120"/>
  <c r="AD69" i="120"/>
  <c r="AE69" i="120" s="1"/>
  <c r="AA69" i="120"/>
  <c r="AB69" i="120" s="1"/>
  <c r="X69" i="120"/>
  <c r="Y69" i="120" s="1"/>
  <c r="V69" i="120"/>
  <c r="U69" i="120"/>
  <c r="T69" i="120"/>
  <c r="S69" i="120"/>
  <c r="R69" i="120"/>
  <c r="Q69" i="120"/>
  <c r="P69" i="120"/>
  <c r="O69" i="120"/>
  <c r="AX68" i="120"/>
  <c r="AY68" i="120" s="1"/>
  <c r="AU68" i="120"/>
  <c r="AV68" i="120" s="1"/>
  <c r="AR68" i="120"/>
  <c r="AS68" i="120" s="1"/>
  <c r="AP68" i="120"/>
  <c r="AO68" i="120"/>
  <c r="AN68" i="120"/>
  <c r="AM68" i="120"/>
  <c r="AL68" i="120"/>
  <c r="AK68" i="120"/>
  <c r="AJ68" i="120"/>
  <c r="AI68" i="120"/>
  <c r="AD68" i="120"/>
  <c r="AE68" i="120" s="1"/>
  <c r="AA68" i="120"/>
  <c r="AB68" i="120" s="1"/>
  <c r="X68" i="120"/>
  <c r="Y68" i="120" s="1"/>
  <c r="V68" i="120"/>
  <c r="U68" i="120"/>
  <c r="T68" i="120"/>
  <c r="S68" i="120"/>
  <c r="R68" i="120"/>
  <c r="Q68" i="120"/>
  <c r="P68" i="120"/>
  <c r="O68" i="120"/>
  <c r="D68" i="120"/>
  <c r="AX67" i="120"/>
  <c r="AY67" i="120" s="1"/>
  <c r="AU67" i="120"/>
  <c r="AV67" i="120" s="1"/>
  <c r="AR67" i="120"/>
  <c r="AS67" i="120" s="1"/>
  <c r="AP67" i="120"/>
  <c r="AO67" i="120"/>
  <c r="AN67" i="120"/>
  <c r="AM67" i="120"/>
  <c r="AL67" i="120"/>
  <c r="AK67" i="120"/>
  <c r="AJ67" i="120"/>
  <c r="AI67" i="120"/>
  <c r="AD67" i="120"/>
  <c r="AE67" i="120" s="1"/>
  <c r="AA67" i="120"/>
  <c r="AB67" i="120" s="1"/>
  <c r="X67" i="120"/>
  <c r="Y67" i="120" s="1"/>
  <c r="V67" i="120"/>
  <c r="U67" i="120"/>
  <c r="T67" i="120"/>
  <c r="S67" i="120"/>
  <c r="R67" i="120"/>
  <c r="Q67" i="120"/>
  <c r="P67" i="120"/>
  <c r="O67" i="120"/>
  <c r="D67" i="120"/>
  <c r="AX66" i="120"/>
  <c r="AY66" i="120" s="1"/>
  <c r="AU66" i="120"/>
  <c r="AV66" i="120" s="1"/>
  <c r="AR66" i="120"/>
  <c r="AS66" i="120" s="1"/>
  <c r="AP66" i="120"/>
  <c r="AO66" i="120"/>
  <c r="AN66" i="120"/>
  <c r="AM66" i="120"/>
  <c r="AL66" i="120"/>
  <c r="AK66" i="120"/>
  <c r="AJ66" i="120"/>
  <c r="AI66" i="120"/>
  <c r="AD66" i="120"/>
  <c r="AE66" i="120" s="1"/>
  <c r="AA66" i="120"/>
  <c r="AB66" i="120" s="1"/>
  <c r="X66" i="120"/>
  <c r="Y66" i="120" s="1"/>
  <c r="V66" i="120"/>
  <c r="U66" i="120"/>
  <c r="T66" i="120"/>
  <c r="S66" i="120"/>
  <c r="R66" i="120"/>
  <c r="Q66" i="120"/>
  <c r="P66" i="120"/>
  <c r="O66" i="120"/>
  <c r="AX65" i="120"/>
  <c r="AY65" i="120" s="1"/>
  <c r="AU65" i="120"/>
  <c r="AV65" i="120" s="1"/>
  <c r="AR65" i="120"/>
  <c r="AS65" i="120" s="1"/>
  <c r="AP65" i="120"/>
  <c r="AO65" i="120"/>
  <c r="AN65" i="120"/>
  <c r="AM65" i="120"/>
  <c r="AL65" i="120"/>
  <c r="AK65" i="120"/>
  <c r="AJ65" i="120"/>
  <c r="AI65" i="120"/>
  <c r="AD65" i="120"/>
  <c r="AE65" i="120" s="1"/>
  <c r="AA65" i="120"/>
  <c r="AB65" i="120" s="1"/>
  <c r="X65" i="120"/>
  <c r="Y65" i="120" s="1"/>
  <c r="V65" i="120"/>
  <c r="U65" i="120"/>
  <c r="T65" i="120"/>
  <c r="S65" i="120"/>
  <c r="R65" i="120"/>
  <c r="Q65" i="120"/>
  <c r="P65" i="120"/>
  <c r="O65" i="120"/>
  <c r="D65" i="120"/>
  <c r="AX64" i="120"/>
  <c r="AY64" i="120" s="1"/>
  <c r="AU64" i="120"/>
  <c r="AV64" i="120" s="1"/>
  <c r="AR64" i="120"/>
  <c r="AS64" i="120" s="1"/>
  <c r="AP64" i="120"/>
  <c r="AO64" i="120"/>
  <c r="AN64" i="120"/>
  <c r="AM64" i="120"/>
  <c r="AL64" i="120"/>
  <c r="AK64" i="120"/>
  <c r="AJ64" i="120"/>
  <c r="AI64" i="120"/>
  <c r="AD64" i="120"/>
  <c r="AE64" i="120" s="1"/>
  <c r="AA64" i="120"/>
  <c r="AB64" i="120" s="1"/>
  <c r="X64" i="120"/>
  <c r="Y64" i="120" s="1"/>
  <c r="V64" i="120"/>
  <c r="U64" i="120"/>
  <c r="T64" i="120"/>
  <c r="S64" i="120"/>
  <c r="R64" i="120"/>
  <c r="Q64" i="120"/>
  <c r="P64" i="120"/>
  <c r="O64" i="120"/>
  <c r="D64" i="120"/>
  <c r="C64" i="120"/>
  <c r="B64" i="120" s="1"/>
  <c r="AX63" i="120"/>
  <c r="AY63" i="120" s="1"/>
  <c r="AU63" i="120"/>
  <c r="AV63" i="120" s="1"/>
  <c r="AR63" i="120"/>
  <c r="AS63" i="120" s="1"/>
  <c r="AP63" i="120"/>
  <c r="AO63" i="120"/>
  <c r="AN63" i="120"/>
  <c r="AM63" i="120"/>
  <c r="AL63" i="120"/>
  <c r="AK63" i="120"/>
  <c r="AJ63" i="120"/>
  <c r="AI63" i="120"/>
  <c r="AD63" i="120"/>
  <c r="AE63" i="120" s="1"/>
  <c r="AA63" i="120"/>
  <c r="AB63" i="120" s="1"/>
  <c r="X63" i="120"/>
  <c r="Y63" i="120" s="1"/>
  <c r="V63" i="120"/>
  <c r="U63" i="120"/>
  <c r="T63" i="120"/>
  <c r="S63" i="120"/>
  <c r="R63" i="120"/>
  <c r="Q63" i="120"/>
  <c r="P63" i="120"/>
  <c r="O63" i="120"/>
  <c r="AX62" i="120"/>
  <c r="AY62" i="120" s="1"/>
  <c r="AU62" i="120"/>
  <c r="AV62" i="120" s="1"/>
  <c r="AR62" i="120"/>
  <c r="AS62" i="120" s="1"/>
  <c r="AP62" i="120"/>
  <c r="AO62" i="120"/>
  <c r="AN62" i="120"/>
  <c r="AM62" i="120"/>
  <c r="AL62" i="120"/>
  <c r="AK62" i="120"/>
  <c r="AJ62" i="120"/>
  <c r="AI62" i="120"/>
  <c r="AD62" i="120"/>
  <c r="AE62" i="120" s="1"/>
  <c r="AA62" i="120"/>
  <c r="AB62" i="120" s="1"/>
  <c r="X62" i="120"/>
  <c r="Y62" i="120" s="1"/>
  <c r="V62" i="120"/>
  <c r="U62" i="120"/>
  <c r="T62" i="120"/>
  <c r="S62" i="120"/>
  <c r="R62" i="120"/>
  <c r="Q62" i="120"/>
  <c r="P62" i="120"/>
  <c r="O62" i="120"/>
  <c r="AX61" i="120"/>
  <c r="AY61" i="120" s="1"/>
  <c r="AU61" i="120"/>
  <c r="AV61" i="120" s="1"/>
  <c r="AR61" i="120"/>
  <c r="AS61" i="120" s="1"/>
  <c r="AP61" i="120"/>
  <c r="AO61" i="120"/>
  <c r="AN61" i="120"/>
  <c r="AM61" i="120"/>
  <c r="AL61" i="120"/>
  <c r="AK61" i="120"/>
  <c r="AJ61" i="120"/>
  <c r="AI61" i="120"/>
  <c r="AD61" i="120"/>
  <c r="AE61" i="120" s="1"/>
  <c r="AA61" i="120"/>
  <c r="AB61" i="120" s="1"/>
  <c r="X61" i="120"/>
  <c r="Y61" i="120" s="1"/>
  <c r="V61" i="120"/>
  <c r="U61" i="120"/>
  <c r="T61" i="120"/>
  <c r="S61" i="120"/>
  <c r="R61" i="120"/>
  <c r="Q61" i="120"/>
  <c r="P61" i="120"/>
  <c r="O61" i="120"/>
  <c r="D61" i="120"/>
  <c r="AX60" i="120"/>
  <c r="AY60" i="120" s="1"/>
  <c r="AU60" i="120"/>
  <c r="AV60" i="120" s="1"/>
  <c r="AR60" i="120"/>
  <c r="AS60" i="120" s="1"/>
  <c r="AP60" i="120"/>
  <c r="AO60" i="120"/>
  <c r="AN60" i="120"/>
  <c r="AM60" i="120"/>
  <c r="AL60" i="120"/>
  <c r="AK60" i="120"/>
  <c r="AJ60" i="120"/>
  <c r="AI60" i="120"/>
  <c r="AD60" i="120"/>
  <c r="AE60" i="120" s="1"/>
  <c r="AA60" i="120"/>
  <c r="AB60" i="120" s="1"/>
  <c r="X60" i="120"/>
  <c r="Y60" i="120" s="1"/>
  <c r="V60" i="120"/>
  <c r="U60" i="120"/>
  <c r="T60" i="120"/>
  <c r="S60" i="120"/>
  <c r="R60" i="120"/>
  <c r="Q60" i="120"/>
  <c r="P60" i="120"/>
  <c r="O60" i="120"/>
  <c r="C60" i="120" s="1"/>
  <c r="B60" i="120" s="1"/>
  <c r="D60" i="120"/>
  <c r="AX59" i="120"/>
  <c r="AY59" i="120" s="1"/>
  <c r="AU59" i="120"/>
  <c r="AV59" i="120" s="1"/>
  <c r="AR59" i="120"/>
  <c r="AS59" i="120" s="1"/>
  <c r="AP59" i="120"/>
  <c r="AO59" i="120"/>
  <c r="AN59" i="120"/>
  <c r="AM59" i="120"/>
  <c r="AL59" i="120"/>
  <c r="AK59" i="120"/>
  <c r="AJ59" i="120"/>
  <c r="AI59" i="120"/>
  <c r="AE59" i="120"/>
  <c r="AD59" i="120"/>
  <c r="AA59" i="120"/>
  <c r="AB59" i="120" s="1"/>
  <c r="X59" i="120"/>
  <c r="Y59" i="120" s="1"/>
  <c r="V59" i="120"/>
  <c r="U59" i="120"/>
  <c r="T59" i="120"/>
  <c r="S59" i="120"/>
  <c r="R59" i="120"/>
  <c r="Q59" i="120"/>
  <c r="P59" i="120"/>
  <c r="O59" i="120"/>
  <c r="D59" i="120"/>
  <c r="AX58" i="120"/>
  <c r="AY58" i="120" s="1"/>
  <c r="AU58" i="120"/>
  <c r="AV58" i="120" s="1"/>
  <c r="AR58" i="120"/>
  <c r="AS58" i="120" s="1"/>
  <c r="AP58" i="120"/>
  <c r="AO58" i="120"/>
  <c r="AN58" i="120"/>
  <c r="AM58" i="120"/>
  <c r="AL58" i="120"/>
  <c r="AK58" i="120"/>
  <c r="AJ58" i="120"/>
  <c r="AI58" i="120"/>
  <c r="AD58" i="120"/>
  <c r="AE58" i="120" s="1"/>
  <c r="AA58" i="120"/>
  <c r="AB58" i="120" s="1"/>
  <c r="X58" i="120"/>
  <c r="Y58" i="120" s="1"/>
  <c r="V58" i="120"/>
  <c r="U58" i="120"/>
  <c r="T58" i="120"/>
  <c r="S58" i="120"/>
  <c r="R58" i="120"/>
  <c r="Q58" i="120"/>
  <c r="P58" i="120"/>
  <c r="O58" i="120"/>
  <c r="C58" i="120" s="1"/>
  <c r="B58" i="120" s="1"/>
  <c r="AY57" i="120"/>
  <c r="AX57" i="120"/>
  <c r="AU57" i="120"/>
  <c r="AV57" i="120" s="1"/>
  <c r="AR57" i="120"/>
  <c r="AS57" i="120" s="1"/>
  <c r="AP57" i="120"/>
  <c r="AO57" i="120"/>
  <c r="AN57" i="120"/>
  <c r="AM57" i="120"/>
  <c r="AL57" i="120"/>
  <c r="AK57" i="120"/>
  <c r="AJ57" i="120"/>
  <c r="AI57" i="120"/>
  <c r="AD57" i="120"/>
  <c r="AE57" i="120" s="1"/>
  <c r="AB57" i="120"/>
  <c r="AA57" i="120"/>
  <c r="X57" i="120"/>
  <c r="Y57" i="120" s="1"/>
  <c r="V57" i="120"/>
  <c r="U57" i="120"/>
  <c r="T57" i="120"/>
  <c r="S57" i="120"/>
  <c r="R57" i="120"/>
  <c r="Q57" i="120"/>
  <c r="P57" i="120"/>
  <c r="O57" i="120"/>
  <c r="D57" i="120"/>
  <c r="AX56" i="120"/>
  <c r="AY56" i="120" s="1"/>
  <c r="AU56" i="120"/>
  <c r="AV56" i="120" s="1"/>
  <c r="AR56" i="120"/>
  <c r="AS56" i="120" s="1"/>
  <c r="AP56" i="120"/>
  <c r="AO56" i="120"/>
  <c r="AN56" i="120"/>
  <c r="AM56" i="120"/>
  <c r="AL56" i="120"/>
  <c r="AK56" i="120"/>
  <c r="AJ56" i="120"/>
  <c r="AI56" i="120"/>
  <c r="AD56" i="120"/>
  <c r="AE56" i="120" s="1"/>
  <c r="AA56" i="120"/>
  <c r="AB56" i="120" s="1"/>
  <c r="X56" i="120"/>
  <c r="Y56" i="120" s="1"/>
  <c r="V56" i="120"/>
  <c r="U56" i="120"/>
  <c r="T56" i="120"/>
  <c r="S56" i="120"/>
  <c r="R56" i="120"/>
  <c r="Q56" i="120"/>
  <c r="P56" i="120"/>
  <c r="O56" i="120"/>
  <c r="AX55" i="120"/>
  <c r="AY55" i="120" s="1"/>
  <c r="AU55" i="120"/>
  <c r="AV55" i="120" s="1"/>
  <c r="AR55" i="120"/>
  <c r="AS55" i="120" s="1"/>
  <c r="AP55" i="120"/>
  <c r="AO55" i="120"/>
  <c r="AN55" i="120"/>
  <c r="AM55" i="120"/>
  <c r="AL55" i="120"/>
  <c r="AK55" i="120"/>
  <c r="AJ55" i="120"/>
  <c r="AI55" i="120"/>
  <c r="AD55" i="120"/>
  <c r="AE55" i="120" s="1"/>
  <c r="AA55" i="120"/>
  <c r="AB55" i="120" s="1"/>
  <c r="X55" i="120"/>
  <c r="Y55" i="120" s="1"/>
  <c r="V55" i="120"/>
  <c r="U55" i="120"/>
  <c r="T55" i="120"/>
  <c r="S55" i="120"/>
  <c r="R55" i="120"/>
  <c r="Q55" i="120"/>
  <c r="P55" i="120"/>
  <c r="O55" i="120"/>
  <c r="C55" i="120" s="1"/>
  <c r="B55" i="120" s="1"/>
  <c r="D55" i="120"/>
  <c r="AX54" i="120"/>
  <c r="AY54" i="120" s="1"/>
  <c r="AU54" i="120"/>
  <c r="AV54" i="120" s="1"/>
  <c r="AR54" i="120"/>
  <c r="AS54" i="120" s="1"/>
  <c r="AP54" i="120"/>
  <c r="AO54" i="120"/>
  <c r="AN54" i="120"/>
  <c r="AM54" i="120"/>
  <c r="AL54" i="120"/>
  <c r="AK54" i="120"/>
  <c r="AJ54" i="120"/>
  <c r="AI54" i="120"/>
  <c r="AD54" i="120"/>
  <c r="AE54" i="120" s="1"/>
  <c r="AA54" i="120"/>
  <c r="AB54" i="120" s="1"/>
  <c r="X54" i="120"/>
  <c r="Y54" i="120" s="1"/>
  <c r="V54" i="120"/>
  <c r="U54" i="120"/>
  <c r="T54" i="120"/>
  <c r="S54" i="120"/>
  <c r="R54" i="120"/>
  <c r="Q54" i="120"/>
  <c r="P54" i="120"/>
  <c r="O54" i="120"/>
  <c r="C54" i="120" s="1"/>
  <c r="B54" i="120" s="1"/>
  <c r="AX53" i="120"/>
  <c r="AY53" i="120" s="1"/>
  <c r="AU53" i="120"/>
  <c r="AV53" i="120" s="1"/>
  <c r="AR53" i="120"/>
  <c r="AS53" i="120" s="1"/>
  <c r="AP53" i="120"/>
  <c r="AO53" i="120"/>
  <c r="AN53" i="120"/>
  <c r="AM53" i="120"/>
  <c r="AL53" i="120"/>
  <c r="AK53" i="120"/>
  <c r="AJ53" i="120"/>
  <c r="AI53" i="120"/>
  <c r="AE53" i="120"/>
  <c r="AD53" i="120"/>
  <c r="AA53" i="120"/>
  <c r="AB53" i="120" s="1"/>
  <c r="X53" i="120"/>
  <c r="Y53" i="120" s="1"/>
  <c r="V53" i="120"/>
  <c r="U53" i="120"/>
  <c r="T53" i="120"/>
  <c r="S53" i="120"/>
  <c r="R53" i="120"/>
  <c r="Q53" i="120"/>
  <c r="P53" i="120"/>
  <c r="O53" i="120"/>
  <c r="AX52" i="120"/>
  <c r="AY52" i="120" s="1"/>
  <c r="AU52" i="120"/>
  <c r="AV52" i="120" s="1"/>
  <c r="AR52" i="120"/>
  <c r="AS52" i="120" s="1"/>
  <c r="AP52" i="120"/>
  <c r="AO52" i="120"/>
  <c r="AN52" i="120"/>
  <c r="AM52" i="120"/>
  <c r="AL52" i="120"/>
  <c r="AK52" i="120"/>
  <c r="AJ52" i="120"/>
  <c r="AI52" i="120"/>
  <c r="AD52" i="120"/>
  <c r="AE52" i="120" s="1"/>
  <c r="AA52" i="120"/>
  <c r="AB52" i="120" s="1"/>
  <c r="X52" i="120"/>
  <c r="Y52" i="120" s="1"/>
  <c r="V52" i="120"/>
  <c r="U52" i="120"/>
  <c r="T52" i="120"/>
  <c r="S52" i="120"/>
  <c r="R52" i="120"/>
  <c r="Q52" i="120"/>
  <c r="P52" i="120"/>
  <c r="O52" i="120"/>
  <c r="D52" i="120"/>
  <c r="AX51" i="120"/>
  <c r="AY51" i="120" s="1"/>
  <c r="AU51" i="120"/>
  <c r="AV51" i="120" s="1"/>
  <c r="AR51" i="120"/>
  <c r="AS51" i="120" s="1"/>
  <c r="AP51" i="120"/>
  <c r="AO51" i="120"/>
  <c r="AN51" i="120"/>
  <c r="AM51" i="120"/>
  <c r="AL51" i="120"/>
  <c r="AK51" i="120"/>
  <c r="AJ51" i="120"/>
  <c r="AI51" i="120"/>
  <c r="AD51" i="120"/>
  <c r="AE51" i="120" s="1"/>
  <c r="AA51" i="120"/>
  <c r="AB51" i="120" s="1"/>
  <c r="X51" i="120"/>
  <c r="Y51" i="120" s="1"/>
  <c r="V51" i="120"/>
  <c r="U51" i="120"/>
  <c r="T51" i="120"/>
  <c r="S51" i="120"/>
  <c r="R51" i="120"/>
  <c r="Q51" i="120"/>
  <c r="P51" i="120"/>
  <c r="O51" i="120"/>
  <c r="D51" i="120"/>
  <c r="AX50" i="120"/>
  <c r="AY50" i="120" s="1"/>
  <c r="AU50" i="120"/>
  <c r="AV50" i="120" s="1"/>
  <c r="AR50" i="120"/>
  <c r="AS50" i="120" s="1"/>
  <c r="AP50" i="120"/>
  <c r="AO50" i="120"/>
  <c r="AN50" i="120"/>
  <c r="AM50" i="120"/>
  <c r="AL50" i="120"/>
  <c r="AK50" i="120"/>
  <c r="AJ50" i="120"/>
  <c r="AI50" i="120"/>
  <c r="AD50" i="120"/>
  <c r="AE50" i="120" s="1"/>
  <c r="AA50" i="120"/>
  <c r="AB50" i="120" s="1"/>
  <c r="X50" i="120"/>
  <c r="Y50" i="120" s="1"/>
  <c r="V50" i="120"/>
  <c r="U50" i="120"/>
  <c r="T50" i="120"/>
  <c r="S50" i="120"/>
  <c r="R50" i="120"/>
  <c r="Q50" i="120"/>
  <c r="P50" i="120"/>
  <c r="O50" i="120"/>
  <c r="C50" i="120" s="1"/>
  <c r="B50" i="120" s="1"/>
  <c r="AX49" i="120"/>
  <c r="AY49" i="120" s="1"/>
  <c r="AU49" i="120"/>
  <c r="AV49" i="120" s="1"/>
  <c r="AR49" i="120"/>
  <c r="AS49" i="120" s="1"/>
  <c r="AP49" i="120"/>
  <c r="AO49" i="120"/>
  <c r="AN49" i="120"/>
  <c r="AM49" i="120"/>
  <c r="AL49" i="120"/>
  <c r="AK49" i="120"/>
  <c r="AJ49" i="120"/>
  <c r="AI49" i="120"/>
  <c r="AE49" i="120"/>
  <c r="AD49" i="120"/>
  <c r="AA49" i="120"/>
  <c r="AB49" i="120" s="1"/>
  <c r="X49" i="120"/>
  <c r="Y49" i="120" s="1"/>
  <c r="V49" i="120"/>
  <c r="U49" i="120"/>
  <c r="T49" i="120"/>
  <c r="S49" i="120"/>
  <c r="R49" i="120"/>
  <c r="Q49" i="120"/>
  <c r="P49" i="120"/>
  <c r="O49" i="120"/>
  <c r="D49" i="120"/>
  <c r="AX48" i="120"/>
  <c r="AY48" i="120" s="1"/>
  <c r="AU48" i="120"/>
  <c r="AV48" i="120" s="1"/>
  <c r="AR48" i="120"/>
  <c r="AS48" i="120" s="1"/>
  <c r="AP48" i="120"/>
  <c r="AO48" i="120"/>
  <c r="AN48" i="120"/>
  <c r="AM48" i="120"/>
  <c r="AL48" i="120"/>
  <c r="AK48" i="120"/>
  <c r="AJ48" i="120"/>
  <c r="AI48" i="120"/>
  <c r="AD48" i="120"/>
  <c r="AE48" i="120" s="1"/>
  <c r="AA48" i="120"/>
  <c r="AB48" i="120" s="1"/>
  <c r="X48" i="120"/>
  <c r="Y48" i="120" s="1"/>
  <c r="V48" i="120"/>
  <c r="U48" i="120"/>
  <c r="T48" i="120"/>
  <c r="S48" i="120"/>
  <c r="R48" i="120"/>
  <c r="Q48" i="120"/>
  <c r="P48" i="120"/>
  <c r="O48" i="120"/>
  <c r="D48" i="120"/>
  <c r="AX47" i="120"/>
  <c r="AY47" i="120" s="1"/>
  <c r="AV47" i="120"/>
  <c r="AU47" i="120"/>
  <c r="AR47" i="120"/>
  <c r="AS47" i="120" s="1"/>
  <c r="AP47" i="120"/>
  <c r="AO47" i="120"/>
  <c r="AN47" i="120"/>
  <c r="AM47" i="120"/>
  <c r="AL47" i="120"/>
  <c r="AK47" i="120"/>
  <c r="AJ47" i="120"/>
  <c r="AI47" i="120"/>
  <c r="AD47" i="120"/>
  <c r="AE47" i="120" s="1"/>
  <c r="AA47" i="120"/>
  <c r="AB47" i="120" s="1"/>
  <c r="X47" i="120"/>
  <c r="Y47" i="120" s="1"/>
  <c r="V47" i="120"/>
  <c r="U47" i="120"/>
  <c r="T47" i="120"/>
  <c r="S47" i="120"/>
  <c r="R47" i="120"/>
  <c r="Q47" i="120"/>
  <c r="P47" i="120"/>
  <c r="O47" i="120"/>
  <c r="C47" i="120" s="1"/>
  <c r="B47" i="120" s="1"/>
  <c r="D47" i="120"/>
  <c r="AX46" i="120"/>
  <c r="AY46" i="120" s="1"/>
  <c r="AU46" i="120"/>
  <c r="AV46" i="120" s="1"/>
  <c r="AR46" i="120"/>
  <c r="AS46" i="120" s="1"/>
  <c r="AP46" i="120"/>
  <c r="AO46" i="120"/>
  <c r="AN46" i="120"/>
  <c r="AM46" i="120"/>
  <c r="AL46" i="120"/>
  <c r="AK46" i="120"/>
  <c r="AJ46" i="120"/>
  <c r="AI46" i="120"/>
  <c r="AD46" i="120"/>
  <c r="AE46" i="120" s="1"/>
  <c r="AA46" i="120"/>
  <c r="AB46" i="120" s="1"/>
  <c r="X46" i="120"/>
  <c r="Y46" i="120" s="1"/>
  <c r="V46" i="120"/>
  <c r="U46" i="120"/>
  <c r="T46" i="120"/>
  <c r="S46" i="120"/>
  <c r="R46" i="120"/>
  <c r="Q46" i="120"/>
  <c r="P46" i="120"/>
  <c r="O46" i="120"/>
  <c r="AY45" i="120"/>
  <c r="AX45" i="120"/>
  <c r="AU45" i="120"/>
  <c r="AV45" i="120" s="1"/>
  <c r="AR45" i="120"/>
  <c r="AS45" i="120" s="1"/>
  <c r="AP45" i="120"/>
  <c r="AO45" i="120"/>
  <c r="AN45" i="120"/>
  <c r="AM45" i="120"/>
  <c r="AL45" i="120"/>
  <c r="AK45" i="120"/>
  <c r="AJ45" i="120"/>
  <c r="AI45" i="120"/>
  <c r="AD45" i="120"/>
  <c r="AE45" i="120" s="1"/>
  <c r="AA45" i="120"/>
  <c r="AB45" i="120" s="1"/>
  <c r="X45" i="120"/>
  <c r="Y45" i="120" s="1"/>
  <c r="V45" i="120"/>
  <c r="U45" i="120"/>
  <c r="T45" i="120"/>
  <c r="S45" i="120"/>
  <c r="R45" i="120"/>
  <c r="Q45" i="120"/>
  <c r="P45" i="120"/>
  <c r="O45" i="120"/>
  <c r="D45" i="120"/>
  <c r="AX44" i="120"/>
  <c r="AY44" i="120" s="1"/>
  <c r="AU44" i="120"/>
  <c r="AV44" i="120" s="1"/>
  <c r="AR44" i="120"/>
  <c r="AS44" i="120" s="1"/>
  <c r="AP44" i="120"/>
  <c r="AO44" i="120"/>
  <c r="AN44" i="120"/>
  <c r="AM44" i="120"/>
  <c r="AL44" i="120"/>
  <c r="AK44" i="120"/>
  <c r="AJ44" i="120"/>
  <c r="AI44" i="120"/>
  <c r="AD44" i="120"/>
  <c r="AE44" i="120" s="1"/>
  <c r="AA44" i="120"/>
  <c r="AB44" i="120" s="1"/>
  <c r="X44" i="120"/>
  <c r="Y44" i="120" s="1"/>
  <c r="V44" i="120"/>
  <c r="U44" i="120"/>
  <c r="T44" i="120"/>
  <c r="S44" i="120"/>
  <c r="R44" i="120"/>
  <c r="Q44" i="120"/>
  <c r="P44" i="120"/>
  <c r="O44" i="120"/>
  <c r="D44" i="120"/>
  <c r="AX43" i="120"/>
  <c r="AY43" i="120" s="1"/>
  <c r="AU43" i="120"/>
  <c r="AV43" i="120" s="1"/>
  <c r="AR43" i="120"/>
  <c r="AS43" i="120" s="1"/>
  <c r="AP43" i="120"/>
  <c r="AO43" i="120"/>
  <c r="AN43" i="120"/>
  <c r="AM43" i="120"/>
  <c r="AL43" i="120"/>
  <c r="AK43" i="120"/>
  <c r="AJ43" i="120"/>
  <c r="AI43" i="120"/>
  <c r="AD43" i="120"/>
  <c r="AE43" i="120" s="1"/>
  <c r="AA43" i="120"/>
  <c r="AB43" i="120" s="1"/>
  <c r="Y43" i="120"/>
  <c r="X43" i="120"/>
  <c r="V43" i="120"/>
  <c r="U43" i="120"/>
  <c r="T43" i="120"/>
  <c r="S43" i="120"/>
  <c r="R43" i="120"/>
  <c r="Q43" i="120"/>
  <c r="P43" i="120"/>
  <c r="C43" i="120" s="1"/>
  <c r="B43" i="120" s="1"/>
  <c r="O43" i="120"/>
  <c r="D43" i="120"/>
  <c r="AX42" i="120"/>
  <c r="AY42" i="120" s="1"/>
  <c r="AU42" i="120"/>
  <c r="AV42" i="120" s="1"/>
  <c r="AR42" i="120"/>
  <c r="AS42" i="120" s="1"/>
  <c r="AP42" i="120"/>
  <c r="AO42" i="120"/>
  <c r="AN42" i="120"/>
  <c r="AM42" i="120"/>
  <c r="AL42" i="120"/>
  <c r="AK42" i="120"/>
  <c r="AJ42" i="120"/>
  <c r="AI42" i="120"/>
  <c r="AD42" i="120"/>
  <c r="AE42" i="120" s="1"/>
  <c r="AA42" i="120"/>
  <c r="AB42" i="120" s="1"/>
  <c r="Y42" i="120"/>
  <c r="X42" i="120"/>
  <c r="V42" i="120"/>
  <c r="U42" i="120"/>
  <c r="T42" i="120"/>
  <c r="S42" i="120"/>
  <c r="R42" i="120"/>
  <c r="Q42" i="120"/>
  <c r="P42" i="120"/>
  <c r="C42" i="120" s="1"/>
  <c r="B42" i="120" s="1"/>
  <c r="O42" i="120"/>
  <c r="AX41" i="120"/>
  <c r="AY41" i="120" s="1"/>
  <c r="AU41" i="120"/>
  <c r="AV41" i="120" s="1"/>
  <c r="AR41" i="120"/>
  <c r="AS41" i="120" s="1"/>
  <c r="AP41" i="120"/>
  <c r="AO41" i="120"/>
  <c r="AN41" i="120"/>
  <c r="AM41" i="120"/>
  <c r="AL41" i="120"/>
  <c r="AK41" i="120"/>
  <c r="AJ41" i="120"/>
  <c r="AI41" i="120"/>
  <c r="AD41" i="120"/>
  <c r="AE41" i="120" s="1"/>
  <c r="AB41" i="120"/>
  <c r="AA41" i="120"/>
  <c r="X41" i="120"/>
  <c r="Y41" i="120" s="1"/>
  <c r="V41" i="120"/>
  <c r="U41" i="120"/>
  <c r="T41" i="120"/>
  <c r="S41" i="120"/>
  <c r="R41" i="120"/>
  <c r="Q41" i="120"/>
  <c r="P41" i="120"/>
  <c r="O41" i="120"/>
  <c r="D41" i="120"/>
  <c r="K40" i="120"/>
  <c r="J40" i="120"/>
  <c r="I40" i="120"/>
  <c r="H40" i="120"/>
  <c r="AD39" i="120"/>
  <c r="AA39" i="120"/>
  <c r="X39" i="120"/>
  <c r="F4" i="120"/>
  <c r="E13" i="120" s="1"/>
  <c r="AX141" i="119"/>
  <c r="AY141" i="119" s="1"/>
  <c r="AU141" i="119"/>
  <c r="AV141" i="119" s="1"/>
  <c r="AR141" i="119"/>
  <c r="AS141" i="119" s="1"/>
  <c r="AP141" i="119"/>
  <c r="AO141" i="119"/>
  <c r="AN141" i="119"/>
  <c r="AM141" i="119"/>
  <c r="AL141" i="119"/>
  <c r="AK141" i="119"/>
  <c r="AJ141" i="119"/>
  <c r="AI141" i="119"/>
  <c r="AD141" i="119"/>
  <c r="AE141" i="119" s="1"/>
  <c r="AA141" i="119"/>
  <c r="AB141" i="119" s="1"/>
  <c r="X141" i="119"/>
  <c r="Y141" i="119" s="1"/>
  <c r="V141" i="119"/>
  <c r="U141" i="119"/>
  <c r="T141" i="119"/>
  <c r="S141" i="119"/>
  <c r="R141" i="119"/>
  <c r="Q141" i="119"/>
  <c r="P141" i="119"/>
  <c r="O141" i="119"/>
  <c r="AX140" i="119"/>
  <c r="AY140" i="119" s="1"/>
  <c r="AU140" i="119"/>
  <c r="AV140" i="119" s="1"/>
  <c r="AR140" i="119"/>
  <c r="AS140" i="119" s="1"/>
  <c r="AP140" i="119"/>
  <c r="AO140" i="119"/>
  <c r="AN140" i="119"/>
  <c r="AM140" i="119"/>
  <c r="AL140" i="119"/>
  <c r="AK140" i="119"/>
  <c r="AJ140" i="119"/>
  <c r="AI140" i="119"/>
  <c r="AD140" i="119"/>
  <c r="AE140" i="119" s="1"/>
  <c r="AA140" i="119"/>
  <c r="AB140" i="119" s="1"/>
  <c r="X140" i="119"/>
  <c r="Y140" i="119" s="1"/>
  <c r="V140" i="119"/>
  <c r="U140" i="119"/>
  <c r="T140" i="119"/>
  <c r="S140" i="119"/>
  <c r="R140" i="119"/>
  <c r="Q140" i="119"/>
  <c r="P140" i="119"/>
  <c r="O140" i="119"/>
  <c r="AX139" i="119"/>
  <c r="AY139" i="119" s="1"/>
  <c r="AU139" i="119"/>
  <c r="AV139" i="119" s="1"/>
  <c r="AR139" i="119"/>
  <c r="AS139" i="119" s="1"/>
  <c r="AP139" i="119"/>
  <c r="AO139" i="119"/>
  <c r="AN139" i="119"/>
  <c r="AM139" i="119"/>
  <c r="AL139" i="119"/>
  <c r="AK139" i="119"/>
  <c r="AJ139" i="119"/>
  <c r="AI139" i="119"/>
  <c r="AD139" i="119"/>
  <c r="AE139" i="119" s="1"/>
  <c r="AA139" i="119"/>
  <c r="AB139" i="119" s="1"/>
  <c r="X139" i="119"/>
  <c r="Y139" i="119" s="1"/>
  <c r="V139" i="119"/>
  <c r="U139" i="119"/>
  <c r="T139" i="119"/>
  <c r="S139" i="119"/>
  <c r="R139" i="119"/>
  <c r="Q139" i="119"/>
  <c r="P139" i="119"/>
  <c r="O139" i="119"/>
  <c r="C139" i="119"/>
  <c r="B139" i="119" s="1"/>
  <c r="AX138" i="119"/>
  <c r="AY138" i="119" s="1"/>
  <c r="AU138" i="119"/>
  <c r="AV138" i="119" s="1"/>
  <c r="AR138" i="119"/>
  <c r="AS138" i="119" s="1"/>
  <c r="AP138" i="119"/>
  <c r="AO138" i="119"/>
  <c r="AN138" i="119"/>
  <c r="AM138" i="119"/>
  <c r="AL138" i="119"/>
  <c r="AK138" i="119"/>
  <c r="AJ138" i="119"/>
  <c r="AI138" i="119"/>
  <c r="AE138" i="119"/>
  <c r="AD138" i="119"/>
  <c r="AA138" i="119"/>
  <c r="AB138" i="119" s="1"/>
  <c r="X138" i="119"/>
  <c r="Y138" i="119" s="1"/>
  <c r="V138" i="119"/>
  <c r="U138" i="119"/>
  <c r="T138" i="119"/>
  <c r="S138" i="119"/>
  <c r="R138" i="119"/>
  <c r="Q138" i="119"/>
  <c r="P138" i="119"/>
  <c r="O138" i="119"/>
  <c r="AX137" i="119"/>
  <c r="AY137" i="119" s="1"/>
  <c r="AU137" i="119"/>
  <c r="AV137" i="119" s="1"/>
  <c r="AR137" i="119"/>
  <c r="AS137" i="119" s="1"/>
  <c r="AP137" i="119"/>
  <c r="AO137" i="119"/>
  <c r="AN137" i="119"/>
  <c r="AM137" i="119"/>
  <c r="AL137" i="119"/>
  <c r="AK137" i="119"/>
  <c r="AJ137" i="119"/>
  <c r="AI137" i="119"/>
  <c r="AD137" i="119"/>
  <c r="AE137" i="119" s="1"/>
  <c r="AA137" i="119"/>
  <c r="AB137" i="119" s="1"/>
  <c r="X137" i="119"/>
  <c r="Y137" i="119" s="1"/>
  <c r="V137" i="119"/>
  <c r="U137" i="119"/>
  <c r="T137" i="119"/>
  <c r="S137" i="119"/>
  <c r="R137" i="119"/>
  <c r="Q137" i="119"/>
  <c r="P137" i="119"/>
  <c r="O137" i="119"/>
  <c r="AX136" i="119"/>
  <c r="AY136" i="119" s="1"/>
  <c r="AU136" i="119"/>
  <c r="AV136" i="119" s="1"/>
  <c r="AR136" i="119"/>
  <c r="AS136" i="119" s="1"/>
  <c r="AP136" i="119"/>
  <c r="AO136" i="119"/>
  <c r="AN136" i="119"/>
  <c r="AM136" i="119"/>
  <c r="AL136" i="119"/>
  <c r="AK136" i="119"/>
  <c r="AJ136" i="119"/>
  <c r="AI136" i="119"/>
  <c r="AD136" i="119"/>
  <c r="AE136" i="119" s="1"/>
  <c r="AB136" i="119"/>
  <c r="AA136" i="119"/>
  <c r="X136" i="119"/>
  <c r="Y136" i="119" s="1"/>
  <c r="V136" i="119"/>
  <c r="U136" i="119"/>
  <c r="T136" i="119"/>
  <c r="S136" i="119"/>
  <c r="R136" i="119"/>
  <c r="Q136" i="119"/>
  <c r="P136" i="119"/>
  <c r="O136" i="119"/>
  <c r="AX135" i="119"/>
  <c r="AY135" i="119" s="1"/>
  <c r="AU135" i="119"/>
  <c r="AV135" i="119" s="1"/>
  <c r="AR135" i="119"/>
  <c r="AS135" i="119" s="1"/>
  <c r="AP135" i="119"/>
  <c r="AO135" i="119"/>
  <c r="AN135" i="119"/>
  <c r="AM135" i="119"/>
  <c r="AL135" i="119"/>
  <c r="AK135" i="119"/>
  <c r="AJ135" i="119"/>
  <c r="AI135" i="119"/>
  <c r="AD135" i="119"/>
  <c r="AE135" i="119" s="1"/>
  <c r="AA135" i="119"/>
  <c r="AB135" i="119" s="1"/>
  <c r="X135" i="119"/>
  <c r="Y135" i="119" s="1"/>
  <c r="V135" i="119"/>
  <c r="U135" i="119"/>
  <c r="T135" i="119"/>
  <c r="S135" i="119"/>
  <c r="R135" i="119"/>
  <c r="Q135" i="119"/>
  <c r="P135" i="119"/>
  <c r="O135" i="119"/>
  <c r="AX134" i="119"/>
  <c r="AY134" i="119" s="1"/>
  <c r="AV134" i="119"/>
  <c r="AU134" i="119"/>
  <c r="AR134" i="119"/>
  <c r="AS134" i="119" s="1"/>
  <c r="AP134" i="119"/>
  <c r="AO134" i="119"/>
  <c r="AN134" i="119"/>
  <c r="AM134" i="119"/>
  <c r="AL134" i="119"/>
  <c r="AK134" i="119"/>
  <c r="AJ134" i="119"/>
  <c r="AI134" i="119"/>
  <c r="AD134" i="119"/>
  <c r="AE134" i="119" s="1"/>
  <c r="AA134" i="119"/>
  <c r="AB134" i="119" s="1"/>
  <c r="X134" i="119"/>
  <c r="Y134" i="119" s="1"/>
  <c r="V134" i="119"/>
  <c r="U134" i="119"/>
  <c r="T134" i="119"/>
  <c r="S134" i="119"/>
  <c r="R134" i="119"/>
  <c r="Q134" i="119"/>
  <c r="P134" i="119"/>
  <c r="O134" i="119"/>
  <c r="AX133" i="119"/>
  <c r="AY133" i="119" s="1"/>
  <c r="AU133" i="119"/>
  <c r="AV133" i="119" s="1"/>
  <c r="AR133" i="119"/>
  <c r="AS133" i="119" s="1"/>
  <c r="AP133" i="119"/>
  <c r="AO133" i="119"/>
  <c r="AN133" i="119"/>
  <c r="AM133" i="119"/>
  <c r="AL133" i="119"/>
  <c r="AK133" i="119"/>
  <c r="AJ133" i="119"/>
  <c r="AI133" i="119"/>
  <c r="AD133" i="119"/>
  <c r="AE133" i="119" s="1"/>
  <c r="AA133" i="119"/>
  <c r="AB133" i="119" s="1"/>
  <c r="X133" i="119"/>
  <c r="Y133" i="119" s="1"/>
  <c r="V133" i="119"/>
  <c r="U133" i="119"/>
  <c r="T133" i="119"/>
  <c r="S133" i="119"/>
  <c r="R133" i="119"/>
  <c r="Q133" i="119"/>
  <c r="P133" i="119"/>
  <c r="O133" i="119"/>
  <c r="C133" i="119" s="1"/>
  <c r="B133" i="119" s="1"/>
  <c r="AX132" i="119"/>
  <c r="AY132" i="119" s="1"/>
  <c r="AU132" i="119"/>
  <c r="AV132" i="119" s="1"/>
  <c r="AR132" i="119"/>
  <c r="AS132" i="119" s="1"/>
  <c r="AP132" i="119"/>
  <c r="AO132" i="119"/>
  <c r="AN132" i="119"/>
  <c r="AM132" i="119"/>
  <c r="AL132" i="119"/>
  <c r="AK132" i="119"/>
  <c r="AJ132" i="119"/>
  <c r="AI132" i="119"/>
  <c r="AD132" i="119"/>
  <c r="AE132" i="119" s="1"/>
  <c r="AB132" i="119"/>
  <c r="AA132" i="119"/>
  <c r="X132" i="119"/>
  <c r="Y132" i="119" s="1"/>
  <c r="V132" i="119"/>
  <c r="U132" i="119"/>
  <c r="T132" i="119"/>
  <c r="S132" i="119"/>
  <c r="R132" i="119"/>
  <c r="Q132" i="119"/>
  <c r="P132" i="119"/>
  <c r="O132" i="119"/>
  <c r="C132" i="119" s="1"/>
  <c r="B132" i="119" s="1"/>
  <c r="AX131" i="119"/>
  <c r="AY131" i="119" s="1"/>
  <c r="AV131" i="119"/>
  <c r="AU131" i="119"/>
  <c r="AR131" i="119"/>
  <c r="AS131" i="119" s="1"/>
  <c r="AP131" i="119"/>
  <c r="AO131" i="119"/>
  <c r="AN131" i="119"/>
  <c r="AM131" i="119"/>
  <c r="AL131" i="119"/>
  <c r="AK131" i="119"/>
  <c r="AJ131" i="119"/>
  <c r="AI131" i="119"/>
  <c r="AD131" i="119"/>
  <c r="AE131" i="119" s="1"/>
  <c r="AA131" i="119"/>
  <c r="AB131" i="119" s="1"/>
  <c r="X131" i="119"/>
  <c r="Y131" i="119" s="1"/>
  <c r="V131" i="119"/>
  <c r="U131" i="119"/>
  <c r="T131" i="119"/>
  <c r="S131" i="119"/>
  <c r="R131" i="119"/>
  <c r="Q131" i="119"/>
  <c r="P131" i="119"/>
  <c r="O131" i="119"/>
  <c r="AX130" i="119"/>
  <c r="AY130" i="119" s="1"/>
  <c r="AU130" i="119"/>
  <c r="AV130" i="119" s="1"/>
  <c r="AR130" i="119"/>
  <c r="AS130" i="119" s="1"/>
  <c r="AP130" i="119"/>
  <c r="AO130" i="119"/>
  <c r="AN130" i="119"/>
  <c r="AM130" i="119"/>
  <c r="AL130" i="119"/>
  <c r="AK130" i="119"/>
  <c r="AJ130" i="119"/>
  <c r="AI130" i="119"/>
  <c r="AE130" i="119"/>
  <c r="AD130" i="119"/>
  <c r="AA130" i="119"/>
  <c r="AB130" i="119" s="1"/>
  <c r="X130" i="119"/>
  <c r="Y130" i="119" s="1"/>
  <c r="V130" i="119"/>
  <c r="U130" i="119"/>
  <c r="T130" i="119"/>
  <c r="S130" i="119"/>
  <c r="R130" i="119"/>
  <c r="Q130" i="119"/>
  <c r="P130" i="119"/>
  <c r="O130" i="119"/>
  <c r="AX129" i="119"/>
  <c r="AY129" i="119" s="1"/>
  <c r="AU129" i="119"/>
  <c r="AV129" i="119" s="1"/>
  <c r="AS129" i="119"/>
  <c r="AR129" i="119"/>
  <c r="AP129" i="119"/>
  <c r="AO129" i="119"/>
  <c r="AN129" i="119"/>
  <c r="AM129" i="119"/>
  <c r="AL129" i="119"/>
  <c r="AK129" i="119"/>
  <c r="AJ129" i="119"/>
  <c r="AI129" i="119"/>
  <c r="AD129" i="119"/>
  <c r="AE129" i="119" s="1"/>
  <c r="AA129" i="119"/>
  <c r="AB129" i="119" s="1"/>
  <c r="X129" i="119"/>
  <c r="Y129" i="119" s="1"/>
  <c r="V129" i="119"/>
  <c r="U129" i="119"/>
  <c r="T129" i="119"/>
  <c r="S129" i="119"/>
  <c r="R129" i="119"/>
  <c r="Q129" i="119"/>
  <c r="P129" i="119"/>
  <c r="O129" i="119"/>
  <c r="AX128" i="119"/>
  <c r="AY128" i="119" s="1"/>
  <c r="AU128" i="119"/>
  <c r="AV128" i="119" s="1"/>
  <c r="AR128" i="119"/>
  <c r="AS128" i="119" s="1"/>
  <c r="AP128" i="119"/>
  <c r="AO128" i="119"/>
  <c r="AN128" i="119"/>
  <c r="AM128" i="119"/>
  <c r="AL128" i="119"/>
  <c r="AK128" i="119"/>
  <c r="AJ128" i="119"/>
  <c r="AI128" i="119"/>
  <c r="AD128" i="119"/>
  <c r="AE128" i="119" s="1"/>
  <c r="AB128" i="119"/>
  <c r="AA128" i="119"/>
  <c r="X128" i="119"/>
  <c r="Y128" i="119" s="1"/>
  <c r="V128" i="119"/>
  <c r="U128" i="119"/>
  <c r="T128" i="119"/>
  <c r="S128" i="119"/>
  <c r="R128" i="119"/>
  <c r="Q128" i="119"/>
  <c r="P128" i="119"/>
  <c r="O128" i="119"/>
  <c r="AX127" i="119"/>
  <c r="AY127" i="119" s="1"/>
  <c r="AV127" i="119"/>
  <c r="AU127" i="119"/>
  <c r="AR127" i="119"/>
  <c r="AS127" i="119" s="1"/>
  <c r="AP127" i="119"/>
  <c r="AO127" i="119"/>
  <c r="AN127" i="119"/>
  <c r="AM127" i="119"/>
  <c r="AL127" i="119"/>
  <c r="AK127" i="119"/>
  <c r="AJ127" i="119"/>
  <c r="AI127" i="119"/>
  <c r="AD127" i="119"/>
  <c r="AE127" i="119" s="1"/>
  <c r="AA127" i="119"/>
  <c r="AB127" i="119" s="1"/>
  <c r="X127" i="119"/>
  <c r="Y127" i="119" s="1"/>
  <c r="V127" i="119"/>
  <c r="U127" i="119"/>
  <c r="T127" i="119"/>
  <c r="S127" i="119"/>
  <c r="R127" i="119"/>
  <c r="Q127" i="119"/>
  <c r="P127" i="119"/>
  <c r="C127" i="119" s="1"/>
  <c r="B127" i="119" s="1"/>
  <c r="O127" i="119"/>
  <c r="AX126" i="119"/>
  <c r="AY126" i="119" s="1"/>
  <c r="AV126" i="119"/>
  <c r="AU126" i="119"/>
  <c r="AR126" i="119"/>
  <c r="AS126" i="119" s="1"/>
  <c r="AP126" i="119"/>
  <c r="AO126" i="119"/>
  <c r="AN126" i="119"/>
  <c r="AM126" i="119"/>
  <c r="AL126" i="119"/>
  <c r="AK126" i="119"/>
  <c r="AJ126" i="119"/>
  <c r="AI126" i="119"/>
  <c r="AD126" i="119"/>
  <c r="AE126" i="119" s="1"/>
  <c r="AA126" i="119"/>
  <c r="AB126" i="119" s="1"/>
  <c r="X126" i="119"/>
  <c r="Y126" i="119" s="1"/>
  <c r="V126" i="119"/>
  <c r="U126" i="119"/>
  <c r="T126" i="119"/>
  <c r="S126" i="119"/>
  <c r="R126" i="119"/>
  <c r="Q126" i="119"/>
  <c r="P126" i="119"/>
  <c r="O126" i="119"/>
  <c r="AX125" i="119"/>
  <c r="AY125" i="119" s="1"/>
  <c r="AU125" i="119"/>
  <c r="AV125" i="119" s="1"/>
  <c r="AR125" i="119"/>
  <c r="AS125" i="119" s="1"/>
  <c r="AP125" i="119"/>
  <c r="AO125" i="119"/>
  <c r="AN125" i="119"/>
  <c r="AM125" i="119"/>
  <c r="AL125" i="119"/>
  <c r="AK125" i="119"/>
  <c r="AJ125" i="119"/>
  <c r="AI125" i="119"/>
  <c r="AD125" i="119"/>
  <c r="AE125" i="119" s="1"/>
  <c r="AA125" i="119"/>
  <c r="AB125" i="119" s="1"/>
  <c r="X125" i="119"/>
  <c r="Y125" i="119" s="1"/>
  <c r="V125" i="119"/>
  <c r="U125" i="119"/>
  <c r="T125" i="119"/>
  <c r="S125" i="119"/>
  <c r="R125" i="119"/>
  <c r="Q125" i="119"/>
  <c r="P125" i="119"/>
  <c r="O125" i="119"/>
  <c r="C125" i="119" s="1"/>
  <c r="B125" i="119" s="1"/>
  <c r="AX124" i="119"/>
  <c r="AY124" i="119" s="1"/>
  <c r="AU124" i="119"/>
  <c r="AV124" i="119" s="1"/>
  <c r="AR124" i="119"/>
  <c r="AS124" i="119" s="1"/>
  <c r="AP124" i="119"/>
  <c r="AO124" i="119"/>
  <c r="AN124" i="119"/>
  <c r="AM124" i="119"/>
  <c r="AL124" i="119"/>
  <c r="AK124" i="119"/>
  <c r="AJ124" i="119"/>
  <c r="AI124" i="119"/>
  <c r="AD124" i="119"/>
  <c r="AE124" i="119" s="1"/>
  <c r="AB124" i="119"/>
  <c r="AA124" i="119"/>
  <c r="X124" i="119"/>
  <c r="Y124" i="119" s="1"/>
  <c r="V124" i="119"/>
  <c r="U124" i="119"/>
  <c r="T124" i="119"/>
  <c r="S124" i="119"/>
  <c r="R124" i="119"/>
  <c r="Q124" i="119"/>
  <c r="P124" i="119"/>
  <c r="O124" i="119"/>
  <c r="AX123" i="119"/>
  <c r="AY123" i="119" s="1"/>
  <c r="AV123" i="119"/>
  <c r="AU123" i="119"/>
  <c r="AR123" i="119"/>
  <c r="AS123" i="119" s="1"/>
  <c r="AP123" i="119"/>
  <c r="AO123" i="119"/>
  <c r="AN123" i="119"/>
  <c r="AM123" i="119"/>
  <c r="AL123" i="119"/>
  <c r="AK123" i="119"/>
  <c r="AJ123" i="119"/>
  <c r="AI123" i="119"/>
  <c r="AD123" i="119"/>
  <c r="AE123" i="119" s="1"/>
  <c r="AA123" i="119"/>
  <c r="AB123" i="119" s="1"/>
  <c r="X123" i="119"/>
  <c r="Y123" i="119" s="1"/>
  <c r="V123" i="119"/>
  <c r="U123" i="119"/>
  <c r="T123" i="119"/>
  <c r="S123" i="119"/>
  <c r="R123" i="119"/>
  <c r="Q123" i="119"/>
  <c r="P123" i="119"/>
  <c r="O123" i="119"/>
  <c r="C123" i="119"/>
  <c r="B123" i="119" s="1"/>
  <c r="AX122" i="119"/>
  <c r="AY122" i="119" s="1"/>
  <c r="AV122" i="119"/>
  <c r="AU122" i="119"/>
  <c r="AR122" i="119"/>
  <c r="AS122" i="119" s="1"/>
  <c r="AP122" i="119"/>
  <c r="AO122" i="119"/>
  <c r="AN122" i="119"/>
  <c r="AM122" i="119"/>
  <c r="AL122" i="119"/>
  <c r="AK122" i="119"/>
  <c r="AJ122" i="119"/>
  <c r="AI122" i="119"/>
  <c r="AD122" i="119"/>
  <c r="AE122" i="119" s="1"/>
  <c r="AA122" i="119"/>
  <c r="AB122" i="119" s="1"/>
  <c r="X122" i="119"/>
  <c r="Y122" i="119" s="1"/>
  <c r="V122" i="119"/>
  <c r="U122" i="119"/>
  <c r="T122" i="119"/>
  <c r="S122" i="119"/>
  <c r="R122" i="119"/>
  <c r="Q122" i="119"/>
  <c r="P122" i="119"/>
  <c r="O122" i="119"/>
  <c r="AX121" i="119"/>
  <c r="AY121" i="119" s="1"/>
  <c r="AU121" i="119"/>
  <c r="AV121" i="119" s="1"/>
  <c r="AR121" i="119"/>
  <c r="AS121" i="119" s="1"/>
  <c r="AP121" i="119"/>
  <c r="AO121" i="119"/>
  <c r="AN121" i="119"/>
  <c r="AM121" i="119"/>
  <c r="AL121" i="119"/>
  <c r="AK121" i="119"/>
  <c r="AJ121" i="119"/>
  <c r="AI121" i="119"/>
  <c r="AD121" i="119"/>
  <c r="AE121" i="119" s="1"/>
  <c r="AA121" i="119"/>
  <c r="AB121" i="119" s="1"/>
  <c r="X121" i="119"/>
  <c r="Y121" i="119" s="1"/>
  <c r="V121" i="119"/>
  <c r="U121" i="119"/>
  <c r="T121" i="119"/>
  <c r="S121" i="119"/>
  <c r="R121" i="119"/>
  <c r="Q121" i="119"/>
  <c r="P121" i="119"/>
  <c r="O121" i="119"/>
  <c r="AX120" i="119"/>
  <c r="AY120" i="119" s="1"/>
  <c r="AU120" i="119"/>
  <c r="AV120" i="119" s="1"/>
  <c r="AS120" i="119"/>
  <c r="AR120" i="119"/>
  <c r="AP120" i="119"/>
  <c r="AO120" i="119"/>
  <c r="AN120" i="119"/>
  <c r="AM120" i="119"/>
  <c r="AL120" i="119"/>
  <c r="AK120" i="119"/>
  <c r="AJ120" i="119"/>
  <c r="AI120" i="119"/>
  <c r="AD120" i="119"/>
  <c r="AE120" i="119" s="1"/>
  <c r="AA120" i="119"/>
  <c r="AB120" i="119" s="1"/>
  <c r="X120" i="119"/>
  <c r="Y120" i="119" s="1"/>
  <c r="V120" i="119"/>
  <c r="U120" i="119"/>
  <c r="T120" i="119"/>
  <c r="S120" i="119"/>
  <c r="R120" i="119"/>
  <c r="Q120" i="119"/>
  <c r="P120" i="119"/>
  <c r="O120" i="119"/>
  <c r="AX119" i="119"/>
  <c r="AY119" i="119" s="1"/>
  <c r="AU119" i="119"/>
  <c r="AV119" i="119" s="1"/>
  <c r="AR119" i="119"/>
  <c r="AS119" i="119" s="1"/>
  <c r="AP119" i="119"/>
  <c r="AO119" i="119"/>
  <c r="AN119" i="119"/>
  <c r="AM119" i="119"/>
  <c r="AL119" i="119"/>
  <c r="AK119" i="119"/>
  <c r="AJ119" i="119"/>
  <c r="AI119" i="119"/>
  <c r="AE119" i="119"/>
  <c r="AD119" i="119"/>
  <c r="AA119" i="119"/>
  <c r="AB119" i="119" s="1"/>
  <c r="X119" i="119"/>
  <c r="Y119" i="119" s="1"/>
  <c r="V119" i="119"/>
  <c r="U119" i="119"/>
  <c r="T119" i="119"/>
  <c r="S119" i="119"/>
  <c r="R119" i="119"/>
  <c r="Q119" i="119"/>
  <c r="P119" i="119"/>
  <c r="C119" i="119" s="1"/>
  <c r="B119" i="119" s="1"/>
  <c r="O119" i="119"/>
  <c r="AX118" i="119"/>
  <c r="AY118" i="119" s="1"/>
  <c r="AU118" i="119"/>
  <c r="AV118" i="119" s="1"/>
  <c r="AR118" i="119"/>
  <c r="AS118" i="119" s="1"/>
  <c r="AP118" i="119"/>
  <c r="AO118" i="119"/>
  <c r="AN118" i="119"/>
  <c r="AM118" i="119"/>
  <c r="AL118" i="119"/>
  <c r="AK118" i="119"/>
  <c r="AJ118" i="119"/>
  <c r="AI118" i="119"/>
  <c r="AE118" i="119"/>
  <c r="AD118" i="119"/>
  <c r="AA118" i="119"/>
  <c r="AB118" i="119" s="1"/>
  <c r="X118" i="119"/>
  <c r="Y118" i="119" s="1"/>
  <c r="V118" i="119"/>
  <c r="U118" i="119"/>
  <c r="T118" i="119"/>
  <c r="S118" i="119"/>
  <c r="R118" i="119"/>
  <c r="Q118" i="119"/>
  <c r="P118" i="119"/>
  <c r="C118" i="119" s="1"/>
  <c r="B118" i="119" s="1"/>
  <c r="O118" i="119"/>
  <c r="AX117" i="119"/>
  <c r="AY117" i="119" s="1"/>
  <c r="AU117" i="119"/>
  <c r="AV117" i="119" s="1"/>
  <c r="AR117" i="119"/>
  <c r="AS117" i="119" s="1"/>
  <c r="AP117" i="119"/>
  <c r="AO117" i="119"/>
  <c r="AN117" i="119"/>
  <c r="AM117" i="119"/>
  <c r="AL117" i="119"/>
  <c r="AK117" i="119"/>
  <c r="AJ117" i="119"/>
  <c r="AI117" i="119"/>
  <c r="AD117" i="119"/>
  <c r="AE117" i="119" s="1"/>
  <c r="AB117" i="119"/>
  <c r="AA117" i="119"/>
  <c r="X117" i="119"/>
  <c r="Y117" i="119" s="1"/>
  <c r="V117" i="119"/>
  <c r="U117" i="119"/>
  <c r="T117" i="119"/>
  <c r="S117" i="119"/>
  <c r="R117" i="119"/>
  <c r="Q117" i="119"/>
  <c r="P117" i="119"/>
  <c r="O117" i="119"/>
  <c r="AX116" i="119"/>
  <c r="AY116" i="119" s="1"/>
  <c r="AU116" i="119"/>
  <c r="AV116" i="119" s="1"/>
  <c r="AR116" i="119"/>
  <c r="AS116" i="119" s="1"/>
  <c r="AP116" i="119"/>
  <c r="AO116" i="119"/>
  <c r="AN116" i="119"/>
  <c r="AM116" i="119"/>
  <c r="AL116" i="119"/>
  <c r="AK116" i="119"/>
  <c r="AJ116" i="119"/>
  <c r="AI116" i="119"/>
  <c r="AD116" i="119"/>
  <c r="AE116" i="119" s="1"/>
  <c r="AA116" i="119"/>
  <c r="AB116" i="119" s="1"/>
  <c r="X116" i="119"/>
  <c r="Y116" i="119" s="1"/>
  <c r="V116" i="119"/>
  <c r="U116" i="119"/>
  <c r="T116" i="119"/>
  <c r="S116" i="119"/>
  <c r="R116" i="119"/>
  <c r="Q116" i="119"/>
  <c r="P116" i="119"/>
  <c r="O116" i="119"/>
  <c r="AX115" i="119"/>
  <c r="AY115" i="119" s="1"/>
  <c r="AU115" i="119"/>
  <c r="AV115" i="119" s="1"/>
  <c r="AR115" i="119"/>
  <c r="AS115" i="119" s="1"/>
  <c r="AP115" i="119"/>
  <c r="AO115" i="119"/>
  <c r="AN115" i="119"/>
  <c r="AM115" i="119"/>
  <c r="AL115" i="119"/>
  <c r="AK115" i="119"/>
  <c r="AJ115" i="119"/>
  <c r="AI115" i="119"/>
  <c r="AD115" i="119"/>
  <c r="AE115" i="119" s="1"/>
  <c r="AA115" i="119"/>
  <c r="AB115" i="119" s="1"/>
  <c r="X115" i="119"/>
  <c r="Y115" i="119" s="1"/>
  <c r="V115" i="119"/>
  <c r="U115" i="119"/>
  <c r="T115" i="119"/>
  <c r="S115" i="119"/>
  <c r="R115" i="119"/>
  <c r="Q115" i="119"/>
  <c r="P115" i="119"/>
  <c r="O115" i="119"/>
  <c r="AX114" i="119"/>
  <c r="AY114" i="119" s="1"/>
  <c r="AV114" i="119"/>
  <c r="AU114" i="119"/>
  <c r="AR114" i="119"/>
  <c r="AS114" i="119" s="1"/>
  <c r="AP114" i="119"/>
  <c r="AO114" i="119"/>
  <c r="AN114" i="119"/>
  <c r="AM114" i="119"/>
  <c r="AL114" i="119"/>
  <c r="AK114" i="119"/>
  <c r="AJ114" i="119"/>
  <c r="AI114" i="119"/>
  <c r="AD114" i="119"/>
  <c r="AE114" i="119" s="1"/>
  <c r="AA114" i="119"/>
  <c r="AB114" i="119" s="1"/>
  <c r="X114" i="119"/>
  <c r="Y114" i="119" s="1"/>
  <c r="V114" i="119"/>
  <c r="U114" i="119"/>
  <c r="T114" i="119"/>
  <c r="S114" i="119"/>
  <c r="R114" i="119"/>
  <c r="Q114" i="119"/>
  <c r="P114" i="119"/>
  <c r="O114" i="119"/>
  <c r="AX113" i="119"/>
  <c r="AY113" i="119" s="1"/>
  <c r="AU113" i="119"/>
  <c r="AV113" i="119" s="1"/>
  <c r="AS113" i="119"/>
  <c r="AR113" i="119"/>
  <c r="AP113" i="119"/>
  <c r="AO113" i="119"/>
  <c r="AN113" i="119"/>
  <c r="AM113" i="119"/>
  <c r="AL113" i="119"/>
  <c r="AK113" i="119"/>
  <c r="AJ113" i="119"/>
  <c r="AI113" i="119"/>
  <c r="AD113" i="119"/>
  <c r="AE113" i="119" s="1"/>
  <c r="AA113" i="119"/>
  <c r="AB113" i="119" s="1"/>
  <c r="X113" i="119"/>
  <c r="Y113" i="119" s="1"/>
  <c r="V113" i="119"/>
  <c r="U113" i="119"/>
  <c r="T113" i="119"/>
  <c r="S113" i="119"/>
  <c r="R113" i="119"/>
  <c r="Q113" i="119"/>
  <c r="P113" i="119"/>
  <c r="O113" i="119"/>
  <c r="C113" i="119" s="1"/>
  <c r="B113" i="119" s="1"/>
  <c r="AX112" i="119"/>
  <c r="AY112" i="119" s="1"/>
  <c r="AU112" i="119"/>
  <c r="AV112" i="119" s="1"/>
  <c r="AR112" i="119"/>
  <c r="AS112" i="119" s="1"/>
  <c r="AP112" i="119"/>
  <c r="AO112" i="119"/>
  <c r="AN112" i="119"/>
  <c r="AM112" i="119"/>
  <c r="AL112" i="119"/>
  <c r="AK112" i="119"/>
  <c r="AJ112" i="119"/>
  <c r="AI112" i="119"/>
  <c r="AD112" i="119"/>
  <c r="AE112" i="119" s="1"/>
  <c r="AB112" i="119"/>
  <c r="AA112" i="119"/>
  <c r="X112" i="119"/>
  <c r="Y112" i="119" s="1"/>
  <c r="V112" i="119"/>
  <c r="U112" i="119"/>
  <c r="T112" i="119"/>
  <c r="S112" i="119"/>
  <c r="R112" i="119"/>
  <c r="Q112" i="119"/>
  <c r="P112" i="119"/>
  <c r="O112" i="119"/>
  <c r="AX111" i="119"/>
  <c r="AY111" i="119" s="1"/>
  <c r="AV111" i="119"/>
  <c r="AU111" i="119"/>
  <c r="AR111" i="119"/>
  <c r="AS111" i="119" s="1"/>
  <c r="AP111" i="119"/>
  <c r="AO111" i="119"/>
  <c r="AN111" i="119"/>
  <c r="AM111" i="119"/>
  <c r="AL111" i="119"/>
  <c r="AK111" i="119"/>
  <c r="AJ111" i="119"/>
  <c r="AI111" i="119"/>
  <c r="AD111" i="119"/>
  <c r="AE111" i="119" s="1"/>
  <c r="AA111" i="119"/>
  <c r="AB111" i="119" s="1"/>
  <c r="X111" i="119"/>
  <c r="Y111" i="119" s="1"/>
  <c r="V111" i="119"/>
  <c r="U111" i="119"/>
  <c r="T111" i="119"/>
  <c r="S111" i="119"/>
  <c r="R111" i="119"/>
  <c r="Q111" i="119"/>
  <c r="P111" i="119"/>
  <c r="O111" i="119"/>
  <c r="C111" i="119" s="1"/>
  <c r="B111" i="119" s="1"/>
  <c r="AX110" i="119"/>
  <c r="AY110" i="119" s="1"/>
  <c r="AU110" i="119"/>
  <c r="AV110" i="119" s="1"/>
  <c r="AR110" i="119"/>
  <c r="AS110" i="119" s="1"/>
  <c r="AP110" i="119"/>
  <c r="AO110" i="119"/>
  <c r="AN110" i="119"/>
  <c r="AM110" i="119"/>
  <c r="AL110" i="119"/>
  <c r="AK110" i="119"/>
  <c r="AJ110" i="119"/>
  <c r="AI110" i="119"/>
  <c r="AD110" i="119"/>
  <c r="AE110" i="119" s="1"/>
  <c r="AA110" i="119"/>
  <c r="AB110" i="119" s="1"/>
  <c r="Y110" i="119"/>
  <c r="X110" i="119"/>
  <c r="V110" i="119"/>
  <c r="U110" i="119"/>
  <c r="T110" i="119"/>
  <c r="S110" i="119"/>
  <c r="R110" i="119"/>
  <c r="Q110" i="119"/>
  <c r="P110" i="119"/>
  <c r="C110" i="119" s="1"/>
  <c r="B110" i="119" s="1"/>
  <c r="O110" i="119"/>
  <c r="AY109" i="119"/>
  <c r="AX109" i="119"/>
  <c r="AU109" i="119"/>
  <c r="AV109" i="119" s="1"/>
  <c r="AR109" i="119"/>
  <c r="AS109" i="119" s="1"/>
  <c r="AP109" i="119"/>
  <c r="AO109" i="119"/>
  <c r="AN109" i="119"/>
  <c r="AM109" i="119"/>
  <c r="AL109" i="119"/>
  <c r="AK109" i="119"/>
  <c r="AJ109" i="119"/>
  <c r="AI109" i="119"/>
  <c r="AD109" i="119"/>
  <c r="AE109" i="119" s="1"/>
  <c r="AA109" i="119"/>
  <c r="AB109" i="119" s="1"/>
  <c r="X109" i="119"/>
  <c r="Y109" i="119" s="1"/>
  <c r="V109" i="119"/>
  <c r="U109" i="119"/>
  <c r="T109" i="119"/>
  <c r="S109" i="119"/>
  <c r="R109" i="119"/>
  <c r="Q109" i="119"/>
  <c r="P109" i="119"/>
  <c r="O109" i="119"/>
  <c r="AX108" i="119"/>
  <c r="AY108" i="119" s="1"/>
  <c r="AU108" i="119"/>
  <c r="AV108" i="119" s="1"/>
  <c r="AS108" i="119"/>
  <c r="AR108" i="119"/>
  <c r="AP108" i="119"/>
  <c r="AO108" i="119"/>
  <c r="AN108" i="119"/>
  <c r="AM108" i="119"/>
  <c r="AL108" i="119"/>
  <c r="AK108" i="119"/>
  <c r="AJ108" i="119"/>
  <c r="AI108" i="119"/>
  <c r="AD108" i="119"/>
  <c r="AE108" i="119" s="1"/>
  <c r="AA108" i="119"/>
  <c r="AB108" i="119" s="1"/>
  <c r="X108" i="119"/>
  <c r="Y108" i="119" s="1"/>
  <c r="V108" i="119"/>
  <c r="U108" i="119"/>
  <c r="T108" i="119"/>
  <c r="S108" i="119"/>
  <c r="R108" i="119"/>
  <c r="Q108" i="119"/>
  <c r="P108" i="119"/>
  <c r="O108" i="119"/>
  <c r="C108" i="119" s="1"/>
  <c r="B108" i="119" s="1"/>
  <c r="AX107" i="119"/>
  <c r="AY107" i="119" s="1"/>
  <c r="AU107" i="119"/>
  <c r="AV107" i="119" s="1"/>
  <c r="AR107" i="119"/>
  <c r="AS107" i="119" s="1"/>
  <c r="AP107" i="119"/>
  <c r="AO107" i="119"/>
  <c r="AN107" i="119"/>
  <c r="AM107" i="119"/>
  <c r="AL107" i="119"/>
  <c r="AK107" i="119"/>
  <c r="AJ107" i="119"/>
  <c r="AI107" i="119"/>
  <c r="AE107" i="119"/>
  <c r="AD107" i="119"/>
  <c r="AA107" i="119"/>
  <c r="AB107" i="119" s="1"/>
  <c r="X107" i="119"/>
  <c r="Y107" i="119" s="1"/>
  <c r="V107" i="119"/>
  <c r="U107" i="119"/>
  <c r="T107" i="119"/>
  <c r="S107" i="119"/>
  <c r="R107" i="119"/>
  <c r="Q107" i="119"/>
  <c r="P107" i="119"/>
  <c r="O107" i="119"/>
  <c r="AX106" i="119"/>
  <c r="AY106" i="119" s="1"/>
  <c r="AU106" i="119"/>
  <c r="AV106" i="119" s="1"/>
  <c r="AR106" i="119"/>
  <c r="AS106" i="119" s="1"/>
  <c r="AP106" i="119"/>
  <c r="AO106" i="119"/>
  <c r="AN106" i="119"/>
  <c r="AM106" i="119"/>
  <c r="AL106" i="119"/>
  <c r="AK106" i="119"/>
  <c r="AJ106" i="119"/>
  <c r="AI106" i="119"/>
  <c r="AD106" i="119"/>
  <c r="AE106" i="119" s="1"/>
  <c r="AA106" i="119"/>
  <c r="AB106" i="119" s="1"/>
  <c r="Y106" i="119"/>
  <c r="X106" i="119"/>
  <c r="V106" i="119"/>
  <c r="U106" i="119"/>
  <c r="T106" i="119"/>
  <c r="S106" i="119"/>
  <c r="R106" i="119"/>
  <c r="Q106" i="119"/>
  <c r="P106" i="119"/>
  <c r="O106" i="119"/>
  <c r="AY105" i="119"/>
  <c r="AX105" i="119"/>
  <c r="AU105" i="119"/>
  <c r="AV105" i="119" s="1"/>
  <c r="AR105" i="119"/>
  <c r="AS105" i="119" s="1"/>
  <c r="AP105" i="119"/>
  <c r="AO105" i="119"/>
  <c r="AN105" i="119"/>
  <c r="AM105" i="119"/>
  <c r="AL105" i="119"/>
  <c r="AK105" i="119"/>
  <c r="AJ105" i="119"/>
  <c r="AI105" i="119"/>
  <c r="AD105" i="119"/>
  <c r="AE105" i="119" s="1"/>
  <c r="AA105" i="119"/>
  <c r="AB105" i="119" s="1"/>
  <c r="X105" i="119"/>
  <c r="Y105" i="119" s="1"/>
  <c r="V105" i="119"/>
  <c r="U105" i="119"/>
  <c r="T105" i="119"/>
  <c r="S105" i="119"/>
  <c r="R105" i="119"/>
  <c r="Q105" i="119"/>
  <c r="P105" i="119"/>
  <c r="O105" i="119"/>
  <c r="AX104" i="119"/>
  <c r="AY104" i="119" s="1"/>
  <c r="AU104" i="119"/>
  <c r="AV104" i="119" s="1"/>
  <c r="AS104" i="119"/>
  <c r="AR104" i="119"/>
  <c r="AP104" i="119"/>
  <c r="AO104" i="119"/>
  <c r="AN104" i="119"/>
  <c r="AM104" i="119"/>
  <c r="AL104" i="119"/>
  <c r="AK104" i="119"/>
  <c r="AJ104" i="119"/>
  <c r="AI104" i="119"/>
  <c r="AD104" i="119"/>
  <c r="AE104" i="119" s="1"/>
  <c r="AA104" i="119"/>
  <c r="AB104" i="119" s="1"/>
  <c r="X104" i="119"/>
  <c r="Y104" i="119" s="1"/>
  <c r="V104" i="119"/>
  <c r="U104" i="119"/>
  <c r="T104" i="119"/>
  <c r="S104" i="119"/>
  <c r="R104" i="119"/>
  <c r="Q104" i="119"/>
  <c r="P104" i="119"/>
  <c r="O104" i="119"/>
  <c r="AX103" i="119"/>
  <c r="AY103" i="119" s="1"/>
  <c r="AU103" i="119"/>
  <c r="AV103" i="119" s="1"/>
  <c r="AR103" i="119"/>
  <c r="AS103" i="119" s="1"/>
  <c r="AP103" i="119"/>
  <c r="AO103" i="119"/>
  <c r="AN103" i="119"/>
  <c r="AM103" i="119"/>
  <c r="AL103" i="119"/>
  <c r="AK103" i="119"/>
  <c r="AJ103" i="119"/>
  <c r="AI103" i="119"/>
  <c r="AD103" i="119"/>
  <c r="AE103" i="119" s="1"/>
  <c r="AA103" i="119"/>
  <c r="AB103" i="119" s="1"/>
  <c r="X103" i="119"/>
  <c r="Y103" i="119" s="1"/>
  <c r="V103" i="119"/>
  <c r="U103" i="119"/>
  <c r="T103" i="119"/>
  <c r="S103" i="119"/>
  <c r="R103" i="119"/>
  <c r="Q103" i="119"/>
  <c r="P103" i="119"/>
  <c r="O103" i="119"/>
  <c r="AX102" i="119"/>
  <c r="AY102" i="119" s="1"/>
  <c r="AU102" i="119"/>
  <c r="AV102" i="119" s="1"/>
  <c r="AR102" i="119"/>
  <c r="AS102" i="119" s="1"/>
  <c r="AP102" i="119"/>
  <c r="AO102" i="119"/>
  <c r="AN102" i="119"/>
  <c r="AM102" i="119"/>
  <c r="AL102" i="119"/>
  <c r="AK102" i="119"/>
  <c r="AJ102" i="119"/>
  <c r="AI102" i="119"/>
  <c r="AD102" i="119"/>
  <c r="AE102" i="119" s="1"/>
  <c r="AA102" i="119"/>
  <c r="AB102" i="119" s="1"/>
  <c r="X102" i="119"/>
  <c r="Y102" i="119" s="1"/>
  <c r="V102" i="119"/>
  <c r="U102" i="119"/>
  <c r="T102" i="119"/>
  <c r="S102" i="119"/>
  <c r="R102" i="119"/>
  <c r="Q102" i="119"/>
  <c r="P102" i="119"/>
  <c r="O102" i="119"/>
  <c r="AX101" i="119"/>
  <c r="AY101" i="119" s="1"/>
  <c r="AU101" i="119"/>
  <c r="AV101" i="119" s="1"/>
  <c r="AR101" i="119"/>
  <c r="AS101" i="119" s="1"/>
  <c r="AP101" i="119"/>
  <c r="AO101" i="119"/>
  <c r="AN101" i="119"/>
  <c r="AM101" i="119"/>
  <c r="AL101" i="119"/>
  <c r="AK101" i="119"/>
  <c r="AJ101" i="119"/>
  <c r="AI101" i="119"/>
  <c r="AD101" i="119"/>
  <c r="AE101" i="119" s="1"/>
  <c r="AA101" i="119"/>
  <c r="AB101" i="119" s="1"/>
  <c r="X101" i="119"/>
  <c r="Y101" i="119" s="1"/>
  <c r="V101" i="119"/>
  <c r="U101" i="119"/>
  <c r="T101" i="119"/>
  <c r="S101" i="119"/>
  <c r="R101" i="119"/>
  <c r="Q101" i="119"/>
  <c r="P101" i="119"/>
  <c r="O101" i="119"/>
  <c r="AX100" i="119"/>
  <c r="AY100" i="119" s="1"/>
  <c r="AU100" i="119"/>
  <c r="AV100" i="119" s="1"/>
  <c r="AR100" i="119"/>
  <c r="AS100" i="119" s="1"/>
  <c r="AP100" i="119"/>
  <c r="AO100" i="119"/>
  <c r="AN100" i="119"/>
  <c r="AM100" i="119"/>
  <c r="AL100" i="119"/>
  <c r="AK100" i="119"/>
  <c r="AJ100" i="119"/>
  <c r="AI100" i="119"/>
  <c r="AD100" i="119"/>
  <c r="AE100" i="119" s="1"/>
  <c r="AA100" i="119"/>
  <c r="AB100" i="119" s="1"/>
  <c r="X100" i="119"/>
  <c r="Y100" i="119" s="1"/>
  <c r="V100" i="119"/>
  <c r="U100" i="119"/>
  <c r="T100" i="119"/>
  <c r="S100" i="119"/>
  <c r="R100" i="119"/>
  <c r="Q100" i="119"/>
  <c r="C100" i="119" s="1"/>
  <c r="B100" i="119" s="1"/>
  <c r="P100" i="119"/>
  <c r="O100" i="119"/>
  <c r="AX99" i="119"/>
  <c r="AY99" i="119" s="1"/>
  <c r="AU99" i="119"/>
  <c r="AV99" i="119" s="1"/>
  <c r="AR99" i="119"/>
  <c r="AS99" i="119" s="1"/>
  <c r="AP99" i="119"/>
  <c r="AO99" i="119"/>
  <c r="AN99" i="119"/>
  <c r="AM99" i="119"/>
  <c r="AL99" i="119"/>
  <c r="AK99" i="119"/>
  <c r="AJ99" i="119"/>
  <c r="AI99" i="119"/>
  <c r="AD99" i="119"/>
  <c r="AE99" i="119" s="1"/>
  <c r="AA99" i="119"/>
  <c r="AB99" i="119" s="1"/>
  <c r="X99" i="119"/>
  <c r="Y99" i="119" s="1"/>
  <c r="V99" i="119"/>
  <c r="U99" i="119"/>
  <c r="T99" i="119"/>
  <c r="S99" i="119"/>
  <c r="R99" i="119"/>
  <c r="Q99" i="119"/>
  <c r="P99" i="119"/>
  <c r="O99" i="119"/>
  <c r="AX98" i="119"/>
  <c r="AY98" i="119" s="1"/>
  <c r="AU98" i="119"/>
  <c r="AV98" i="119" s="1"/>
  <c r="AR98" i="119"/>
  <c r="AS98" i="119" s="1"/>
  <c r="AP98" i="119"/>
  <c r="AO98" i="119"/>
  <c r="AN98" i="119"/>
  <c r="AM98" i="119"/>
  <c r="AL98" i="119"/>
  <c r="AK98" i="119"/>
  <c r="AJ98" i="119"/>
  <c r="AI98" i="119"/>
  <c r="AD98" i="119"/>
  <c r="AE98" i="119" s="1"/>
  <c r="AA98" i="119"/>
  <c r="AB98" i="119" s="1"/>
  <c r="X98" i="119"/>
  <c r="Y98" i="119" s="1"/>
  <c r="V98" i="119"/>
  <c r="U98" i="119"/>
  <c r="T98" i="119"/>
  <c r="S98" i="119"/>
  <c r="R98" i="119"/>
  <c r="Q98" i="119"/>
  <c r="P98" i="119"/>
  <c r="O98" i="119"/>
  <c r="AY97" i="119"/>
  <c r="AX97" i="119"/>
  <c r="AV97" i="119"/>
  <c r="AU97" i="119"/>
  <c r="AS97" i="119"/>
  <c r="AR97" i="119"/>
  <c r="AP97" i="119"/>
  <c r="AO97" i="119"/>
  <c r="AN97" i="119"/>
  <c r="AM97" i="119"/>
  <c r="AL97" i="119"/>
  <c r="AK97" i="119"/>
  <c r="AJ97" i="119"/>
  <c r="AI97" i="119"/>
  <c r="AE97" i="119"/>
  <c r="AD97" i="119"/>
  <c r="AB97" i="119"/>
  <c r="AA97" i="119"/>
  <c r="Y97" i="119"/>
  <c r="X97" i="119"/>
  <c r="V97" i="119"/>
  <c r="U97" i="119"/>
  <c r="T97" i="119"/>
  <c r="S97" i="119"/>
  <c r="R97" i="119"/>
  <c r="Q97" i="119"/>
  <c r="P97" i="119"/>
  <c r="O97" i="119"/>
  <c r="AX96" i="119"/>
  <c r="AY96" i="119" s="1"/>
  <c r="AU96" i="119"/>
  <c r="AV96" i="119" s="1"/>
  <c r="AR96" i="119"/>
  <c r="AS96" i="119" s="1"/>
  <c r="AP96" i="119"/>
  <c r="AO96" i="119"/>
  <c r="AN96" i="119"/>
  <c r="AM96" i="119"/>
  <c r="AL96" i="119"/>
  <c r="AK96" i="119"/>
  <c r="AJ96" i="119"/>
  <c r="AI96" i="119"/>
  <c r="AD96" i="119"/>
  <c r="AE96" i="119" s="1"/>
  <c r="AA96" i="119"/>
  <c r="AB96" i="119" s="1"/>
  <c r="X96" i="119"/>
  <c r="Y96" i="119" s="1"/>
  <c r="V96" i="119"/>
  <c r="U96" i="119"/>
  <c r="T96" i="119"/>
  <c r="S96" i="119"/>
  <c r="R96" i="119"/>
  <c r="Q96" i="119"/>
  <c r="P96" i="119"/>
  <c r="O96" i="119"/>
  <c r="AY95" i="119"/>
  <c r="AX95" i="119"/>
  <c r="AV95" i="119"/>
  <c r="AU95" i="119"/>
  <c r="AS95" i="119"/>
  <c r="AR95" i="119"/>
  <c r="AP95" i="119"/>
  <c r="AO95" i="119"/>
  <c r="AN95" i="119"/>
  <c r="AM95" i="119"/>
  <c r="AL95" i="119"/>
  <c r="AK95" i="119"/>
  <c r="AJ95" i="119"/>
  <c r="AI95" i="119"/>
  <c r="AE95" i="119"/>
  <c r="AD95" i="119"/>
  <c r="AB95" i="119"/>
  <c r="AA95" i="119"/>
  <c r="Y95" i="119"/>
  <c r="X95" i="119"/>
  <c r="V95" i="119"/>
  <c r="U95" i="119"/>
  <c r="T95" i="119"/>
  <c r="S95" i="119"/>
  <c r="R95" i="119"/>
  <c r="Q95" i="119"/>
  <c r="P95" i="119"/>
  <c r="C95" i="119" s="1"/>
  <c r="B95" i="119" s="1"/>
  <c r="O95" i="119"/>
  <c r="AX94" i="119"/>
  <c r="AY94" i="119" s="1"/>
  <c r="AU94" i="119"/>
  <c r="AV94" i="119" s="1"/>
  <c r="AR94" i="119"/>
  <c r="AS94" i="119" s="1"/>
  <c r="AP94" i="119"/>
  <c r="AO94" i="119"/>
  <c r="AN94" i="119"/>
  <c r="AM94" i="119"/>
  <c r="AL94" i="119"/>
  <c r="AK94" i="119"/>
  <c r="AJ94" i="119"/>
  <c r="AI94" i="119"/>
  <c r="AD94" i="119"/>
  <c r="AE94" i="119" s="1"/>
  <c r="AA94" i="119"/>
  <c r="AB94" i="119" s="1"/>
  <c r="X94" i="119"/>
  <c r="Y94" i="119" s="1"/>
  <c r="V94" i="119"/>
  <c r="U94" i="119"/>
  <c r="T94" i="119"/>
  <c r="S94" i="119"/>
  <c r="R94" i="119"/>
  <c r="Q94" i="119"/>
  <c r="P94" i="119"/>
  <c r="O94" i="119"/>
  <c r="C94" i="119" s="1"/>
  <c r="B94" i="119" s="1"/>
  <c r="AX93" i="119"/>
  <c r="AY93" i="119" s="1"/>
  <c r="AU93" i="119"/>
  <c r="AV93" i="119" s="1"/>
  <c r="AR93" i="119"/>
  <c r="AS93" i="119" s="1"/>
  <c r="AP93" i="119"/>
  <c r="AO93" i="119"/>
  <c r="AN93" i="119"/>
  <c r="AM93" i="119"/>
  <c r="AL93" i="119"/>
  <c r="AK93" i="119"/>
  <c r="AJ93" i="119"/>
  <c r="AI93" i="119"/>
  <c r="AD93" i="119"/>
  <c r="AE93" i="119" s="1"/>
  <c r="AA93" i="119"/>
  <c r="AB93" i="119" s="1"/>
  <c r="X93" i="119"/>
  <c r="Y93" i="119" s="1"/>
  <c r="V93" i="119"/>
  <c r="U93" i="119"/>
  <c r="T93" i="119"/>
  <c r="S93" i="119"/>
  <c r="R93" i="119"/>
  <c r="Q93" i="119"/>
  <c r="P93" i="119"/>
  <c r="O93" i="119"/>
  <c r="AX92" i="119"/>
  <c r="AY92" i="119" s="1"/>
  <c r="AU92" i="119"/>
  <c r="AV92" i="119" s="1"/>
  <c r="AR92" i="119"/>
  <c r="AS92" i="119" s="1"/>
  <c r="AP92" i="119"/>
  <c r="AO92" i="119"/>
  <c r="AN92" i="119"/>
  <c r="AM92" i="119"/>
  <c r="AL92" i="119"/>
  <c r="AK92" i="119"/>
  <c r="AJ92" i="119"/>
  <c r="AI92" i="119"/>
  <c r="AD92" i="119"/>
  <c r="AE92" i="119" s="1"/>
  <c r="AA92" i="119"/>
  <c r="AB92" i="119" s="1"/>
  <c r="X92" i="119"/>
  <c r="Y92" i="119" s="1"/>
  <c r="V92" i="119"/>
  <c r="U92" i="119"/>
  <c r="T92" i="119"/>
  <c r="S92" i="119"/>
  <c r="R92" i="119"/>
  <c r="Q92" i="119"/>
  <c r="P92" i="119"/>
  <c r="O92" i="119"/>
  <c r="C92" i="119" s="1"/>
  <c r="B92" i="119" s="1"/>
  <c r="AY91" i="119"/>
  <c r="AX91" i="119"/>
  <c r="AV91" i="119"/>
  <c r="AU91" i="119"/>
  <c r="AS91" i="119"/>
  <c r="AR91" i="119"/>
  <c r="AP91" i="119"/>
  <c r="AO91" i="119"/>
  <c r="AN91" i="119"/>
  <c r="AM91" i="119"/>
  <c r="AL91" i="119"/>
  <c r="AK91" i="119"/>
  <c r="AJ91" i="119"/>
  <c r="AI91" i="119"/>
  <c r="AE91" i="119"/>
  <c r="AD91" i="119"/>
  <c r="AB91" i="119"/>
  <c r="AA91" i="119"/>
  <c r="Y91" i="119"/>
  <c r="X91" i="119"/>
  <c r="V91" i="119"/>
  <c r="U91" i="119"/>
  <c r="T91" i="119"/>
  <c r="S91" i="119"/>
  <c r="R91" i="119"/>
  <c r="Q91" i="119"/>
  <c r="P91" i="119"/>
  <c r="C91" i="119" s="1"/>
  <c r="B91" i="119" s="1"/>
  <c r="O91" i="119"/>
  <c r="AX90" i="119"/>
  <c r="AY90" i="119" s="1"/>
  <c r="AU90" i="119"/>
  <c r="AV90" i="119" s="1"/>
  <c r="AR90" i="119"/>
  <c r="AS90" i="119" s="1"/>
  <c r="AP90" i="119"/>
  <c r="AO90" i="119"/>
  <c r="AN90" i="119"/>
  <c r="AM90" i="119"/>
  <c r="AL90" i="119"/>
  <c r="AK90" i="119"/>
  <c r="AJ90" i="119"/>
  <c r="AI90" i="119"/>
  <c r="AD90" i="119"/>
  <c r="AE90" i="119" s="1"/>
  <c r="AA90" i="119"/>
  <c r="AB90" i="119" s="1"/>
  <c r="X90" i="119"/>
  <c r="Y90" i="119" s="1"/>
  <c r="V90" i="119"/>
  <c r="U90" i="119"/>
  <c r="T90" i="119"/>
  <c r="S90" i="119"/>
  <c r="R90" i="119"/>
  <c r="Q90" i="119"/>
  <c r="P90" i="119"/>
  <c r="O90" i="119"/>
  <c r="AY89" i="119"/>
  <c r="AX89" i="119"/>
  <c r="AV89" i="119"/>
  <c r="AU89" i="119"/>
  <c r="AS89" i="119"/>
  <c r="AR89" i="119"/>
  <c r="AP89" i="119"/>
  <c r="AO89" i="119"/>
  <c r="AN89" i="119"/>
  <c r="AM89" i="119"/>
  <c r="AL89" i="119"/>
  <c r="AK89" i="119"/>
  <c r="AJ89" i="119"/>
  <c r="AI89" i="119"/>
  <c r="AE89" i="119"/>
  <c r="AD89" i="119"/>
  <c r="AB89" i="119"/>
  <c r="AA89" i="119"/>
  <c r="Y89" i="119"/>
  <c r="X89" i="119"/>
  <c r="V89" i="119"/>
  <c r="U89" i="119"/>
  <c r="T89" i="119"/>
  <c r="S89" i="119"/>
  <c r="R89" i="119"/>
  <c r="Q89" i="119"/>
  <c r="P89" i="119"/>
  <c r="O89" i="119"/>
  <c r="AX88" i="119"/>
  <c r="AY88" i="119" s="1"/>
  <c r="AU88" i="119"/>
  <c r="AV88" i="119" s="1"/>
  <c r="AR88" i="119"/>
  <c r="AS88" i="119" s="1"/>
  <c r="AP88" i="119"/>
  <c r="AO88" i="119"/>
  <c r="AN88" i="119"/>
  <c r="AM88" i="119"/>
  <c r="AL88" i="119"/>
  <c r="AK88" i="119"/>
  <c r="AJ88" i="119"/>
  <c r="AI88" i="119"/>
  <c r="AD88" i="119"/>
  <c r="AE88" i="119" s="1"/>
  <c r="AA88" i="119"/>
  <c r="AB88" i="119" s="1"/>
  <c r="X88" i="119"/>
  <c r="Y88" i="119" s="1"/>
  <c r="V88" i="119"/>
  <c r="U88" i="119"/>
  <c r="T88" i="119"/>
  <c r="S88" i="119"/>
  <c r="R88" i="119"/>
  <c r="Q88" i="119"/>
  <c r="P88" i="119"/>
  <c r="C88" i="119" s="1"/>
  <c r="B88" i="119" s="1"/>
  <c r="O88" i="119"/>
  <c r="AX87" i="119"/>
  <c r="AY87" i="119" s="1"/>
  <c r="AU87" i="119"/>
  <c r="AV87" i="119" s="1"/>
  <c r="AR87" i="119"/>
  <c r="AS87" i="119" s="1"/>
  <c r="AP87" i="119"/>
  <c r="AO87" i="119"/>
  <c r="AN87" i="119"/>
  <c r="AM87" i="119"/>
  <c r="AL87" i="119"/>
  <c r="AK87" i="119"/>
  <c r="AJ87" i="119"/>
  <c r="AI87" i="119"/>
  <c r="AD87" i="119"/>
  <c r="AE87" i="119" s="1"/>
  <c r="AA87" i="119"/>
  <c r="AB87" i="119" s="1"/>
  <c r="X87" i="119"/>
  <c r="Y87" i="119" s="1"/>
  <c r="V87" i="119"/>
  <c r="U87" i="119"/>
  <c r="T87" i="119"/>
  <c r="S87" i="119"/>
  <c r="R87" i="119"/>
  <c r="Q87" i="119"/>
  <c r="P87" i="119"/>
  <c r="O87" i="119"/>
  <c r="AX86" i="119"/>
  <c r="AY86" i="119" s="1"/>
  <c r="AU86" i="119"/>
  <c r="AV86" i="119" s="1"/>
  <c r="AR86" i="119"/>
  <c r="AS86" i="119" s="1"/>
  <c r="AP86" i="119"/>
  <c r="AO86" i="119"/>
  <c r="AN86" i="119"/>
  <c r="AM86" i="119"/>
  <c r="AL86" i="119"/>
  <c r="AK86" i="119"/>
  <c r="AJ86" i="119"/>
  <c r="AI86" i="119"/>
  <c r="AD86" i="119"/>
  <c r="AE86" i="119" s="1"/>
  <c r="AA86" i="119"/>
  <c r="AB86" i="119" s="1"/>
  <c r="X86" i="119"/>
  <c r="Y86" i="119" s="1"/>
  <c r="V86" i="119"/>
  <c r="U86" i="119"/>
  <c r="T86" i="119"/>
  <c r="S86" i="119"/>
  <c r="R86" i="119"/>
  <c r="Q86" i="119"/>
  <c r="P86" i="119"/>
  <c r="O86" i="119"/>
  <c r="AX85" i="119"/>
  <c r="AY85" i="119" s="1"/>
  <c r="AU85" i="119"/>
  <c r="AV85" i="119" s="1"/>
  <c r="AR85" i="119"/>
  <c r="AS85" i="119" s="1"/>
  <c r="AP85" i="119"/>
  <c r="AO85" i="119"/>
  <c r="AN85" i="119"/>
  <c r="AM85" i="119"/>
  <c r="AL85" i="119"/>
  <c r="AK85" i="119"/>
  <c r="AJ85" i="119"/>
  <c r="AI85" i="119"/>
  <c r="AD85" i="119"/>
  <c r="AE85" i="119" s="1"/>
  <c r="AA85" i="119"/>
  <c r="AB85" i="119" s="1"/>
  <c r="X85" i="119"/>
  <c r="Y85" i="119" s="1"/>
  <c r="V85" i="119"/>
  <c r="U85" i="119"/>
  <c r="T85" i="119"/>
  <c r="S85" i="119"/>
  <c r="R85" i="119"/>
  <c r="Q85" i="119"/>
  <c r="P85" i="119"/>
  <c r="O85" i="119"/>
  <c r="AX84" i="119"/>
  <c r="AY84" i="119" s="1"/>
  <c r="AU84" i="119"/>
  <c r="AV84" i="119" s="1"/>
  <c r="AR84" i="119"/>
  <c r="AS84" i="119" s="1"/>
  <c r="AP84" i="119"/>
  <c r="AO84" i="119"/>
  <c r="AN84" i="119"/>
  <c r="AM84" i="119"/>
  <c r="AL84" i="119"/>
  <c r="AK84" i="119"/>
  <c r="AJ84" i="119"/>
  <c r="AI84" i="119"/>
  <c r="AD84" i="119"/>
  <c r="AE84" i="119" s="1"/>
  <c r="AA84" i="119"/>
  <c r="AB84" i="119" s="1"/>
  <c r="X84" i="119"/>
  <c r="Y84" i="119" s="1"/>
  <c r="V84" i="119"/>
  <c r="U84" i="119"/>
  <c r="T84" i="119"/>
  <c r="S84" i="119"/>
  <c r="R84" i="119"/>
  <c r="Q84" i="119"/>
  <c r="C84" i="119" s="1"/>
  <c r="B84" i="119" s="1"/>
  <c r="P84" i="119"/>
  <c r="O84" i="119"/>
  <c r="AX83" i="119"/>
  <c r="AY83" i="119" s="1"/>
  <c r="AU83" i="119"/>
  <c r="AV83" i="119" s="1"/>
  <c r="AR83" i="119"/>
  <c r="AS83" i="119" s="1"/>
  <c r="AP83" i="119"/>
  <c r="AO83" i="119"/>
  <c r="AN83" i="119"/>
  <c r="AM83" i="119"/>
  <c r="AL83" i="119"/>
  <c r="AK83" i="119"/>
  <c r="AJ83" i="119"/>
  <c r="AI83" i="119"/>
  <c r="AD83" i="119"/>
  <c r="AE83" i="119" s="1"/>
  <c r="AA83" i="119"/>
  <c r="AB83" i="119" s="1"/>
  <c r="X83" i="119"/>
  <c r="Y83" i="119" s="1"/>
  <c r="V83" i="119"/>
  <c r="U83" i="119"/>
  <c r="T83" i="119"/>
  <c r="S83" i="119"/>
  <c r="R83" i="119"/>
  <c r="Q83" i="119"/>
  <c r="P83" i="119"/>
  <c r="O83" i="119"/>
  <c r="AX82" i="119"/>
  <c r="AY82" i="119" s="1"/>
  <c r="AU82" i="119"/>
  <c r="AV82" i="119" s="1"/>
  <c r="AR82" i="119"/>
  <c r="AS82" i="119" s="1"/>
  <c r="AP82" i="119"/>
  <c r="AO82" i="119"/>
  <c r="AN82" i="119"/>
  <c r="AM82" i="119"/>
  <c r="AL82" i="119"/>
  <c r="AK82" i="119"/>
  <c r="AJ82" i="119"/>
  <c r="AI82" i="119"/>
  <c r="AD82" i="119"/>
  <c r="AE82" i="119" s="1"/>
  <c r="AA82" i="119"/>
  <c r="AB82" i="119" s="1"/>
  <c r="X82" i="119"/>
  <c r="Y82" i="119" s="1"/>
  <c r="V82" i="119"/>
  <c r="U82" i="119"/>
  <c r="T82" i="119"/>
  <c r="S82" i="119"/>
  <c r="R82" i="119"/>
  <c r="Q82" i="119"/>
  <c r="P82" i="119"/>
  <c r="O82" i="119"/>
  <c r="AY81" i="119"/>
  <c r="AX81" i="119"/>
  <c r="AV81" i="119"/>
  <c r="AU81" i="119"/>
  <c r="AS81" i="119"/>
  <c r="AR81" i="119"/>
  <c r="AP81" i="119"/>
  <c r="AO81" i="119"/>
  <c r="AN81" i="119"/>
  <c r="AM81" i="119"/>
  <c r="AL81" i="119"/>
  <c r="AK81" i="119"/>
  <c r="AJ81" i="119"/>
  <c r="AI81" i="119"/>
  <c r="AE81" i="119"/>
  <c r="AD81" i="119"/>
  <c r="AB81" i="119"/>
  <c r="AA81" i="119"/>
  <c r="Y81" i="119"/>
  <c r="X81" i="119"/>
  <c r="V81" i="119"/>
  <c r="U81" i="119"/>
  <c r="T81" i="119"/>
  <c r="S81" i="119"/>
  <c r="R81" i="119"/>
  <c r="Q81" i="119"/>
  <c r="P81" i="119"/>
  <c r="O81" i="119"/>
  <c r="AX80" i="119"/>
  <c r="AY80" i="119" s="1"/>
  <c r="AU80" i="119"/>
  <c r="AV80" i="119" s="1"/>
  <c r="AR80" i="119"/>
  <c r="AS80" i="119" s="1"/>
  <c r="AP80" i="119"/>
  <c r="AO80" i="119"/>
  <c r="AN80" i="119"/>
  <c r="AM80" i="119"/>
  <c r="AL80" i="119"/>
  <c r="AK80" i="119"/>
  <c r="AJ80" i="119"/>
  <c r="AI80" i="119"/>
  <c r="AD80" i="119"/>
  <c r="AE80" i="119" s="1"/>
  <c r="AA80" i="119"/>
  <c r="AB80" i="119" s="1"/>
  <c r="X80" i="119"/>
  <c r="Y80" i="119" s="1"/>
  <c r="V80" i="119"/>
  <c r="U80" i="119"/>
  <c r="T80" i="119"/>
  <c r="S80" i="119"/>
  <c r="R80" i="119"/>
  <c r="Q80" i="119"/>
  <c r="P80" i="119"/>
  <c r="O80" i="119"/>
  <c r="AY79" i="119"/>
  <c r="AX79" i="119"/>
  <c r="AV79" i="119"/>
  <c r="AU79" i="119"/>
  <c r="AS79" i="119"/>
  <c r="AR79" i="119"/>
  <c r="AP79" i="119"/>
  <c r="AO79" i="119"/>
  <c r="AN79" i="119"/>
  <c r="AM79" i="119"/>
  <c r="AL79" i="119"/>
  <c r="AK79" i="119"/>
  <c r="AJ79" i="119"/>
  <c r="AI79" i="119"/>
  <c r="AE79" i="119"/>
  <c r="AD79" i="119"/>
  <c r="AB79" i="119"/>
  <c r="AA79" i="119"/>
  <c r="Y79" i="119"/>
  <c r="X79" i="119"/>
  <c r="V79" i="119"/>
  <c r="U79" i="119"/>
  <c r="T79" i="119"/>
  <c r="S79" i="119"/>
  <c r="R79" i="119"/>
  <c r="Q79" i="119"/>
  <c r="P79" i="119"/>
  <c r="C79" i="119" s="1"/>
  <c r="B79" i="119" s="1"/>
  <c r="O79" i="119"/>
  <c r="AX78" i="119"/>
  <c r="AY78" i="119" s="1"/>
  <c r="AU78" i="119"/>
  <c r="AV78" i="119" s="1"/>
  <c r="AR78" i="119"/>
  <c r="AS78" i="119" s="1"/>
  <c r="AP78" i="119"/>
  <c r="AO78" i="119"/>
  <c r="AN78" i="119"/>
  <c r="AM78" i="119"/>
  <c r="AL78" i="119"/>
  <c r="AK78" i="119"/>
  <c r="AJ78" i="119"/>
  <c r="AI78" i="119"/>
  <c r="AD78" i="119"/>
  <c r="AE78" i="119" s="1"/>
  <c r="AA78" i="119"/>
  <c r="AB78" i="119" s="1"/>
  <c r="X78" i="119"/>
  <c r="Y78" i="119" s="1"/>
  <c r="V78" i="119"/>
  <c r="U78" i="119"/>
  <c r="T78" i="119"/>
  <c r="S78" i="119"/>
  <c r="R78" i="119"/>
  <c r="Q78" i="119"/>
  <c r="P78" i="119"/>
  <c r="O78" i="119"/>
  <c r="C78" i="119" s="1"/>
  <c r="B78" i="119" s="1"/>
  <c r="AX77" i="119"/>
  <c r="AY77" i="119" s="1"/>
  <c r="AU77" i="119"/>
  <c r="AV77" i="119" s="1"/>
  <c r="AR77" i="119"/>
  <c r="AS77" i="119" s="1"/>
  <c r="AP77" i="119"/>
  <c r="AO77" i="119"/>
  <c r="AN77" i="119"/>
  <c r="AM77" i="119"/>
  <c r="AL77" i="119"/>
  <c r="AK77" i="119"/>
  <c r="AJ77" i="119"/>
  <c r="AI77" i="119"/>
  <c r="AD77" i="119"/>
  <c r="AE77" i="119" s="1"/>
  <c r="AA77" i="119"/>
  <c r="AB77" i="119" s="1"/>
  <c r="X77" i="119"/>
  <c r="Y77" i="119" s="1"/>
  <c r="V77" i="119"/>
  <c r="U77" i="119"/>
  <c r="T77" i="119"/>
  <c r="S77" i="119"/>
  <c r="R77" i="119"/>
  <c r="Q77" i="119"/>
  <c r="P77" i="119"/>
  <c r="O77" i="119"/>
  <c r="AX76" i="119"/>
  <c r="AY76" i="119" s="1"/>
  <c r="AU76" i="119"/>
  <c r="AV76" i="119" s="1"/>
  <c r="AR76" i="119"/>
  <c r="AS76" i="119" s="1"/>
  <c r="AP76" i="119"/>
  <c r="AO76" i="119"/>
  <c r="AN76" i="119"/>
  <c r="AM76" i="119"/>
  <c r="AL76" i="119"/>
  <c r="AK76" i="119"/>
  <c r="AJ76" i="119"/>
  <c r="AI76" i="119"/>
  <c r="AD76" i="119"/>
  <c r="AE76" i="119" s="1"/>
  <c r="AA76" i="119"/>
  <c r="AB76" i="119" s="1"/>
  <c r="X76" i="119"/>
  <c r="Y76" i="119" s="1"/>
  <c r="V76" i="119"/>
  <c r="U76" i="119"/>
  <c r="T76" i="119"/>
  <c r="S76" i="119"/>
  <c r="R76" i="119"/>
  <c r="Q76" i="119"/>
  <c r="P76" i="119"/>
  <c r="O76" i="119"/>
  <c r="C76" i="119" s="1"/>
  <c r="B76" i="119" s="1"/>
  <c r="AY75" i="119"/>
  <c r="AX75" i="119"/>
  <c r="AV75" i="119"/>
  <c r="AU75" i="119"/>
  <c r="AS75" i="119"/>
  <c r="AR75" i="119"/>
  <c r="AP75" i="119"/>
  <c r="AO75" i="119"/>
  <c r="AN75" i="119"/>
  <c r="AM75" i="119"/>
  <c r="AL75" i="119"/>
  <c r="AK75" i="119"/>
  <c r="AJ75" i="119"/>
  <c r="AI75" i="119"/>
  <c r="AE75" i="119"/>
  <c r="AD75" i="119"/>
  <c r="AB75" i="119"/>
  <c r="AA75" i="119"/>
  <c r="Y75" i="119"/>
  <c r="X75" i="119"/>
  <c r="V75" i="119"/>
  <c r="U75" i="119"/>
  <c r="T75" i="119"/>
  <c r="S75" i="119"/>
  <c r="R75" i="119"/>
  <c r="Q75" i="119"/>
  <c r="P75" i="119"/>
  <c r="C75" i="119" s="1"/>
  <c r="B75" i="119" s="1"/>
  <c r="O75" i="119"/>
  <c r="AX74" i="119"/>
  <c r="AY74" i="119" s="1"/>
  <c r="AU74" i="119"/>
  <c r="AV74" i="119" s="1"/>
  <c r="AR74" i="119"/>
  <c r="AS74" i="119" s="1"/>
  <c r="AP74" i="119"/>
  <c r="AO74" i="119"/>
  <c r="AN74" i="119"/>
  <c r="AM74" i="119"/>
  <c r="AL74" i="119"/>
  <c r="AK74" i="119"/>
  <c r="AJ74" i="119"/>
  <c r="AI74" i="119"/>
  <c r="AD74" i="119"/>
  <c r="AE74" i="119" s="1"/>
  <c r="AA74" i="119"/>
  <c r="AB74" i="119" s="1"/>
  <c r="X74" i="119"/>
  <c r="Y74" i="119" s="1"/>
  <c r="V74" i="119"/>
  <c r="U74" i="119"/>
  <c r="T74" i="119"/>
  <c r="S74" i="119"/>
  <c r="R74" i="119"/>
  <c r="Q74" i="119"/>
  <c r="P74" i="119"/>
  <c r="O74" i="119"/>
  <c r="AY73" i="119"/>
  <c r="AX73" i="119"/>
  <c r="AV73" i="119"/>
  <c r="AU73" i="119"/>
  <c r="AS73" i="119"/>
  <c r="AR73" i="119"/>
  <c r="AP73" i="119"/>
  <c r="AO73" i="119"/>
  <c r="AN73" i="119"/>
  <c r="AM73" i="119"/>
  <c r="AL73" i="119"/>
  <c r="AK73" i="119"/>
  <c r="AJ73" i="119"/>
  <c r="AI73" i="119"/>
  <c r="AE73" i="119"/>
  <c r="AD73" i="119"/>
  <c r="AB73" i="119"/>
  <c r="AA73" i="119"/>
  <c r="Y73" i="119"/>
  <c r="X73" i="119"/>
  <c r="V73" i="119"/>
  <c r="U73" i="119"/>
  <c r="T73" i="119"/>
  <c r="S73" i="119"/>
  <c r="R73" i="119"/>
  <c r="Q73" i="119"/>
  <c r="P73" i="119"/>
  <c r="O73" i="119"/>
  <c r="AX72" i="119"/>
  <c r="AY72" i="119" s="1"/>
  <c r="AU72" i="119"/>
  <c r="AV72" i="119" s="1"/>
  <c r="AR72" i="119"/>
  <c r="AS72" i="119" s="1"/>
  <c r="AP72" i="119"/>
  <c r="AO72" i="119"/>
  <c r="AN72" i="119"/>
  <c r="AM72" i="119"/>
  <c r="AL72" i="119"/>
  <c r="AK72" i="119"/>
  <c r="AJ72" i="119"/>
  <c r="AI72" i="119"/>
  <c r="AD72" i="119"/>
  <c r="AE72" i="119" s="1"/>
  <c r="AA72" i="119"/>
  <c r="AB72" i="119" s="1"/>
  <c r="X72" i="119"/>
  <c r="Y72" i="119" s="1"/>
  <c r="V72" i="119"/>
  <c r="U72" i="119"/>
  <c r="T72" i="119"/>
  <c r="S72" i="119"/>
  <c r="R72" i="119"/>
  <c r="Q72" i="119"/>
  <c r="P72" i="119"/>
  <c r="C72" i="119" s="1"/>
  <c r="B72" i="119" s="1"/>
  <c r="O72" i="119"/>
  <c r="AX71" i="119"/>
  <c r="AY71" i="119" s="1"/>
  <c r="AU71" i="119"/>
  <c r="AV71" i="119" s="1"/>
  <c r="AR71" i="119"/>
  <c r="AS71" i="119" s="1"/>
  <c r="AP71" i="119"/>
  <c r="AO71" i="119"/>
  <c r="AN71" i="119"/>
  <c r="AM71" i="119"/>
  <c r="AL71" i="119"/>
  <c r="AK71" i="119"/>
  <c r="AJ71" i="119"/>
  <c r="AI71" i="119"/>
  <c r="AD71" i="119"/>
  <c r="AE71" i="119" s="1"/>
  <c r="AA71" i="119"/>
  <c r="AB71" i="119" s="1"/>
  <c r="X71" i="119"/>
  <c r="Y71" i="119" s="1"/>
  <c r="V71" i="119"/>
  <c r="U71" i="119"/>
  <c r="T71" i="119"/>
  <c r="S71" i="119"/>
  <c r="R71" i="119"/>
  <c r="Q71" i="119"/>
  <c r="P71" i="119"/>
  <c r="O71" i="119"/>
  <c r="AX70" i="119"/>
  <c r="AY70" i="119" s="1"/>
  <c r="AV70" i="119"/>
  <c r="AU70" i="119"/>
  <c r="AR70" i="119"/>
  <c r="AS70" i="119" s="1"/>
  <c r="AP70" i="119"/>
  <c r="AO70" i="119"/>
  <c r="AN70" i="119"/>
  <c r="AM70" i="119"/>
  <c r="AL70" i="119"/>
  <c r="AK70" i="119"/>
  <c r="AJ70" i="119"/>
  <c r="AI70" i="119"/>
  <c r="AD70" i="119"/>
  <c r="AE70" i="119" s="1"/>
  <c r="AA70" i="119"/>
  <c r="AB70" i="119" s="1"/>
  <c r="X70" i="119"/>
  <c r="Y70" i="119" s="1"/>
  <c r="V70" i="119"/>
  <c r="U70" i="119"/>
  <c r="T70" i="119"/>
  <c r="S70" i="119"/>
  <c r="R70" i="119"/>
  <c r="Q70" i="119"/>
  <c r="P70" i="119"/>
  <c r="O70" i="119"/>
  <c r="AX69" i="119"/>
  <c r="AY69" i="119" s="1"/>
  <c r="AU69" i="119"/>
  <c r="AV69" i="119" s="1"/>
  <c r="AS69" i="119"/>
  <c r="AR69" i="119"/>
  <c r="AP69" i="119"/>
  <c r="AO69" i="119"/>
  <c r="AN69" i="119"/>
  <c r="AM69" i="119"/>
  <c r="AL69" i="119"/>
  <c r="AK69" i="119"/>
  <c r="AJ69" i="119"/>
  <c r="AI69" i="119"/>
  <c r="AD69" i="119"/>
  <c r="AE69" i="119" s="1"/>
  <c r="AA69" i="119"/>
  <c r="AB69" i="119" s="1"/>
  <c r="X69" i="119"/>
  <c r="Y69" i="119" s="1"/>
  <c r="V69" i="119"/>
  <c r="U69" i="119"/>
  <c r="T69" i="119"/>
  <c r="S69" i="119"/>
  <c r="R69" i="119"/>
  <c r="Q69" i="119"/>
  <c r="P69" i="119"/>
  <c r="O69" i="119"/>
  <c r="AX68" i="119"/>
  <c r="AY68" i="119" s="1"/>
  <c r="AU68" i="119"/>
  <c r="AV68" i="119" s="1"/>
  <c r="AR68" i="119"/>
  <c r="AS68" i="119" s="1"/>
  <c r="AP68" i="119"/>
  <c r="AO68" i="119"/>
  <c r="AN68" i="119"/>
  <c r="AM68" i="119"/>
  <c r="AL68" i="119"/>
  <c r="AK68" i="119"/>
  <c r="AJ68" i="119"/>
  <c r="AI68" i="119"/>
  <c r="AE68" i="119"/>
  <c r="AD68" i="119"/>
  <c r="AA68" i="119"/>
  <c r="AB68" i="119" s="1"/>
  <c r="X68" i="119"/>
  <c r="Y68" i="119" s="1"/>
  <c r="V68" i="119"/>
  <c r="U68" i="119"/>
  <c r="T68" i="119"/>
  <c r="S68" i="119"/>
  <c r="R68" i="119"/>
  <c r="Q68" i="119"/>
  <c r="P68" i="119"/>
  <c r="C68" i="119" s="1"/>
  <c r="B68" i="119" s="1"/>
  <c r="O68" i="119"/>
  <c r="AX67" i="119"/>
  <c r="AY67" i="119" s="1"/>
  <c r="AU67" i="119"/>
  <c r="AV67" i="119" s="1"/>
  <c r="AR67" i="119"/>
  <c r="AS67" i="119" s="1"/>
  <c r="AP67" i="119"/>
  <c r="AO67" i="119"/>
  <c r="AN67" i="119"/>
  <c r="AM67" i="119"/>
  <c r="AL67" i="119"/>
  <c r="AK67" i="119"/>
  <c r="AJ67" i="119"/>
  <c r="AI67" i="119"/>
  <c r="AE67" i="119"/>
  <c r="AD67" i="119"/>
  <c r="AA67" i="119"/>
  <c r="AB67" i="119" s="1"/>
  <c r="X67" i="119"/>
  <c r="Y67" i="119" s="1"/>
  <c r="V67" i="119"/>
  <c r="U67" i="119"/>
  <c r="T67" i="119"/>
  <c r="S67" i="119"/>
  <c r="R67" i="119"/>
  <c r="Q67" i="119"/>
  <c r="P67" i="119"/>
  <c r="C67" i="119" s="1"/>
  <c r="B67" i="119" s="1"/>
  <c r="O67" i="119"/>
  <c r="AX66" i="119"/>
  <c r="AY66" i="119" s="1"/>
  <c r="AU66" i="119"/>
  <c r="AV66" i="119" s="1"/>
  <c r="AS66" i="119"/>
  <c r="AR66" i="119"/>
  <c r="AP66" i="119"/>
  <c r="AO66" i="119"/>
  <c r="AN66" i="119"/>
  <c r="AM66" i="119"/>
  <c r="AL66" i="119"/>
  <c r="AK66" i="119"/>
  <c r="AJ66" i="119"/>
  <c r="AI66" i="119"/>
  <c r="AD66" i="119"/>
  <c r="AE66" i="119" s="1"/>
  <c r="AA66" i="119"/>
  <c r="AB66" i="119" s="1"/>
  <c r="X66" i="119"/>
  <c r="Y66" i="119" s="1"/>
  <c r="V66" i="119"/>
  <c r="U66" i="119"/>
  <c r="T66" i="119"/>
  <c r="S66" i="119"/>
  <c r="R66" i="119"/>
  <c r="Q66" i="119"/>
  <c r="P66" i="119"/>
  <c r="O66" i="119"/>
  <c r="C66" i="119" s="1"/>
  <c r="B66" i="119" s="1"/>
  <c r="AX65" i="119"/>
  <c r="AY65" i="119" s="1"/>
  <c r="AU65" i="119"/>
  <c r="AV65" i="119" s="1"/>
  <c r="AR65" i="119"/>
  <c r="AS65" i="119" s="1"/>
  <c r="AP65" i="119"/>
  <c r="AO65" i="119"/>
  <c r="AN65" i="119"/>
  <c r="AM65" i="119"/>
  <c r="AL65" i="119"/>
  <c r="AK65" i="119"/>
  <c r="AJ65" i="119"/>
  <c r="AI65" i="119"/>
  <c r="AD65" i="119"/>
  <c r="AE65" i="119" s="1"/>
  <c r="AB65" i="119"/>
  <c r="AA65" i="119"/>
  <c r="X65" i="119"/>
  <c r="Y65" i="119" s="1"/>
  <c r="V65" i="119"/>
  <c r="U65" i="119"/>
  <c r="T65" i="119"/>
  <c r="S65" i="119"/>
  <c r="R65" i="119"/>
  <c r="Q65" i="119"/>
  <c r="P65" i="119"/>
  <c r="O65" i="119"/>
  <c r="C65" i="119" s="1"/>
  <c r="B65" i="119" s="1"/>
  <c r="AX64" i="119"/>
  <c r="AY64" i="119" s="1"/>
  <c r="AV64" i="119"/>
  <c r="AU64" i="119"/>
  <c r="AR64" i="119"/>
  <c r="AS64" i="119" s="1"/>
  <c r="AP64" i="119"/>
  <c r="AO64" i="119"/>
  <c r="AN64" i="119"/>
  <c r="AM64" i="119"/>
  <c r="AL64" i="119"/>
  <c r="AK64" i="119"/>
  <c r="AJ64" i="119"/>
  <c r="AI64" i="119"/>
  <c r="AD64" i="119"/>
  <c r="AE64" i="119" s="1"/>
  <c r="AA64" i="119"/>
  <c r="AB64" i="119" s="1"/>
  <c r="X64" i="119"/>
  <c r="Y64" i="119" s="1"/>
  <c r="V64" i="119"/>
  <c r="U64" i="119"/>
  <c r="T64" i="119"/>
  <c r="S64" i="119"/>
  <c r="R64" i="119"/>
  <c r="Q64" i="119"/>
  <c r="P64" i="119"/>
  <c r="O64" i="119"/>
  <c r="AX63" i="119"/>
  <c r="AY63" i="119" s="1"/>
  <c r="AU63" i="119"/>
  <c r="AV63" i="119" s="1"/>
  <c r="AR63" i="119"/>
  <c r="AS63" i="119" s="1"/>
  <c r="AP63" i="119"/>
  <c r="AO63" i="119"/>
  <c r="AN63" i="119"/>
  <c r="AM63" i="119"/>
  <c r="AL63" i="119"/>
  <c r="AK63" i="119"/>
  <c r="AJ63" i="119"/>
  <c r="AI63" i="119"/>
  <c r="AE63" i="119"/>
  <c r="AD63" i="119"/>
  <c r="AA63" i="119"/>
  <c r="AB63" i="119" s="1"/>
  <c r="X63" i="119"/>
  <c r="Y63" i="119" s="1"/>
  <c r="V63" i="119"/>
  <c r="U63" i="119"/>
  <c r="T63" i="119"/>
  <c r="S63" i="119"/>
  <c r="R63" i="119"/>
  <c r="Q63" i="119"/>
  <c r="P63" i="119"/>
  <c r="O63" i="119"/>
  <c r="AX62" i="119"/>
  <c r="AY62" i="119" s="1"/>
  <c r="AU62" i="119"/>
  <c r="AV62" i="119" s="1"/>
  <c r="AR62" i="119"/>
  <c r="AS62" i="119" s="1"/>
  <c r="AP62" i="119"/>
  <c r="AO62" i="119"/>
  <c r="AN62" i="119"/>
  <c r="AM62" i="119"/>
  <c r="AL62" i="119"/>
  <c r="AK62" i="119"/>
  <c r="AJ62" i="119"/>
  <c r="AI62" i="119"/>
  <c r="AD62" i="119"/>
  <c r="AE62" i="119" s="1"/>
  <c r="AB62" i="119"/>
  <c r="AA62" i="119"/>
  <c r="X62" i="119"/>
  <c r="Y62" i="119" s="1"/>
  <c r="V62" i="119"/>
  <c r="U62" i="119"/>
  <c r="T62" i="119"/>
  <c r="S62" i="119"/>
  <c r="R62" i="119"/>
  <c r="Q62" i="119"/>
  <c r="P62" i="119"/>
  <c r="O62" i="119"/>
  <c r="C62" i="119" s="1"/>
  <c r="B62" i="119" s="1"/>
  <c r="AX61" i="119"/>
  <c r="AY61" i="119" s="1"/>
  <c r="AU61" i="119"/>
  <c r="AV61" i="119" s="1"/>
  <c r="AR61" i="119"/>
  <c r="AS61" i="119" s="1"/>
  <c r="AP61" i="119"/>
  <c r="AO61" i="119"/>
  <c r="AN61" i="119"/>
  <c r="AM61" i="119"/>
  <c r="AL61" i="119"/>
  <c r="AK61" i="119"/>
  <c r="AJ61" i="119"/>
  <c r="AI61" i="119"/>
  <c r="AD61" i="119"/>
  <c r="AE61" i="119" s="1"/>
  <c r="AA61" i="119"/>
  <c r="AB61" i="119" s="1"/>
  <c r="X61" i="119"/>
  <c r="Y61" i="119" s="1"/>
  <c r="V61" i="119"/>
  <c r="U61" i="119"/>
  <c r="T61" i="119"/>
  <c r="S61" i="119"/>
  <c r="R61" i="119"/>
  <c r="Q61" i="119"/>
  <c r="P61" i="119"/>
  <c r="O61" i="119"/>
  <c r="D61" i="119"/>
  <c r="AX60" i="119"/>
  <c r="AY60" i="119" s="1"/>
  <c r="AV60" i="119"/>
  <c r="AU60" i="119"/>
  <c r="AR60" i="119"/>
  <c r="AS60" i="119" s="1"/>
  <c r="AP60" i="119"/>
  <c r="AO60" i="119"/>
  <c r="AN60" i="119"/>
  <c r="AM60" i="119"/>
  <c r="AL60" i="119"/>
  <c r="AK60" i="119"/>
  <c r="AJ60" i="119"/>
  <c r="AI60" i="119"/>
  <c r="AD60" i="119"/>
  <c r="AE60" i="119" s="1"/>
  <c r="AA60" i="119"/>
  <c r="AB60" i="119" s="1"/>
  <c r="X60" i="119"/>
  <c r="Y60" i="119" s="1"/>
  <c r="V60" i="119"/>
  <c r="U60" i="119"/>
  <c r="T60" i="119"/>
  <c r="S60" i="119"/>
  <c r="R60" i="119"/>
  <c r="Q60" i="119"/>
  <c r="P60" i="119"/>
  <c r="O60" i="119"/>
  <c r="C60" i="119" s="1"/>
  <c r="B60" i="119" s="1"/>
  <c r="AX59" i="119"/>
  <c r="AY59" i="119" s="1"/>
  <c r="AU59" i="119"/>
  <c r="AV59" i="119" s="1"/>
  <c r="AR59" i="119"/>
  <c r="AS59" i="119" s="1"/>
  <c r="AP59" i="119"/>
  <c r="AO59" i="119"/>
  <c r="AN59" i="119"/>
  <c r="AM59" i="119"/>
  <c r="AL59" i="119"/>
  <c r="AK59" i="119"/>
  <c r="AJ59" i="119"/>
  <c r="AI59" i="119"/>
  <c r="AD59" i="119"/>
  <c r="AE59" i="119" s="1"/>
  <c r="AA59" i="119"/>
  <c r="AB59" i="119" s="1"/>
  <c r="Y59" i="119"/>
  <c r="X59" i="119"/>
  <c r="V59" i="119"/>
  <c r="U59" i="119"/>
  <c r="T59" i="119"/>
  <c r="S59" i="119"/>
  <c r="R59" i="119"/>
  <c r="Q59" i="119"/>
  <c r="P59" i="119"/>
  <c r="C59" i="119" s="1"/>
  <c r="B59" i="119" s="1"/>
  <c r="O59" i="119"/>
  <c r="AX58" i="119"/>
  <c r="AY58" i="119" s="1"/>
  <c r="AU58" i="119"/>
  <c r="AV58" i="119" s="1"/>
  <c r="AR58" i="119"/>
  <c r="AS58" i="119" s="1"/>
  <c r="AP58" i="119"/>
  <c r="AO58" i="119"/>
  <c r="AN58" i="119"/>
  <c r="AM58" i="119"/>
  <c r="AL58" i="119"/>
  <c r="AK58" i="119"/>
  <c r="AJ58" i="119"/>
  <c r="AI58" i="119"/>
  <c r="AD58" i="119"/>
  <c r="AE58" i="119" s="1"/>
  <c r="AA58" i="119"/>
  <c r="AB58" i="119" s="1"/>
  <c r="X58" i="119"/>
  <c r="Y58" i="119" s="1"/>
  <c r="V58" i="119"/>
  <c r="U58" i="119"/>
  <c r="T58" i="119"/>
  <c r="S58" i="119"/>
  <c r="R58" i="119"/>
  <c r="Q58" i="119"/>
  <c r="P58" i="119"/>
  <c r="O58" i="119"/>
  <c r="AY57" i="119"/>
  <c r="AX57" i="119"/>
  <c r="AU57" i="119"/>
  <c r="AV57" i="119" s="1"/>
  <c r="AR57" i="119"/>
  <c r="AS57" i="119" s="1"/>
  <c r="AP57" i="119"/>
  <c r="AO57" i="119"/>
  <c r="AN57" i="119"/>
  <c r="AM57" i="119"/>
  <c r="AL57" i="119"/>
  <c r="AK57" i="119"/>
  <c r="AJ57" i="119"/>
  <c r="AI57" i="119"/>
  <c r="AD57" i="119"/>
  <c r="AE57" i="119" s="1"/>
  <c r="AA57" i="119"/>
  <c r="AB57" i="119" s="1"/>
  <c r="X57" i="119"/>
  <c r="Y57" i="119" s="1"/>
  <c r="V57" i="119"/>
  <c r="U57" i="119"/>
  <c r="T57" i="119"/>
  <c r="S57" i="119"/>
  <c r="R57" i="119"/>
  <c r="Q57" i="119"/>
  <c r="P57" i="119"/>
  <c r="O57" i="119"/>
  <c r="AX56" i="119"/>
  <c r="AY56" i="119" s="1"/>
  <c r="AU56" i="119"/>
  <c r="AV56" i="119" s="1"/>
  <c r="AR56" i="119"/>
  <c r="AS56" i="119" s="1"/>
  <c r="AP56" i="119"/>
  <c r="AO56" i="119"/>
  <c r="AN56" i="119"/>
  <c r="AM56" i="119"/>
  <c r="AL56" i="119"/>
  <c r="AK56" i="119"/>
  <c r="AJ56" i="119"/>
  <c r="AI56" i="119"/>
  <c r="AD56" i="119"/>
  <c r="AE56" i="119" s="1"/>
  <c r="AA56" i="119"/>
  <c r="AB56" i="119" s="1"/>
  <c r="Y56" i="119"/>
  <c r="X56" i="119"/>
  <c r="V56" i="119"/>
  <c r="U56" i="119"/>
  <c r="T56" i="119"/>
  <c r="S56" i="119"/>
  <c r="R56" i="119"/>
  <c r="Q56" i="119"/>
  <c r="P56" i="119"/>
  <c r="O56" i="119"/>
  <c r="AX55" i="119"/>
  <c r="AY55" i="119" s="1"/>
  <c r="AU55" i="119"/>
  <c r="AV55" i="119" s="1"/>
  <c r="AR55" i="119"/>
  <c r="AS55" i="119" s="1"/>
  <c r="AP55" i="119"/>
  <c r="AO55" i="119"/>
  <c r="AN55" i="119"/>
  <c r="AM55" i="119"/>
  <c r="AL55" i="119"/>
  <c r="AK55" i="119"/>
  <c r="AJ55" i="119"/>
  <c r="AI55" i="119"/>
  <c r="AD55" i="119"/>
  <c r="AE55" i="119" s="1"/>
  <c r="AA55" i="119"/>
  <c r="AB55" i="119" s="1"/>
  <c r="X55" i="119"/>
  <c r="Y55" i="119" s="1"/>
  <c r="V55" i="119"/>
  <c r="U55" i="119"/>
  <c r="T55" i="119"/>
  <c r="S55" i="119"/>
  <c r="R55" i="119"/>
  <c r="Q55" i="119"/>
  <c r="P55" i="119"/>
  <c r="O55" i="119"/>
  <c r="AX54" i="119"/>
  <c r="AY54" i="119" s="1"/>
  <c r="AU54" i="119"/>
  <c r="AV54" i="119" s="1"/>
  <c r="AR54" i="119"/>
  <c r="AS54" i="119" s="1"/>
  <c r="AP54" i="119"/>
  <c r="AO54" i="119"/>
  <c r="AN54" i="119"/>
  <c r="AM54" i="119"/>
  <c r="AL54" i="119"/>
  <c r="AK54" i="119"/>
  <c r="AJ54" i="119"/>
  <c r="AI54" i="119"/>
  <c r="AD54" i="119"/>
  <c r="AE54" i="119" s="1"/>
  <c r="AA54" i="119"/>
  <c r="AB54" i="119" s="1"/>
  <c r="X54" i="119"/>
  <c r="Y54" i="119" s="1"/>
  <c r="V54" i="119"/>
  <c r="U54" i="119"/>
  <c r="T54" i="119"/>
  <c r="S54" i="119"/>
  <c r="R54" i="119"/>
  <c r="Q54" i="119"/>
  <c r="P54" i="119"/>
  <c r="O54" i="119"/>
  <c r="AY53" i="119"/>
  <c r="AX53" i="119"/>
  <c r="AU53" i="119"/>
  <c r="AV53" i="119" s="1"/>
  <c r="AR53" i="119"/>
  <c r="AS53" i="119" s="1"/>
  <c r="AP53" i="119"/>
  <c r="AO53" i="119"/>
  <c r="AN53" i="119"/>
  <c r="AM53" i="119"/>
  <c r="AL53" i="119"/>
  <c r="AK53" i="119"/>
  <c r="AJ53" i="119"/>
  <c r="AI53" i="119"/>
  <c r="AD53" i="119"/>
  <c r="AE53" i="119" s="1"/>
  <c r="AA53" i="119"/>
  <c r="AB53" i="119" s="1"/>
  <c r="X53" i="119"/>
  <c r="Y53" i="119" s="1"/>
  <c r="V53" i="119"/>
  <c r="U53" i="119"/>
  <c r="T53" i="119"/>
  <c r="S53" i="119"/>
  <c r="R53" i="119"/>
  <c r="Q53" i="119"/>
  <c r="P53" i="119"/>
  <c r="O53" i="119"/>
  <c r="AX52" i="119"/>
  <c r="AY52" i="119" s="1"/>
  <c r="AU52" i="119"/>
  <c r="AV52" i="119" s="1"/>
  <c r="AR52" i="119"/>
  <c r="AS52" i="119" s="1"/>
  <c r="AP52" i="119"/>
  <c r="AO52" i="119"/>
  <c r="AN52" i="119"/>
  <c r="AM52" i="119"/>
  <c r="AL52" i="119"/>
  <c r="AK52" i="119"/>
  <c r="AJ52" i="119"/>
  <c r="AI52" i="119"/>
  <c r="AD52" i="119"/>
  <c r="AE52" i="119" s="1"/>
  <c r="AA52" i="119"/>
  <c r="AB52" i="119" s="1"/>
  <c r="Y52" i="119"/>
  <c r="X52" i="119"/>
  <c r="V52" i="119"/>
  <c r="U52" i="119"/>
  <c r="T52" i="119"/>
  <c r="S52" i="119"/>
  <c r="R52" i="119"/>
  <c r="Q52" i="119"/>
  <c r="P52" i="119"/>
  <c r="O52" i="119"/>
  <c r="C52" i="119"/>
  <c r="B52" i="119" s="1"/>
  <c r="AX51" i="119"/>
  <c r="AY51" i="119" s="1"/>
  <c r="AV51" i="119"/>
  <c r="AU51" i="119"/>
  <c r="AR51" i="119"/>
  <c r="AS51" i="119" s="1"/>
  <c r="AP51" i="119"/>
  <c r="AO51" i="119"/>
  <c r="AN51" i="119"/>
  <c r="AM51" i="119"/>
  <c r="AL51" i="119"/>
  <c r="AK51" i="119"/>
  <c r="AJ51" i="119"/>
  <c r="AI51" i="119"/>
  <c r="AD51" i="119"/>
  <c r="AE51" i="119" s="1"/>
  <c r="AA51" i="119"/>
  <c r="AB51" i="119" s="1"/>
  <c r="X51" i="119"/>
  <c r="Y51" i="119" s="1"/>
  <c r="V51" i="119"/>
  <c r="U51" i="119"/>
  <c r="T51" i="119"/>
  <c r="S51" i="119"/>
  <c r="R51" i="119"/>
  <c r="Q51" i="119"/>
  <c r="P51" i="119"/>
  <c r="O51" i="119"/>
  <c r="AX50" i="119"/>
  <c r="AY50" i="119" s="1"/>
  <c r="AU50" i="119"/>
  <c r="AV50" i="119" s="1"/>
  <c r="AR50" i="119"/>
  <c r="AS50" i="119" s="1"/>
  <c r="AP50" i="119"/>
  <c r="AO50" i="119"/>
  <c r="AN50" i="119"/>
  <c r="AM50" i="119"/>
  <c r="AL50" i="119"/>
  <c r="AK50" i="119"/>
  <c r="AJ50" i="119"/>
  <c r="AI50" i="119"/>
  <c r="AD50" i="119"/>
  <c r="AE50" i="119" s="1"/>
  <c r="AB50" i="119"/>
  <c r="AA50" i="119"/>
  <c r="X50" i="119"/>
  <c r="Y50" i="119" s="1"/>
  <c r="V50" i="119"/>
  <c r="U50" i="119"/>
  <c r="T50" i="119"/>
  <c r="S50" i="119"/>
  <c r="R50" i="119"/>
  <c r="Q50" i="119"/>
  <c r="P50" i="119"/>
  <c r="O50" i="119"/>
  <c r="C50" i="119" s="1"/>
  <c r="B50" i="119" s="1"/>
  <c r="AX49" i="119"/>
  <c r="AY49" i="119" s="1"/>
  <c r="AU49" i="119"/>
  <c r="AV49" i="119" s="1"/>
  <c r="AR49" i="119"/>
  <c r="AS49" i="119" s="1"/>
  <c r="AP49" i="119"/>
  <c r="AO49" i="119"/>
  <c r="AN49" i="119"/>
  <c r="AM49" i="119"/>
  <c r="AL49" i="119"/>
  <c r="AK49" i="119"/>
  <c r="AJ49" i="119"/>
  <c r="AI49" i="119"/>
  <c r="AD49" i="119"/>
  <c r="AE49" i="119" s="1"/>
  <c r="AA49" i="119"/>
  <c r="AB49" i="119" s="1"/>
  <c r="X49" i="119"/>
  <c r="Y49" i="119" s="1"/>
  <c r="V49" i="119"/>
  <c r="U49" i="119"/>
  <c r="T49" i="119"/>
  <c r="S49" i="119"/>
  <c r="R49" i="119"/>
  <c r="Q49" i="119"/>
  <c r="P49" i="119"/>
  <c r="O49" i="119"/>
  <c r="AX48" i="119"/>
  <c r="AY48" i="119" s="1"/>
  <c r="AU48" i="119"/>
  <c r="AV48" i="119" s="1"/>
  <c r="AR48" i="119"/>
  <c r="AS48" i="119" s="1"/>
  <c r="AP48" i="119"/>
  <c r="AO48" i="119"/>
  <c r="AN48" i="119"/>
  <c r="AM48" i="119"/>
  <c r="AL48" i="119"/>
  <c r="AK48" i="119"/>
  <c r="AJ48" i="119"/>
  <c r="AI48" i="119"/>
  <c r="AD48" i="119"/>
  <c r="AE48" i="119" s="1"/>
  <c r="AA48" i="119"/>
  <c r="AB48" i="119" s="1"/>
  <c r="X48" i="119"/>
  <c r="Y48" i="119" s="1"/>
  <c r="V48" i="119"/>
  <c r="U48" i="119"/>
  <c r="T48" i="119"/>
  <c r="S48" i="119"/>
  <c r="R48" i="119"/>
  <c r="Q48" i="119"/>
  <c r="C48" i="119" s="1"/>
  <c r="B48" i="119" s="1"/>
  <c r="P48" i="119"/>
  <c r="O48" i="119"/>
  <c r="AX47" i="119"/>
  <c r="AY47" i="119" s="1"/>
  <c r="AV47" i="119"/>
  <c r="AU47" i="119"/>
  <c r="AR47" i="119"/>
  <c r="AS47" i="119" s="1"/>
  <c r="AP47" i="119"/>
  <c r="AO47" i="119"/>
  <c r="AN47" i="119"/>
  <c r="AM47" i="119"/>
  <c r="AL47" i="119"/>
  <c r="AK47" i="119"/>
  <c r="AJ47" i="119"/>
  <c r="AI47" i="119"/>
  <c r="AD47" i="119"/>
  <c r="AE47" i="119" s="1"/>
  <c r="AA47" i="119"/>
  <c r="AB47" i="119" s="1"/>
  <c r="X47" i="119"/>
  <c r="Y47" i="119" s="1"/>
  <c r="V47" i="119"/>
  <c r="U47" i="119"/>
  <c r="T47" i="119"/>
  <c r="S47" i="119"/>
  <c r="R47" i="119"/>
  <c r="Q47" i="119"/>
  <c r="P47" i="119"/>
  <c r="O47" i="119"/>
  <c r="AX46" i="119"/>
  <c r="AY46" i="119" s="1"/>
  <c r="AU46" i="119"/>
  <c r="AV46" i="119" s="1"/>
  <c r="AS46" i="119"/>
  <c r="AR46" i="119"/>
  <c r="AP46" i="119"/>
  <c r="AO46" i="119"/>
  <c r="AN46" i="119"/>
  <c r="AM46" i="119"/>
  <c r="AL46" i="119"/>
  <c r="AK46" i="119"/>
  <c r="AJ46" i="119"/>
  <c r="AI46" i="119"/>
  <c r="AD46" i="119"/>
  <c r="AE46" i="119" s="1"/>
  <c r="AA46" i="119"/>
  <c r="AB46" i="119" s="1"/>
  <c r="X46" i="119"/>
  <c r="Y46" i="119" s="1"/>
  <c r="V46" i="119"/>
  <c r="U46" i="119"/>
  <c r="T46" i="119"/>
  <c r="S46" i="119"/>
  <c r="R46" i="119"/>
  <c r="Q46" i="119"/>
  <c r="P46" i="119"/>
  <c r="O46" i="119"/>
  <c r="AX45" i="119"/>
  <c r="AY45" i="119" s="1"/>
  <c r="AU45" i="119"/>
  <c r="AV45" i="119" s="1"/>
  <c r="AR45" i="119"/>
  <c r="AS45" i="119" s="1"/>
  <c r="AP45" i="119"/>
  <c r="AO45" i="119"/>
  <c r="AN45" i="119"/>
  <c r="AM45" i="119"/>
  <c r="AL45" i="119"/>
  <c r="AK45" i="119"/>
  <c r="AJ45" i="119"/>
  <c r="AI45" i="119"/>
  <c r="AD45" i="119"/>
  <c r="AE45" i="119" s="1"/>
  <c r="AB45" i="119"/>
  <c r="AA45" i="119"/>
  <c r="X45" i="119"/>
  <c r="Y45" i="119" s="1"/>
  <c r="V45" i="119"/>
  <c r="U45" i="119"/>
  <c r="T45" i="119"/>
  <c r="S45" i="119"/>
  <c r="R45" i="119"/>
  <c r="Q45" i="119"/>
  <c r="P45" i="119"/>
  <c r="O45" i="119"/>
  <c r="D45" i="119"/>
  <c r="AX44" i="119"/>
  <c r="AY44" i="119" s="1"/>
  <c r="AU44" i="119"/>
  <c r="AV44" i="119" s="1"/>
  <c r="AR44" i="119"/>
  <c r="AS44" i="119" s="1"/>
  <c r="AP44" i="119"/>
  <c r="AO44" i="119"/>
  <c r="AN44" i="119"/>
  <c r="AM44" i="119"/>
  <c r="AL44" i="119"/>
  <c r="AK44" i="119"/>
  <c r="AJ44" i="119"/>
  <c r="AI44" i="119"/>
  <c r="AD44" i="119"/>
  <c r="AE44" i="119" s="1"/>
  <c r="AA44" i="119"/>
  <c r="AB44" i="119" s="1"/>
  <c r="X44" i="119"/>
  <c r="Y44" i="119" s="1"/>
  <c r="V44" i="119"/>
  <c r="U44" i="119"/>
  <c r="T44" i="119"/>
  <c r="S44" i="119"/>
  <c r="R44" i="119"/>
  <c r="Q44" i="119"/>
  <c r="P44" i="119"/>
  <c r="O44" i="119"/>
  <c r="C44" i="119" s="1"/>
  <c r="B44" i="119" s="1"/>
  <c r="AX43" i="119"/>
  <c r="AY43" i="119" s="1"/>
  <c r="AU43" i="119"/>
  <c r="AV43" i="119" s="1"/>
  <c r="AR43" i="119"/>
  <c r="AS43" i="119" s="1"/>
  <c r="AP43" i="119"/>
  <c r="AO43" i="119"/>
  <c r="AN43" i="119"/>
  <c r="AM43" i="119"/>
  <c r="AL43" i="119"/>
  <c r="AK43" i="119"/>
  <c r="AJ43" i="119"/>
  <c r="AI43" i="119"/>
  <c r="AD43" i="119"/>
  <c r="AE43" i="119" s="1"/>
  <c r="AA43" i="119"/>
  <c r="AB43" i="119" s="1"/>
  <c r="X43" i="119"/>
  <c r="Y43" i="119" s="1"/>
  <c r="V43" i="119"/>
  <c r="U43" i="119"/>
  <c r="T43" i="119"/>
  <c r="S43" i="119"/>
  <c r="R43" i="119"/>
  <c r="Q43" i="119"/>
  <c r="P43" i="119"/>
  <c r="O43" i="119"/>
  <c r="C43" i="119" s="1"/>
  <c r="B43" i="119" s="1"/>
  <c r="AY42" i="119"/>
  <c r="AX42" i="119"/>
  <c r="AV42" i="119"/>
  <c r="AU42" i="119"/>
  <c r="AS42" i="119"/>
  <c r="AR42" i="119"/>
  <c r="AP42" i="119"/>
  <c r="AO42" i="119"/>
  <c r="AN42" i="119"/>
  <c r="AM42" i="119"/>
  <c r="AL42" i="119"/>
  <c r="AK42" i="119"/>
  <c r="AJ42" i="119"/>
  <c r="AI42" i="119"/>
  <c r="AE42" i="119"/>
  <c r="AD42" i="119"/>
  <c r="AB42" i="119"/>
  <c r="AA42" i="119"/>
  <c r="Y42" i="119"/>
  <c r="X42" i="119"/>
  <c r="V42" i="119"/>
  <c r="U42" i="119"/>
  <c r="T42" i="119"/>
  <c r="S42" i="119"/>
  <c r="R42" i="119"/>
  <c r="Q42" i="119"/>
  <c r="P42" i="119"/>
  <c r="O42" i="119"/>
  <c r="AY41" i="119"/>
  <c r="AX41" i="119"/>
  <c r="AU41" i="119"/>
  <c r="AR41" i="119"/>
  <c r="AP41" i="119"/>
  <c r="AO41" i="119"/>
  <c r="AN41" i="119"/>
  <c r="AM41" i="119"/>
  <c r="AL41" i="119"/>
  <c r="AK41" i="119"/>
  <c r="AJ41" i="119"/>
  <c r="AI41" i="119"/>
  <c r="AD41" i="119"/>
  <c r="AA41" i="119"/>
  <c r="AB41" i="119" s="1"/>
  <c r="X41" i="119"/>
  <c r="V41" i="119"/>
  <c r="U41" i="119"/>
  <c r="T41" i="119"/>
  <c r="S41" i="119"/>
  <c r="R41" i="119"/>
  <c r="Q41" i="119"/>
  <c r="P41" i="119"/>
  <c r="O41" i="119"/>
  <c r="D41" i="119"/>
  <c r="K40" i="119"/>
  <c r="J40" i="119"/>
  <c r="I40" i="119"/>
  <c r="H40" i="119"/>
  <c r="AD39" i="119"/>
  <c r="AA39" i="119"/>
  <c r="X39" i="119"/>
  <c r="C36" i="119"/>
  <c r="D120" i="119"/>
  <c r="F4" i="119"/>
  <c r="AX141" i="118"/>
  <c r="AY141" i="118" s="1"/>
  <c r="AU141" i="118"/>
  <c r="AV141" i="118" s="1"/>
  <c r="AR141" i="118"/>
  <c r="AS141" i="118" s="1"/>
  <c r="AP141" i="118"/>
  <c r="AO141" i="118"/>
  <c r="AN141" i="118"/>
  <c r="AM141" i="118"/>
  <c r="AL141" i="118"/>
  <c r="AK141" i="118"/>
  <c r="AJ141" i="118"/>
  <c r="AI141" i="118"/>
  <c r="AD141" i="118"/>
  <c r="AE141" i="118" s="1"/>
  <c r="AA141" i="118"/>
  <c r="AB141" i="118" s="1"/>
  <c r="X141" i="118"/>
  <c r="Y141" i="118" s="1"/>
  <c r="V141" i="118"/>
  <c r="U141" i="118"/>
  <c r="T141" i="118"/>
  <c r="S141" i="118"/>
  <c r="R141" i="118"/>
  <c r="Q141" i="118"/>
  <c r="P141" i="118"/>
  <c r="O141" i="118"/>
  <c r="AX140" i="118"/>
  <c r="AY140" i="118" s="1"/>
  <c r="AU140" i="118"/>
  <c r="AV140" i="118" s="1"/>
  <c r="AR140" i="118"/>
  <c r="AS140" i="118" s="1"/>
  <c r="AP140" i="118"/>
  <c r="AO140" i="118"/>
  <c r="AN140" i="118"/>
  <c r="AM140" i="118"/>
  <c r="AL140" i="118"/>
  <c r="AK140" i="118"/>
  <c r="AJ140" i="118"/>
  <c r="AI140" i="118"/>
  <c r="AD140" i="118"/>
  <c r="AE140" i="118" s="1"/>
  <c r="AA140" i="118"/>
  <c r="AB140" i="118" s="1"/>
  <c r="X140" i="118"/>
  <c r="Y140" i="118" s="1"/>
  <c r="V140" i="118"/>
  <c r="U140" i="118"/>
  <c r="T140" i="118"/>
  <c r="S140" i="118"/>
  <c r="R140" i="118"/>
  <c r="Q140" i="118"/>
  <c r="P140" i="118"/>
  <c r="O140" i="118"/>
  <c r="AX139" i="118"/>
  <c r="AY139" i="118" s="1"/>
  <c r="AU139" i="118"/>
  <c r="AV139" i="118" s="1"/>
  <c r="AR139" i="118"/>
  <c r="AS139" i="118" s="1"/>
  <c r="AP139" i="118"/>
  <c r="AO139" i="118"/>
  <c r="AN139" i="118"/>
  <c r="AM139" i="118"/>
  <c r="AL139" i="118"/>
  <c r="AK139" i="118"/>
  <c r="AJ139" i="118"/>
  <c r="AI139" i="118"/>
  <c r="AD139" i="118"/>
  <c r="AE139" i="118" s="1"/>
  <c r="AB139" i="118"/>
  <c r="AA139" i="118"/>
  <c r="X139" i="118"/>
  <c r="Y139" i="118" s="1"/>
  <c r="V139" i="118"/>
  <c r="U139" i="118"/>
  <c r="T139" i="118"/>
  <c r="S139" i="118"/>
  <c r="R139" i="118"/>
  <c r="Q139" i="118"/>
  <c r="C139" i="118" s="1"/>
  <c r="B139" i="118" s="1"/>
  <c r="P139" i="118"/>
  <c r="O139" i="118"/>
  <c r="AX138" i="118"/>
  <c r="AY138" i="118" s="1"/>
  <c r="AV138" i="118"/>
  <c r="AU138" i="118"/>
  <c r="AR138" i="118"/>
  <c r="AS138" i="118" s="1"/>
  <c r="AP138" i="118"/>
  <c r="AO138" i="118"/>
  <c r="AN138" i="118"/>
  <c r="AM138" i="118"/>
  <c r="AL138" i="118"/>
  <c r="AK138" i="118"/>
  <c r="AJ138" i="118"/>
  <c r="AI138" i="118"/>
  <c r="AD138" i="118"/>
  <c r="AE138" i="118" s="1"/>
  <c r="AA138" i="118"/>
  <c r="AB138" i="118" s="1"/>
  <c r="X138" i="118"/>
  <c r="Y138" i="118" s="1"/>
  <c r="V138" i="118"/>
  <c r="U138" i="118"/>
  <c r="T138" i="118"/>
  <c r="S138" i="118"/>
  <c r="R138" i="118"/>
  <c r="Q138" i="118"/>
  <c r="P138" i="118"/>
  <c r="C138" i="118" s="1"/>
  <c r="B138" i="118" s="1"/>
  <c r="O138" i="118"/>
  <c r="AX137" i="118"/>
  <c r="AY137" i="118" s="1"/>
  <c r="AU137" i="118"/>
  <c r="AV137" i="118" s="1"/>
  <c r="AR137" i="118"/>
  <c r="AS137" i="118" s="1"/>
  <c r="AP137" i="118"/>
  <c r="AO137" i="118"/>
  <c r="AN137" i="118"/>
  <c r="AM137" i="118"/>
  <c r="AL137" i="118"/>
  <c r="AK137" i="118"/>
  <c r="AJ137" i="118"/>
  <c r="AI137" i="118"/>
  <c r="AE137" i="118"/>
  <c r="AD137" i="118"/>
  <c r="AA137" i="118"/>
  <c r="AB137" i="118" s="1"/>
  <c r="X137" i="118"/>
  <c r="Y137" i="118" s="1"/>
  <c r="V137" i="118"/>
  <c r="U137" i="118"/>
  <c r="T137" i="118"/>
  <c r="S137" i="118"/>
  <c r="R137" i="118"/>
  <c r="Q137" i="118"/>
  <c r="P137" i="118"/>
  <c r="O137" i="118"/>
  <c r="AY136" i="118"/>
  <c r="AX136" i="118"/>
  <c r="AU136" i="118"/>
  <c r="AV136" i="118" s="1"/>
  <c r="AR136" i="118"/>
  <c r="AS136" i="118" s="1"/>
  <c r="AP136" i="118"/>
  <c r="AO136" i="118"/>
  <c r="AN136" i="118"/>
  <c r="AM136" i="118"/>
  <c r="AL136" i="118"/>
  <c r="AK136" i="118"/>
  <c r="AJ136" i="118"/>
  <c r="AI136" i="118"/>
  <c r="AD136" i="118"/>
  <c r="AE136" i="118" s="1"/>
  <c r="AA136" i="118"/>
  <c r="AB136" i="118" s="1"/>
  <c r="X136" i="118"/>
  <c r="Y136" i="118" s="1"/>
  <c r="V136" i="118"/>
  <c r="U136" i="118"/>
  <c r="T136" i="118"/>
  <c r="S136" i="118"/>
  <c r="R136" i="118"/>
  <c r="Q136" i="118"/>
  <c r="P136" i="118"/>
  <c r="O136" i="118"/>
  <c r="C136" i="118" s="1"/>
  <c r="B136" i="118" s="1"/>
  <c r="AX135" i="118"/>
  <c r="AY135" i="118" s="1"/>
  <c r="AU135" i="118"/>
  <c r="AV135" i="118" s="1"/>
  <c r="AR135" i="118"/>
  <c r="AS135" i="118" s="1"/>
  <c r="AP135" i="118"/>
  <c r="AO135" i="118"/>
  <c r="AN135" i="118"/>
  <c r="AM135" i="118"/>
  <c r="AL135" i="118"/>
  <c r="AK135" i="118"/>
  <c r="AJ135" i="118"/>
  <c r="AI135" i="118"/>
  <c r="AD135" i="118"/>
  <c r="AE135" i="118" s="1"/>
  <c r="AA135" i="118"/>
  <c r="AB135" i="118" s="1"/>
  <c r="X135" i="118"/>
  <c r="Y135" i="118" s="1"/>
  <c r="V135" i="118"/>
  <c r="U135" i="118"/>
  <c r="T135" i="118"/>
  <c r="S135" i="118"/>
  <c r="R135" i="118"/>
  <c r="Q135" i="118"/>
  <c r="P135" i="118"/>
  <c r="O135" i="118"/>
  <c r="AX134" i="118"/>
  <c r="AY134" i="118" s="1"/>
  <c r="AU134" i="118"/>
  <c r="AV134" i="118" s="1"/>
  <c r="AR134" i="118"/>
  <c r="AS134" i="118" s="1"/>
  <c r="AP134" i="118"/>
  <c r="AO134" i="118"/>
  <c r="AN134" i="118"/>
  <c r="AM134" i="118"/>
  <c r="AL134" i="118"/>
  <c r="AK134" i="118"/>
  <c r="AJ134" i="118"/>
  <c r="AI134" i="118"/>
  <c r="AE134" i="118"/>
  <c r="AD134" i="118"/>
  <c r="AA134" i="118"/>
  <c r="AB134" i="118" s="1"/>
  <c r="X134" i="118"/>
  <c r="Y134" i="118" s="1"/>
  <c r="V134" i="118"/>
  <c r="U134" i="118"/>
  <c r="T134" i="118"/>
  <c r="S134" i="118"/>
  <c r="R134" i="118"/>
  <c r="Q134" i="118"/>
  <c r="P134" i="118"/>
  <c r="C134" i="118" s="1"/>
  <c r="B134" i="118" s="1"/>
  <c r="O134" i="118"/>
  <c r="AX133" i="118"/>
  <c r="AY133" i="118" s="1"/>
  <c r="AU133" i="118"/>
  <c r="AV133" i="118" s="1"/>
  <c r="AR133" i="118"/>
  <c r="AS133" i="118" s="1"/>
  <c r="AP133" i="118"/>
  <c r="AO133" i="118"/>
  <c r="AN133" i="118"/>
  <c r="AM133" i="118"/>
  <c r="AL133" i="118"/>
  <c r="AK133" i="118"/>
  <c r="AJ133" i="118"/>
  <c r="AI133" i="118"/>
  <c r="AD133" i="118"/>
  <c r="AE133" i="118" s="1"/>
  <c r="AA133" i="118"/>
  <c r="AB133" i="118" s="1"/>
  <c r="Y133" i="118"/>
  <c r="X133" i="118"/>
  <c r="V133" i="118"/>
  <c r="U133" i="118"/>
  <c r="T133" i="118"/>
  <c r="S133" i="118"/>
  <c r="R133" i="118"/>
  <c r="Q133" i="118"/>
  <c r="P133" i="118"/>
  <c r="O133" i="118"/>
  <c r="AX132" i="118"/>
  <c r="AY132" i="118" s="1"/>
  <c r="AU132" i="118"/>
  <c r="AV132" i="118" s="1"/>
  <c r="AR132" i="118"/>
  <c r="AS132" i="118" s="1"/>
  <c r="AP132" i="118"/>
  <c r="AO132" i="118"/>
  <c r="AN132" i="118"/>
  <c r="AM132" i="118"/>
  <c r="AL132" i="118"/>
  <c r="AK132" i="118"/>
  <c r="AJ132" i="118"/>
  <c r="AI132" i="118"/>
  <c r="AD132" i="118"/>
  <c r="AE132" i="118" s="1"/>
  <c r="AB132" i="118"/>
  <c r="AA132" i="118"/>
  <c r="X132" i="118"/>
  <c r="Y132" i="118" s="1"/>
  <c r="V132" i="118"/>
  <c r="U132" i="118"/>
  <c r="T132" i="118"/>
  <c r="S132" i="118"/>
  <c r="R132" i="118"/>
  <c r="Q132" i="118"/>
  <c r="P132" i="118"/>
  <c r="O132" i="118"/>
  <c r="AX131" i="118"/>
  <c r="AY131" i="118" s="1"/>
  <c r="AU131" i="118"/>
  <c r="AV131" i="118" s="1"/>
  <c r="AR131" i="118"/>
  <c r="AS131" i="118" s="1"/>
  <c r="AP131" i="118"/>
  <c r="AO131" i="118"/>
  <c r="AN131" i="118"/>
  <c r="AM131" i="118"/>
  <c r="AL131" i="118"/>
  <c r="AK131" i="118"/>
  <c r="AJ131" i="118"/>
  <c r="AI131" i="118"/>
  <c r="AE131" i="118"/>
  <c r="AD131" i="118"/>
  <c r="AA131" i="118"/>
  <c r="AB131" i="118" s="1"/>
  <c r="X131" i="118"/>
  <c r="Y131" i="118" s="1"/>
  <c r="V131" i="118"/>
  <c r="U131" i="118"/>
  <c r="T131" i="118"/>
  <c r="S131" i="118"/>
  <c r="R131" i="118"/>
  <c r="Q131" i="118"/>
  <c r="P131" i="118"/>
  <c r="O131" i="118"/>
  <c r="AX130" i="118"/>
  <c r="AY130" i="118" s="1"/>
  <c r="AU130" i="118"/>
  <c r="AV130" i="118" s="1"/>
  <c r="AR130" i="118"/>
  <c r="AS130" i="118" s="1"/>
  <c r="AP130" i="118"/>
  <c r="AO130" i="118"/>
  <c r="AN130" i="118"/>
  <c r="AM130" i="118"/>
  <c r="AL130" i="118"/>
  <c r="AK130" i="118"/>
  <c r="AJ130" i="118"/>
  <c r="AI130" i="118"/>
  <c r="AD130" i="118"/>
  <c r="AE130" i="118" s="1"/>
  <c r="AA130" i="118"/>
  <c r="AB130" i="118" s="1"/>
  <c r="Y130" i="118"/>
  <c r="X130" i="118"/>
  <c r="V130" i="118"/>
  <c r="U130" i="118"/>
  <c r="T130" i="118"/>
  <c r="S130" i="118"/>
  <c r="R130" i="118"/>
  <c r="Q130" i="118"/>
  <c r="P130" i="118"/>
  <c r="O130" i="118"/>
  <c r="AX129" i="118"/>
  <c r="AY129" i="118" s="1"/>
  <c r="AU129" i="118"/>
  <c r="AV129" i="118" s="1"/>
  <c r="AR129" i="118"/>
  <c r="AS129" i="118" s="1"/>
  <c r="AP129" i="118"/>
  <c r="AO129" i="118"/>
  <c r="AN129" i="118"/>
  <c r="AM129" i="118"/>
  <c r="AL129" i="118"/>
  <c r="AK129" i="118"/>
  <c r="AJ129" i="118"/>
  <c r="AI129" i="118"/>
  <c r="AD129" i="118"/>
  <c r="AE129" i="118" s="1"/>
  <c r="AB129" i="118"/>
  <c r="AA129" i="118"/>
  <c r="X129" i="118"/>
  <c r="Y129" i="118" s="1"/>
  <c r="V129" i="118"/>
  <c r="U129" i="118"/>
  <c r="T129" i="118"/>
  <c r="S129" i="118"/>
  <c r="R129" i="118"/>
  <c r="Q129" i="118"/>
  <c r="P129" i="118"/>
  <c r="O129" i="118"/>
  <c r="AX128" i="118"/>
  <c r="AY128" i="118" s="1"/>
  <c r="AU128" i="118"/>
  <c r="AV128" i="118" s="1"/>
  <c r="AR128" i="118"/>
  <c r="AS128" i="118" s="1"/>
  <c r="AP128" i="118"/>
  <c r="AO128" i="118"/>
  <c r="AN128" i="118"/>
  <c r="AM128" i="118"/>
  <c r="AL128" i="118"/>
  <c r="AK128" i="118"/>
  <c r="AJ128" i="118"/>
  <c r="AI128" i="118"/>
  <c r="AD128" i="118"/>
  <c r="AE128" i="118" s="1"/>
  <c r="AA128" i="118"/>
  <c r="AB128" i="118" s="1"/>
  <c r="X128" i="118"/>
  <c r="Y128" i="118" s="1"/>
  <c r="V128" i="118"/>
  <c r="U128" i="118"/>
  <c r="T128" i="118"/>
  <c r="S128" i="118"/>
  <c r="R128" i="118"/>
  <c r="Q128" i="118"/>
  <c r="P128" i="118"/>
  <c r="O128" i="118"/>
  <c r="AX127" i="118"/>
  <c r="AY127" i="118" s="1"/>
  <c r="AU127" i="118"/>
  <c r="AV127" i="118" s="1"/>
  <c r="AR127" i="118"/>
  <c r="AS127" i="118" s="1"/>
  <c r="AP127" i="118"/>
  <c r="AO127" i="118"/>
  <c r="AN127" i="118"/>
  <c r="AM127" i="118"/>
  <c r="AL127" i="118"/>
  <c r="AK127" i="118"/>
  <c r="AJ127" i="118"/>
  <c r="AI127" i="118"/>
  <c r="AD127" i="118"/>
  <c r="AE127" i="118" s="1"/>
  <c r="AA127" i="118"/>
  <c r="AB127" i="118" s="1"/>
  <c r="X127" i="118"/>
  <c r="Y127" i="118" s="1"/>
  <c r="V127" i="118"/>
  <c r="U127" i="118"/>
  <c r="T127" i="118"/>
  <c r="S127" i="118"/>
  <c r="R127" i="118"/>
  <c r="C127" i="118" s="1"/>
  <c r="B127" i="118" s="1"/>
  <c r="Q127" i="118"/>
  <c r="P127" i="118"/>
  <c r="O127" i="118"/>
  <c r="AX126" i="118"/>
  <c r="AY126" i="118" s="1"/>
  <c r="AU126" i="118"/>
  <c r="AV126" i="118" s="1"/>
  <c r="AR126" i="118"/>
  <c r="AS126" i="118" s="1"/>
  <c r="AP126" i="118"/>
  <c r="AO126" i="118"/>
  <c r="AN126" i="118"/>
  <c r="AM126" i="118"/>
  <c r="AL126" i="118"/>
  <c r="AK126" i="118"/>
  <c r="AJ126" i="118"/>
  <c r="AI126" i="118"/>
  <c r="AD126" i="118"/>
  <c r="AE126" i="118" s="1"/>
  <c r="AA126" i="118"/>
  <c r="AB126" i="118" s="1"/>
  <c r="X126" i="118"/>
  <c r="Y126" i="118" s="1"/>
  <c r="V126" i="118"/>
  <c r="U126" i="118"/>
  <c r="T126" i="118"/>
  <c r="S126" i="118"/>
  <c r="R126" i="118"/>
  <c r="Q126" i="118"/>
  <c r="P126" i="118"/>
  <c r="O126" i="118"/>
  <c r="C126" i="118" s="1"/>
  <c r="B126" i="118" s="1"/>
  <c r="AX125" i="118"/>
  <c r="AY125" i="118" s="1"/>
  <c r="AU125" i="118"/>
  <c r="AV125" i="118" s="1"/>
  <c r="AR125" i="118"/>
  <c r="AS125" i="118" s="1"/>
  <c r="AP125" i="118"/>
  <c r="AO125" i="118"/>
  <c r="AN125" i="118"/>
  <c r="AM125" i="118"/>
  <c r="AL125" i="118"/>
  <c r="AK125" i="118"/>
  <c r="AJ125" i="118"/>
  <c r="AI125" i="118"/>
  <c r="AD125" i="118"/>
  <c r="AE125" i="118" s="1"/>
  <c r="AA125" i="118"/>
  <c r="AB125" i="118" s="1"/>
  <c r="X125" i="118"/>
  <c r="Y125" i="118" s="1"/>
  <c r="V125" i="118"/>
  <c r="U125" i="118"/>
  <c r="T125" i="118"/>
  <c r="S125" i="118"/>
  <c r="R125" i="118"/>
  <c r="Q125" i="118"/>
  <c r="P125" i="118"/>
  <c r="O125" i="118"/>
  <c r="AX124" i="118"/>
  <c r="AY124" i="118" s="1"/>
  <c r="AU124" i="118"/>
  <c r="AV124" i="118" s="1"/>
  <c r="AR124" i="118"/>
  <c r="AS124" i="118" s="1"/>
  <c r="AP124" i="118"/>
  <c r="AO124" i="118"/>
  <c r="AN124" i="118"/>
  <c r="AM124" i="118"/>
  <c r="AL124" i="118"/>
  <c r="AK124" i="118"/>
  <c r="AJ124" i="118"/>
  <c r="AI124" i="118"/>
  <c r="AD124" i="118"/>
  <c r="AE124" i="118" s="1"/>
  <c r="AB124" i="118"/>
  <c r="AA124" i="118"/>
  <c r="X124" i="118"/>
  <c r="Y124" i="118" s="1"/>
  <c r="V124" i="118"/>
  <c r="U124" i="118"/>
  <c r="T124" i="118"/>
  <c r="S124" i="118"/>
  <c r="R124" i="118"/>
  <c r="Q124" i="118"/>
  <c r="P124" i="118"/>
  <c r="O124" i="118"/>
  <c r="AX123" i="118"/>
  <c r="AY123" i="118" s="1"/>
  <c r="AU123" i="118"/>
  <c r="AV123" i="118" s="1"/>
  <c r="AS123" i="118"/>
  <c r="AR123" i="118"/>
  <c r="AP123" i="118"/>
  <c r="AO123" i="118"/>
  <c r="AN123" i="118"/>
  <c r="AM123" i="118"/>
  <c r="AL123" i="118"/>
  <c r="AK123" i="118"/>
  <c r="AJ123" i="118"/>
  <c r="AI123" i="118"/>
  <c r="AD123" i="118"/>
  <c r="AE123" i="118" s="1"/>
  <c r="AA123" i="118"/>
  <c r="AB123" i="118" s="1"/>
  <c r="X123" i="118"/>
  <c r="Y123" i="118" s="1"/>
  <c r="V123" i="118"/>
  <c r="U123" i="118"/>
  <c r="T123" i="118"/>
  <c r="S123" i="118"/>
  <c r="R123" i="118"/>
  <c r="Q123" i="118"/>
  <c r="P123" i="118"/>
  <c r="O123" i="118"/>
  <c r="AX122" i="118"/>
  <c r="AY122" i="118" s="1"/>
  <c r="AU122" i="118"/>
  <c r="AV122" i="118" s="1"/>
  <c r="AR122" i="118"/>
  <c r="AS122" i="118" s="1"/>
  <c r="AP122" i="118"/>
  <c r="AO122" i="118"/>
  <c r="AN122" i="118"/>
  <c r="AM122" i="118"/>
  <c r="AL122" i="118"/>
  <c r="AK122" i="118"/>
  <c r="AJ122" i="118"/>
  <c r="AI122" i="118"/>
  <c r="AD122" i="118"/>
  <c r="AE122" i="118" s="1"/>
  <c r="AA122" i="118"/>
  <c r="AB122" i="118" s="1"/>
  <c r="X122" i="118"/>
  <c r="Y122" i="118" s="1"/>
  <c r="V122" i="118"/>
  <c r="U122" i="118"/>
  <c r="T122" i="118"/>
  <c r="S122" i="118"/>
  <c r="R122" i="118"/>
  <c r="Q122" i="118"/>
  <c r="P122" i="118"/>
  <c r="O122" i="118"/>
  <c r="AX121" i="118"/>
  <c r="AY121" i="118" s="1"/>
  <c r="AU121" i="118"/>
  <c r="AV121" i="118" s="1"/>
  <c r="AR121" i="118"/>
  <c r="AS121" i="118" s="1"/>
  <c r="AP121" i="118"/>
  <c r="AO121" i="118"/>
  <c r="AN121" i="118"/>
  <c r="AM121" i="118"/>
  <c r="AL121" i="118"/>
  <c r="AK121" i="118"/>
  <c r="AJ121" i="118"/>
  <c r="AI121" i="118"/>
  <c r="AD121" i="118"/>
  <c r="AE121" i="118" s="1"/>
  <c r="AA121" i="118"/>
  <c r="AB121" i="118" s="1"/>
  <c r="X121" i="118"/>
  <c r="Y121" i="118" s="1"/>
  <c r="V121" i="118"/>
  <c r="U121" i="118"/>
  <c r="T121" i="118"/>
  <c r="S121" i="118"/>
  <c r="R121" i="118"/>
  <c r="Q121" i="118"/>
  <c r="P121" i="118"/>
  <c r="O121" i="118"/>
  <c r="AX120" i="118"/>
  <c r="AY120" i="118" s="1"/>
  <c r="AU120" i="118"/>
  <c r="AV120" i="118" s="1"/>
  <c r="AR120" i="118"/>
  <c r="AS120" i="118" s="1"/>
  <c r="AP120" i="118"/>
  <c r="AO120" i="118"/>
  <c r="AN120" i="118"/>
  <c r="AM120" i="118"/>
  <c r="AL120" i="118"/>
  <c r="AK120" i="118"/>
  <c r="AJ120" i="118"/>
  <c r="AI120" i="118"/>
  <c r="AD120" i="118"/>
  <c r="AE120" i="118" s="1"/>
  <c r="AB120" i="118"/>
  <c r="AA120" i="118"/>
  <c r="X120" i="118"/>
  <c r="Y120" i="118" s="1"/>
  <c r="V120" i="118"/>
  <c r="U120" i="118"/>
  <c r="T120" i="118"/>
  <c r="S120" i="118"/>
  <c r="R120" i="118"/>
  <c r="Q120" i="118"/>
  <c r="P120" i="118"/>
  <c r="O120" i="118"/>
  <c r="AX119" i="118"/>
  <c r="AY119" i="118" s="1"/>
  <c r="AU119" i="118"/>
  <c r="AV119" i="118" s="1"/>
  <c r="AR119" i="118"/>
  <c r="AS119" i="118" s="1"/>
  <c r="AP119" i="118"/>
  <c r="AO119" i="118"/>
  <c r="AN119" i="118"/>
  <c r="AM119" i="118"/>
  <c r="AL119" i="118"/>
  <c r="AK119" i="118"/>
  <c r="AJ119" i="118"/>
  <c r="AI119" i="118"/>
  <c r="AD119" i="118"/>
  <c r="AE119" i="118" s="1"/>
  <c r="AA119" i="118"/>
  <c r="AB119" i="118" s="1"/>
  <c r="X119" i="118"/>
  <c r="Y119" i="118" s="1"/>
  <c r="V119" i="118"/>
  <c r="U119" i="118"/>
  <c r="T119" i="118"/>
  <c r="S119" i="118"/>
  <c r="R119" i="118"/>
  <c r="Q119" i="118"/>
  <c r="P119" i="118"/>
  <c r="O119" i="118"/>
  <c r="AX118" i="118"/>
  <c r="AY118" i="118" s="1"/>
  <c r="AV118" i="118"/>
  <c r="AU118" i="118"/>
  <c r="AR118" i="118"/>
  <c r="AS118" i="118" s="1"/>
  <c r="AP118" i="118"/>
  <c r="AO118" i="118"/>
  <c r="AN118" i="118"/>
  <c r="AM118" i="118"/>
  <c r="AL118" i="118"/>
  <c r="AK118" i="118"/>
  <c r="AJ118" i="118"/>
  <c r="AI118" i="118"/>
  <c r="AD118" i="118"/>
  <c r="AE118" i="118" s="1"/>
  <c r="AA118" i="118"/>
  <c r="AB118" i="118" s="1"/>
  <c r="X118" i="118"/>
  <c r="Y118" i="118" s="1"/>
  <c r="V118" i="118"/>
  <c r="U118" i="118"/>
  <c r="T118" i="118"/>
  <c r="S118" i="118"/>
  <c r="R118" i="118"/>
  <c r="Q118" i="118"/>
  <c r="P118" i="118"/>
  <c r="O118" i="118"/>
  <c r="C118" i="118"/>
  <c r="B118" i="118" s="1"/>
  <c r="AX117" i="118"/>
  <c r="AY117" i="118" s="1"/>
  <c r="AU117" i="118"/>
  <c r="AV117" i="118" s="1"/>
  <c r="AR117" i="118"/>
  <c r="AS117" i="118" s="1"/>
  <c r="AP117" i="118"/>
  <c r="AO117" i="118"/>
  <c r="AN117" i="118"/>
  <c r="AM117" i="118"/>
  <c r="AL117" i="118"/>
  <c r="AK117" i="118"/>
  <c r="AJ117" i="118"/>
  <c r="AI117" i="118"/>
  <c r="AD117" i="118"/>
  <c r="AE117" i="118" s="1"/>
  <c r="AA117" i="118"/>
  <c r="AB117" i="118" s="1"/>
  <c r="X117" i="118"/>
  <c r="Y117" i="118" s="1"/>
  <c r="V117" i="118"/>
  <c r="U117" i="118"/>
  <c r="T117" i="118"/>
  <c r="S117" i="118"/>
  <c r="R117" i="118"/>
  <c r="Q117" i="118"/>
  <c r="P117" i="118"/>
  <c r="O117" i="118"/>
  <c r="AX116" i="118"/>
  <c r="AY116" i="118" s="1"/>
  <c r="AU116" i="118"/>
  <c r="AV116" i="118" s="1"/>
  <c r="AR116" i="118"/>
  <c r="AS116" i="118" s="1"/>
  <c r="AP116" i="118"/>
  <c r="AO116" i="118"/>
  <c r="AN116" i="118"/>
  <c r="AM116" i="118"/>
  <c r="AL116" i="118"/>
  <c r="AK116" i="118"/>
  <c r="AJ116" i="118"/>
  <c r="AI116" i="118"/>
  <c r="AD116" i="118"/>
  <c r="AE116" i="118" s="1"/>
  <c r="AA116" i="118"/>
  <c r="AB116" i="118" s="1"/>
  <c r="X116" i="118"/>
  <c r="Y116" i="118" s="1"/>
  <c r="V116" i="118"/>
  <c r="U116" i="118"/>
  <c r="T116" i="118"/>
  <c r="S116" i="118"/>
  <c r="R116" i="118"/>
  <c r="Q116" i="118"/>
  <c r="P116" i="118"/>
  <c r="O116" i="118"/>
  <c r="AX115" i="118"/>
  <c r="AY115" i="118" s="1"/>
  <c r="AU115" i="118"/>
  <c r="AV115" i="118" s="1"/>
  <c r="AR115" i="118"/>
  <c r="AS115" i="118" s="1"/>
  <c r="AP115" i="118"/>
  <c r="AO115" i="118"/>
  <c r="AN115" i="118"/>
  <c r="AM115" i="118"/>
  <c r="AL115" i="118"/>
  <c r="AK115" i="118"/>
  <c r="AJ115" i="118"/>
  <c r="AI115" i="118"/>
  <c r="AE115" i="118"/>
  <c r="AD115" i="118"/>
  <c r="AA115" i="118"/>
  <c r="AB115" i="118" s="1"/>
  <c r="X115" i="118"/>
  <c r="Y115" i="118" s="1"/>
  <c r="V115" i="118"/>
  <c r="U115" i="118"/>
  <c r="T115" i="118"/>
  <c r="S115" i="118"/>
  <c r="R115" i="118"/>
  <c r="Q115" i="118"/>
  <c r="P115" i="118"/>
  <c r="O115" i="118"/>
  <c r="D115" i="118"/>
  <c r="AX114" i="118"/>
  <c r="AY114" i="118" s="1"/>
  <c r="AU114" i="118"/>
  <c r="AV114" i="118" s="1"/>
  <c r="AR114" i="118"/>
  <c r="AS114" i="118" s="1"/>
  <c r="AP114" i="118"/>
  <c r="AO114" i="118"/>
  <c r="AN114" i="118"/>
  <c r="AM114" i="118"/>
  <c r="AL114" i="118"/>
  <c r="AK114" i="118"/>
  <c r="AJ114" i="118"/>
  <c r="AI114" i="118"/>
  <c r="AD114" i="118"/>
  <c r="AE114" i="118" s="1"/>
  <c r="AA114" i="118"/>
  <c r="AB114" i="118" s="1"/>
  <c r="X114" i="118"/>
  <c r="Y114" i="118" s="1"/>
  <c r="V114" i="118"/>
  <c r="U114" i="118"/>
  <c r="T114" i="118"/>
  <c r="S114" i="118"/>
  <c r="R114" i="118"/>
  <c r="Q114" i="118"/>
  <c r="C114" i="118" s="1"/>
  <c r="B114" i="118" s="1"/>
  <c r="P114" i="118"/>
  <c r="O114" i="118"/>
  <c r="AX113" i="118"/>
  <c r="AY113" i="118" s="1"/>
  <c r="AU113" i="118"/>
  <c r="AV113" i="118" s="1"/>
  <c r="AR113" i="118"/>
  <c r="AS113" i="118" s="1"/>
  <c r="AP113" i="118"/>
  <c r="AO113" i="118"/>
  <c r="AN113" i="118"/>
  <c r="AM113" i="118"/>
  <c r="AL113" i="118"/>
  <c r="AK113" i="118"/>
  <c r="AJ113" i="118"/>
  <c r="AI113" i="118"/>
  <c r="AD113" i="118"/>
  <c r="AE113" i="118" s="1"/>
  <c r="AA113" i="118"/>
  <c r="AB113" i="118" s="1"/>
  <c r="X113" i="118"/>
  <c r="Y113" i="118" s="1"/>
  <c r="V113" i="118"/>
  <c r="U113" i="118"/>
  <c r="T113" i="118"/>
  <c r="S113" i="118"/>
  <c r="R113" i="118"/>
  <c r="Q113" i="118"/>
  <c r="P113" i="118"/>
  <c r="O113" i="118"/>
  <c r="AX112" i="118"/>
  <c r="AY112" i="118" s="1"/>
  <c r="AU112" i="118"/>
  <c r="AV112" i="118" s="1"/>
  <c r="AS112" i="118"/>
  <c r="AR112" i="118"/>
  <c r="AP112" i="118"/>
  <c r="AO112" i="118"/>
  <c r="AN112" i="118"/>
  <c r="AM112" i="118"/>
  <c r="AL112" i="118"/>
  <c r="AK112" i="118"/>
  <c r="AJ112" i="118"/>
  <c r="AI112" i="118"/>
  <c r="AD112" i="118"/>
  <c r="AE112" i="118" s="1"/>
  <c r="AA112" i="118"/>
  <c r="AB112" i="118" s="1"/>
  <c r="X112" i="118"/>
  <c r="Y112" i="118" s="1"/>
  <c r="V112" i="118"/>
  <c r="U112" i="118"/>
  <c r="T112" i="118"/>
  <c r="S112" i="118"/>
  <c r="R112" i="118"/>
  <c r="Q112" i="118"/>
  <c r="P112" i="118"/>
  <c r="O112" i="118"/>
  <c r="AX111" i="118"/>
  <c r="AY111" i="118" s="1"/>
  <c r="AV111" i="118"/>
  <c r="AU111" i="118"/>
  <c r="AR111" i="118"/>
  <c r="AS111" i="118" s="1"/>
  <c r="AP111" i="118"/>
  <c r="AO111" i="118"/>
  <c r="AN111" i="118"/>
  <c r="AM111" i="118"/>
  <c r="AL111" i="118"/>
  <c r="AK111" i="118"/>
  <c r="AJ111" i="118"/>
  <c r="AI111" i="118"/>
  <c r="AD111" i="118"/>
  <c r="AE111" i="118" s="1"/>
  <c r="AA111" i="118"/>
  <c r="AB111" i="118" s="1"/>
  <c r="Y111" i="118"/>
  <c r="X111" i="118"/>
  <c r="V111" i="118"/>
  <c r="U111" i="118"/>
  <c r="T111" i="118"/>
  <c r="S111" i="118"/>
  <c r="R111" i="118"/>
  <c r="Q111" i="118"/>
  <c r="P111" i="118"/>
  <c r="O111" i="118"/>
  <c r="AX110" i="118"/>
  <c r="AY110" i="118" s="1"/>
  <c r="AU110" i="118"/>
  <c r="AV110" i="118" s="1"/>
  <c r="AR110" i="118"/>
  <c r="AS110" i="118" s="1"/>
  <c r="AP110" i="118"/>
  <c r="AO110" i="118"/>
  <c r="AN110" i="118"/>
  <c r="AM110" i="118"/>
  <c r="AL110" i="118"/>
  <c r="AK110" i="118"/>
  <c r="AJ110" i="118"/>
  <c r="AI110" i="118"/>
  <c r="AD110" i="118"/>
  <c r="AE110" i="118" s="1"/>
  <c r="AA110" i="118"/>
  <c r="AB110" i="118" s="1"/>
  <c r="X110" i="118"/>
  <c r="Y110" i="118" s="1"/>
  <c r="V110" i="118"/>
  <c r="U110" i="118"/>
  <c r="T110" i="118"/>
  <c r="S110" i="118"/>
  <c r="R110" i="118"/>
  <c r="Q110" i="118"/>
  <c r="P110" i="118"/>
  <c r="O110" i="118"/>
  <c r="C110" i="118"/>
  <c r="B110" i="118" s="1"/>
  <c r="AX109" i="118"/>
  <c r="AY109" i="118" s="1"/>
  <c r="AU109" i="118"/>
  <c r="AV109" i="118" s="1"/>
  <c r="AS109" i="118"/>
  <c r="AR109" i="118"/>
  <c r="AP109" i="118"/>
  <c r="AO109" i="118"/>
  <c r="AN109" i="118"/>
  <c r="AM109" i="118"/>
  <c r="AL109" i="118"/>
  <c r="AK109" i="118"/>
  <c r="AJ109" i="118"/>
  <c r="AI109" i="118"/>
  <c r="AD109" i="118"/>
  <c r="AE109" i="118" s="1"/>
  <c r="AA109" i="118"/>
  <c r="AB109" i="118" s="1"/>
  <c r="X109" i="118"/>
  <c r="Y109" i="118" s="1"/>
  <c r="V109" i="118"/>
  <c r="U109" i="118"/>
  <c r="T109" i="118"/>
  <c r="S109" i="118"/>
  <c r="R109" i="118"/>
  <c r="Q109" i="118"/>
  <c r="P109" i="118"/>
  <c r="O109" i="118"/>
  <c r="AY108" i="118"/>
  <c r="AX108" i="118"/>
  <c r="AU108" i="118"/>
  <c r="AV108" i="118" s="1"/>
  <c r="AR108" i="118"/>
  <c r="AS108" i="118" s="1"/>
  <c r="AP108" i="118"/>
  <c r="AO108" i="118"/>
  <c r="AN108" i="118"/>
  <c r="AM108" i="118"/>
  <c r="AL108" i="118"/>
  <c r="AK108" i="118"/>
  <c r="AJ108" i="118"/>
  <c r="AI108" i="118"/>
  <c r="AD108" i="118"/>
  <c r="AE108" i="118" s="1"/>
  <c r="AA108" i="118"/>
  <c r="AB108" i="118" s="1"/>
  <c r="X108" i="118"/>
  <c r="Y108" i="118" s="1"/>
  <c r="V108" i="118"/>
  <c r="U108" i="118"/>
  <c r="T108" i="118"/>
  <c r="S108" i="118"/>
  <c r="R108" i="118"/>
  <c r="Q108" i="118"/>
  <c r="P108" i="118"/>
  <c r="O108" i="118"/>
  <c r="AX107" i="118"/>
  <c r="AY107" i="118" s="1"/>
  <c r="AU107" i="118"/>
  <c r="AV107" i="118" s="1"/>
  <c r="AR107" i="118"/>
  <c r="AS107" i="118" s="1"/>
  <c r="AP107" i="118"/>
  <c r="AO107" i="118"/>
  <c r="AN107" i="118"/>
  <c r="AM107" i="118"/>
  <c r="AL107" i="118"/>
  <c r="AK107" i="118"/>
  <c r="AJ107" i="118"/>
  <c r="AI107" i="118"/>
  <c r="AD107" i="118"/>
  <c r="AE107" i="118" s="1"/>
  <c r="AA107" i="118"/>
  <c r="AB107" i="118" s="1"/>
  <c r="X107" i="118"/>
  <c r="Y107" i="118" s="1"/>
  <c r="V107" i="118"/>
  <c r="U107" i="118"/>
  <c r="T107" i="118"/>
  <c r="S107" i="118"/>
  <c r="R107" i="118"/>
  <c r="Q107" i="118"/>
  <c r="P107" i="118"/>
  <c r="O107" i="118"/>
  <c r="AX106" i="118"/>
  <c r="AY106" i="118" s="1"/>
  <c r="AU106" i="118"/>
  <c r="AV106" i="118" s="1"/>
  <c r="AR106" i="118"/>
  <c r="AS106" i="118" s="1"/>
  <c r="AP106" i="118"/>
  <c r="AO106" i="118"/>
  <c r="AN106" i="118"/>
  <c r="AM106" i="118"/>
  <c r="AL106" i="118"/>
  <c r="AK106" i="118"/>
  <c r="AJ106" i="118"/>
  <c r="AI106" i="118"/>
  <c r="AE106" i="118"/>
  <c r="AD106" i="118"/>
  <c r="AA106" i="118"/>
  <c r="AB106" i="118" s="1"/>
  <c r="X106" i="118"/>
  <c r="Y106" i="118" s="1"/>
  <c r="V106" i="118"/>
  <c r="U106" i="118"/>
  <c r="T106" i="118"/>
  <c r="S106" i="118"/>
  <c r="R106" i="118"/>
  <c r="Q106" i="118"/>
  <c r="C106" i="118" s="1"/>
  <c r="B106" i="118" s="1"/>
  <c r="P106" i="118"/>
  <c r="O106" i="118"/>
  <c r="AX105" i="118"/>
  <c r="AY105" i="118" s="1"/>
  <c r="AU105" i="118"/>
  <c r="AV105" i="118" s="1"/>
  <c r="AR105" i="118"/>
  <c r="AS105" i="118" s="1"/>
  <c r="AP105" i="118"/>
  <c r="AO105" i="118"/>
  <c r="AN105" i="118"/>
  <c r="AM105" i="118"/>
  <c r="AL105" i="118"/>
  <c r="AK105" i="118"/>
  <c r="AJ105" i="118"/>
  <c r="AI105" i="118"/>
  <c r="AD105" i="118"/>
  <c r="AE105" i="118" s="1"/>
  <c r="AB105" i="118"/>
  <c r="AA105" i="118"/>
  <c r="X105" i="118"/>
  <c r="Y105" i="118" s="1"/>
  <c r="V105" i="118"/>
  <c r="U105" i="118"/>
  <c r="T105" i="118"/>
  <c r="S105" i="118"/>
  <c r="R105" i="118"/>
  <c r="Q105" i="118"/>
  <c r="P105" i="118"/>
  <c r="O105" i="118"/>
  <c r="AX104" i="118"/>
  <c r="AY104" i="118" s="1"/>
  <c r="AU104" i="118"/>
  <c r="AV104" i="118" s="1"/>
  <c r="AR104" i="118"/>
  <c r="AS104" i="118" s="1"/>
  <c r="AP104" i="118"/>
  <c r="AO104" i="118"/>
  <c r="AN104" i="118"/>
  <c r="AM104" i="118"/>
  <c r="AL104" i="118"/>
  <c r="AK104" i="118"/>
  <c r="AJ104" i="118"/>
  <c r="AI104" i="118"/>
  <c r="AD104" i="118"/>
  <c r="AE104" i="118" s="1"/>
  <c r="AA104" i="118"/>
  <c r="AB104" i="118" s="1"/>
  <c r="X104" i="118"/>
  <c r="Y104" i="118" s="1"/>
  <c r="V104" i="118"/>
  <c r="U104" i="118"/>
  <c r="T104" i="118"/>
  <c r="S104" i="118"/>
  <c r="R104" i="118"/>
  <c r="Q104" i="118"/>
  <c r="P104" i="118"/>
  <c r="O104" i="118"/>
  <c r="AX103" i="118"/>
  <c r="AY103" i="118" s="1"/>
  <c r="AU103" i="118"/>
  <c r="AV103" i="118" s="1"/>
  <c r="AR103" i="118"/>
  <c r="AS103" i="118" s="1"/>
  <c r="AP103" i="118"/>
  <c r="AO103" i="118"/>
  <c r="AN103" i="118"/>
  <c r="AM103" i="118"/>
  <c r="AL103" i="118"/>
  <c r="AK103" i="118"/>
  <c r="AJ103" i="118"/>
  <c r="AI103" i="118"/>
  <c r="AD103" i="118"/>
  <c r="AE103" i="118" s="1"/>
  <c r="AA103" i="118"/>
  <c r="AB103" i="118" s="1"/>
  <c r="X103" i="118"/>
  <c r="Y103" i="118" s="1"/>
  <c r="V103" i="118"/>
  <c r="U103" i="118"/>
  <c r="T103" i="118"/>
  <c r="S103" i="118"/>
  <c r="R103" i="118"/>
  <c r="Q103" i="118"/>
  <c r="P103" i="118"/>
  <c r="O103" i="118"/>
  <c r="C103" i="118" s="1"/>
  <c r="B103" i="118" s="1"/>
  <c r="AX102" i="118"/>
  <c r="AY102" i="118" s="1"/>
  <c r="AU102" i="118"/>
  <c r="AV102" i="118" s="1"/>
  <c r="AR102" i="118"/>
  <c r="AS102" i="118" s="1"/>
  <c r="AP102" i="118"/>
  <c r="AO102" i="118"/>
  <c r="AN102" i="118"/>
  <c r="AM102" i="118"/>
  <c r="AL102" i="118"/>
  <c r="AK102" i="118"/>
  <c r="AJ102" i="118"/>
  <c r="AI102" i="118"/>
  <c r="AD102" i="118"/>
  <c r="AE102" i="118" s="1"/>
  <c r="AA102" i="118"/>
  <c r="AB102" i="118" s="1"/>
  <c r="Y102" i="118"/>
  <c r="X102" i="118"/>
  <c r="V102" i="118"/>
  <c r="U102" i="118"/>
  <c r="T102" i="118"/>
  <c r="S102" i="118"/>
  <c r="R102" i="118"/>
  <c r="Q102" i="118"/>
  <c r="P102" i="118"/>
  <c r="C102" i="118" s="1"/>
  <c r="B102" i="118" s="1"/>
  <c r="O102" i="118"/>
  <c r="AX101" i="118"/>
  <c r="AY101" i="118" s="1"/>
  <c r="AV101" i="118"/>
  <c r="AU101" i="118"/>
  <c r="AR101" i="118"/>
  <c r="AS101" i="118" s="1"/>
  <c r="AP101" i="118"/>
  <c r="AO101" i="118"/>
  <c r="AN101" i="118"/>
  <c r="AM101" i="118"/>
  <c r="AL101" i="118"/>
  <c r="AK101" i="118"/>
  <c r="AJ101" i="118"/>
  <c r="AI101" i="118"/>
  <c r="AD101" i="118"/>
  <c r="AE101" i="118" s="1"/>
  <c r="AA101" i="118"/>
  <c r="AB101" i="118" s="1"/>
  <c r="X101" i="118"/>
  <c r="Y101" i="118" s="1"/>
  <c r="V101" i="118"/>
  <c r="U101" i="118"/>
  <c r="T101" i="118"/>
  <c r="S101" i="118"/>
  <c r="R101" i="118"/>
  <c r="Q101" i="118"/>
  <c r="P101" i="118"/>
  <c r="O101" i="118"/>
  <c r="AX100" i="118"/>
  <c r="AY100" i="118" s="1"/>
  <c r="AU100" i="118"/>
  <c r="AV100" i="118" s="1"/>
  <c r="AR100" i="118"/>
  <c r="AS100" i="118" s="1"/>
  <c r="AP100" i="118"/>
  <c r="AO100" i="118"/>
  <c r="AN100" i="118"/>
  <c r="AM100" i="118"/>
  <c r="AL100" i="118"/>
  <c r="AK100" i="118"/>
  <c r="AJ100" i="118"/>
  <c r="AI100" i="118"/>
  <c r="AD100" i="118"/>
  <c r="AE100" i="118" s="1"/>
  <c r="AA100" i="118"/>
  <c r="AB100" i="118" s="1"/>
  <c r="X100" i="118"/>
  <c r="Y100" i="118" s="1"/>
  <c r="V100" i="118"/>
  <c r="U100" i="118"/>
  <c r="T100" i="118"/>
  <c r="S100" i="118"/>
  <c r="R100" i="118"/>
  <c r="Q100" i="118"/>
  <c r="P100" i="118"/>
  <c r="O100" i="118"/>
  <c r="D100" i="118"/>
  <c r="AX99" i="118"/>
  <c r="AY99" i="118" s="1"/>
  <c r="AU99" i="118"/>
  <c r="AV99" i="118" s="1"/>
  <c r="AR99" i="118"/>
  <c r="AS99" i="118" s="1"/>
  <c r="AP99" i="118"/>
  <c r="AO99" i="118"/>
  <c r="AN99" i="118"/>
  <c r="AM99" i="118"/>
  <c r="AL99" i="118"/>
  <c r="AK99" i="118"/>
  <c r="AJ99" i="118"/>
  <c r="AI99" i="118"/>
  <c r="AD99" i="118"/>
  <c r="AE99" i="118" s="1"/>
  <c r="AA99" i="118"/>
  <c r="AB99" i="118" s="1"/>
  <c r="Y99" i="118"/>
  <c r="X99" i="118"/>
  <c r="V99" i="118"/>
  <c r="U99" i="118"/>
  <c r="T99" i="118"/>
  <c r="S99" i="118"/>
  <c r="R99" i="118"/>
  <c r="Q99" i="118"/>
  <c r="P99" i="118"/>
  <c r="O99" i="118"/>
  <c r="C99" i="118"/>
  <c r="B99" i="118" s="1"/>
  <c r="AX98" i="118"/>
  <c r="AY98" i="118" s="1"/>
  <c r="AV98" i="118"/>
  <c r="AU98" i="118"/>
  <c r="AR98" i="118"/>
  <c r="AS98" i="118" s="1"/>
  <c r="AP98" i="118"/>
  <c r="AO98" i="118"/>
  <c r="AN98" i="118"/>
  <c r="AM98" i="118"/>
  <c r="AL98" i="118"/>
  <c r="AK98" i="118"/>
  <c r="AJ98" i="118"/>
  <c r="AI98" i="118"/>
  <c r="AD98" i="118"/>
  <c r="AE98" i="118" s="1"/>
  <c r="AA98" i="118"/>
  <c r="AB98" i="118" s="1"/>
  <c r="X98" i="118"/>
  <c r="Y98" i="118" s="1"/>
  <c r="V98" i="118"/>
  <c r="U98" i="118"/>
  <c r="T98" i="118"/>
  <c r="S98" i="118"/>
  <c r="R98" i="118"/>
  <c r="Q98" i="118"/>
  <c r="P98" i="118"/>
  <c r="O98" i="118"/>
  <c r="C98" i="118"/>
  <c r="B98" i="118" s="1"/>
  <c r="AX97" i="118"/>
  <c r="AY97" i="118" s="1"/>
  <c r="AU97" i="118"/>
  <c r="AV97" i="118" s="1"/>
  <c r="AS97" i="118"/>
  <c r="AR97" i="118"/>
  <c r="AP97" i="118"/>
  <c r="AO97" i="118"/>
  <c r="AN97" i="118"/>
  <c r="AM97" i="118"/>
  <c r="AL97" i="118"/>
  <c r="AK97" i="118"/>
  <c r="AJ97" i="118"/>
  <c r="AI97" i="118"/>
  <c r="AD97" i="118"/>
  <c r="AE97" i="118" s="1"/>
  <c r="AA97" i="118"/>
  <c r="AB97" i="118" s="1"/>
  <c r="X97" i="118"/>
  <c r="Y97" i="118" s="1"/>
  <c r="V97" i="118"/>
  <c r="U97" i="118"/>
  <c r="T97" i="118"/>
  <c r="S97" i="118"/>
  <c r="R97" i="118"/>
  <c r="Q97" i="118"/>
  <c r="P97" i="118"/>
  <c r="O97" i="118"/>
  <c r="AX96" i="118"/>
  <c r="AY96" i="118" s="1"/>
  <c r="AU96" i="118"/>
  <c r="AV96" i="118" s="1"/>
  <c r="AS96" i="118"/>
  <c r="AR96" i="118"/>
  <c r="AP96" i="118"/>
  <c r="AO96" i="118"/>
  <c r="AN96" i="118"/>
  <c r="AM96" i="118"/>
  <c r="AL96" i="118"/>
  <c r="AK96" i="118"/>
  <c r="AJ96" i="118"/>
  <c r="AI96" i="118"/>
  <c r="AD96" i="118"/>
  <c r="AE96" i="118" s="1"/>
  <c r="AA96" i="118"/>
  <c r="AB96" i="118" s="1"/>
  <c r="X96" i="118"/>
  <c r="Y96" i="118" s="1"/>
  <c r="V96" i="118"/>
  <c r="U96" i="118"/>
  <c r="T96" i="118"/>
  <c r="S96" i="118"/>
  <c r="R96" i="118"/>
  <c r="Q96" i="118"/>
  <c r="P96" i="118"/>
  <c r="O96" i="118"/>
  <c r="AX95" i="118"/>
  <c r="AY95" i="118" s="1"/>
  <c r="AU95" i="118"/>
  <c r="AV95" i="118" s="1"/>
  <c r="AR95" i="118"/>
  <c r="AS95" i="118" s="1"/>
  <c r="AP95" i="118"/>
  <c r="AO95" i="118"/>
  <c r="AN95" i="118"/>
  <c r="AM95" i="118"/>
  <c r="AL95" i="118"/>
  <c r="AK95" i="118"/>
  <c r="AJ95" i="118"/>
  <c r="AI95" i="118"/>
  <c r="AD95" i="118"/>
  <c r="AE95" i="118" s="1"/>
  <c r="AA95" i="118"/>
  <c r="AB95" i="118" s="1"/>
  <c r="X95" i="118"/>
  <c r="Y95" i="118" s="1"/>
  <c r="V95" i="118"/>
  <c r="U95" i="118"/>
  <c r="T95" i="118"/>
  <c r="S95" i="118"/>
  <c r="R95" i="118"/>
  <c r="Q95" i="118"/>
  <c r="P95" i="118"/>
  <c r="O95" i="118"/>
  <c r="C95" i="118" s="1"/>
  <c r="B95" i="118" s="1"/>
  <c r="AX94" i="118"/>
  <c r="AY94" i="118" s="1"/>
  <c r="AU94" i="118"/>
  <c r="AV94" i="118" s="1"/>
  <c r="AR94" i="118"/>
  <c r="AS94" i="118" s="1"/>
  <c r="AP94" i="118"/>
  <c r="AO94" i="118"/>
  <c r="AN94" i="118"/>
  <c r="AM94" i="118"/>
  <c r="AL94" i="118"/>
  <c r="AK94" i="118"/>
  <c r="AJ94" i="118"/>
  <c r="AI94" i="118"/>
  <c r="AD94" i="118"/>
  <c r="AE94" i="118" s="1"/>
  <c r="AA94" i="118"/>
  <c r="AB94" i="118" s="1"/>
  <c r="X94" i="118"/>
  <c r="Y94" i="118" s="1"/>
  <c r="V94" i="118"/>
  <c r="U94" i="118"/>
  <c r="T94" i="118"/>
  <c r="S94" i="118"/>
  <c r="R94" i="118"/>
  <c r="Q94" i="118"/>
  <c r="P94" i="118"/>
  <c r="O94" i="118"/>
  <c r="C94" i="118" s="1"/>
  <c r="B94" i="118" s="1"/>
  <c r="AX93" i="118"/>
  <c r="AY93" i="118" s="1"/>
  <c r="AU93" i="118"/>
  <c r="AV93" i="118" s="1"/>
  <c r="AR93" i="118"/>
  <c r="AS93" i="118" s="1"/>
  <c r="AP93" i="118"/>
  <c r="AO93" i="118"/>
  <c r="AN93" i="118"/>
  <c r="AM93" i="118"/>
  <c r="AL93" i="118"/>
  <c r="AK93" i="118"/>
  <c r="AJ93" i="118"/>
  <c r="AI93" i="118"/>
  <c r="AE93" i="118"/>
  <c r="AD93" i="118"/>
  <c r="AA93" i="118"/>
  <c r="AB93" i="118" s="1"/>
  <c r="X93" i="118"/>
  <c r="Y93" i="118" s="1"/>
  <c r="V93" i="118"/>
  <c r="U93" i="118"/>
  <c r="T93" i="118"/>
  <c r="S93" i="118"/>
  <c r="R93" i="118"/>
  <c r="Q93" i="118"/>
  <c r="P93" i="118"/>
  <c r="O93" i="118"/>
  <c r="AX92" i="118"/>
  <c r="AY92" i="118" s="1"/>
  <c r="AU92" i="118"/>
  <c r="AV92" i="118" s="1"/>
  <c r="AR92" i="118"/>
  <c r="AS92" i="118" s="1"/>
  <c r="AP92" i="118"/>
  <c r="AO92" i="118"/>
  <c r="AN92" i="118"/>
  <c r="AM92" i="118"/>
  <c r="AL92" i="118"/>
  <c r="AK92" i="118"/>
  <c r="AJ92" i="118"/>
  <c r="AI92" i="118"/>
  <c r="AD92" i="118"/>
  <c r="AE92" i="118" s="1"/>
  <c r="AA92" i="118"/>
  <c r="AB92" i="118" s="1"/>
  <c r="X92" i="118"/>
  <c r="Y92" i="118" s="1"/>
  <c r="V92" i="118"/>
  <c r="U92" i="118"/>
  <c r="T92" i="118"/>
  <c r="S92" i="118"/>
  <c r="R92" i="118"/>
  <c r="Q92" i="118"/>
  <c r="P92" i="118"/>
  <c r="O92" i="118"/>
  <c r="D92" i="118"/>
  <c r="AX91" i="118"/>
  <c r="AY91" i="118" s="1"/>
  <c r="AU91" i="118"/>
  <c r="AV91" i="118" s="1"/>
  <c r="AR91" i="118"/>
  <c r="AS91" i="118" s="1"/>
  <c r="AP91" i="118"/>
  <c r="AO91" i="118"/>
  <c r="AN91" i="118"/>
  <c r="AM91" i="118"/>
  <c r="AL91" i="118"/>
  <c r="AK91" i="118"/>
  <c r="AJ91" i="118"/>
  <c r="AI91" i="118"/>
  <c r="AE91" i="118"/>
  <c r="AD91" i="118"/>
  <c r="AA91" i="118"/>
  <c r="AB91" i="118" s="1"/>
  <c r="X91" i="118"/>
  <c r="Y91" i="118" s="1"/>
  <c r="V91" i="118"/>
  <c r="U91" i="118"/>
  <c r="T91" i="118"/>
  <c r="S91" i="118"/>
  <c r="R91" i="118"/>
  <c r="Q91" i="118"/>
  <c r="P91" i="118"/>
  <c r="O91" i="118"/>
  <c r="C91" i="118"/>
  <c r="B91" i="118" s="1"/>
  <c r="AX90" i="118"/>
  <c r="AY90" i="118" s="1"/>
  <c r="AU90" i="118"/>
  <c r="AV90" i="118" s="1"/>
  <c r="AR90" i="118"/>
  <c r="AS90" i="118" s="1"/>
  <c r="AP90" i="118"/>
  <c r="AO90" i="118"/>
  <c r="AN90" i="118"/>
  <c r="AM90" i="118"/>
  <c r="AL90" i="118"/>
  <c r="AK90" i="118"/>
  <c r="AJ90" i="118"/>
  <c r="AI90" i="118"/>
  <c r="AD90" i="118"/>
  <c r="AE90" i="118" s="1"/>
  <c r="AA90" i="118"/>
  <c r="AB90" i="118" s="1"/>
  <c r="X90" i="118"/>
  <c r="Y90" i="118" s="1"/>
  <c r="V90" i="118"/>
  <c r="U90" i="118"/>
  <c r="T90" i="118"/>
  <c r="S90" i="118"/>
  <c r="R90" i="118"/>
  <c r="Q90" i="118"/>
  <c r="P90" i="118"/>
  <c r="O90" i="118"/>
  <c r="C90" i="118" s="1"/>
  <c r="B90" i="118" s="1"/>
  <c r="AY89" i="118"/>
  <c r="AX89" i="118"/>
  <c r="AU89" i="118"/>
  <c r="AV89" i="118" s="1"/>
  <c r="AR89" i="118"/>
  <c r="AS89" i="118" s="1"/>
  <c r="AP89" i="118"/>
  <c r="AO89" i="118"/>
  <c r="AN89" i="118"/>
  <c r="AM89" i="118"/>
  <c r="AL89" i="118"/>
  <c r="AK89" i="118"/>
  <c r="AJ89" i="118"/>
  <c r="AI89" i="118"/>
  <c r="AD89" i="118"/>
  <c r="AE89" i="118" s="1"/>
  <c r="AB89" i="118"/>
  <c r="AA89" i="118"/>
  <c r="X89" i="118"/>
  <c r="Y89" i="118" s="1"/>
  <c r="V89" i="118"/>
  <c r="U89" i="118"/>
  <c r="T89" i="118"/>
  <c r="S89" i="118"/>
  <c r="R89" i="118"/>
  <c r="Q89" i="118"/>
  <c r="P89" i="118"/>
  <c r="O89" i="118"/>
  <c r="AX88" i="118"/>
  <c r="AY88" i="118" s="1"/>
  <c r="AU88" i="118"/>
  <c r="AV88" i="118" s="1"/>
  <c r="AR88" i="118"/>
  <c r="AS88" i="118" s="1"/>
  <c r="AP88" i="118"/>
  <c r="AO88" i="118"/>
  <c r="AN88" i="118"/>
  <c r="AM88" i="118"/>
  <c r="AL88" i="118"/>
  <c r="AK88" i="118"/>
  <c r="AJ88" i="118"/>
  <c r="AI88" i="118"/>
  <c r="AD88" i="118"/>
  <c r="AE88" i="118" s="1"/>
  <c r="AA88" i="118"/>
  <c r="AB88" i="118" s="1"/>
  <c r="X88" i="118"/>
  <c r="Y88" i="118" s="1"/>
  <c r="V88" i="118"/>
  <c r="U88" i="118"/>
  <c r="T88" i="118"/>
  <c r="S88" i="118"/>
  <c r="R88" i="118"/>
  <c r="Q88" i="118"/>
  <c r="P88" i="118"/>
  <c r="O88" i="118"/>
  <c r="AX87" i="118"/>
  <c r="AY87" i="118" s="1"/>
  <c r="AU87" i="118"/>
  <c r="AV87" i="118" s="1"/>
  <c r="AR87" i="118"/>
  <c r="AS87" i="118" s="1"/>
  <c r="AP87" i="118"/>
  <c r="AO87" i="118"/>
  <c r="AN87" i="118"/>
  <c r="AM87" i="118"/>
  <c r="AL87" i="118"/>
  <c r="AK87" i="118"/>
  <c r="AJ87" i="118"/>
  <c r="AI87" i="118"/>
  <c r="AD87" i="118"/>
  <c r="AE87" i="118" s="1"/>
  <c r="AA87" i="118"/>
  <c r="AB87" i="118" s="1"/>
  <c r="Y87" i="118"/>
  <c r="X87" i="118"/>
  <c r="V87" i="118"/>
  <c r="U87" i="118"/>
  <c r="T87" i="118"/>
  <c r="S87" i="118"/>
  <c r="R87" i="118"/>
  <c r="Q87" i="118"/>
  <c r="P87" i="118"/>
  <c r="O87" i="118"/>
  <c r="C87" i="118"/>
  <c r="B87" i="118" s="1"/>
  <c r="AX86" i="118"/>
  <c r="AY86" i="118" s="1"/>
  <c r="AV86" i="118"/>
  <c r="AU86" i="118"/>
  <c r="AR86" i="118"/>
  <c r="AS86" i="118" s="1"/>
  <c r="AP86" i="118"/>
  <c r="AO86" i="118"/>
  <c r="AN86" i="118"/>
  <c r="AM86" i="118"/>
  <c r="AL86" i="118"/>
  <c r="AK86" i="118"/>
  <c r="AJ86" i="118"/>
  <c r="AI86" i="118"/>
  <c r="AD86" i="118"/>
  <c r="AE86" i="118" s="1"/>
  <c r="AA86" i="118"/>
  <c r="AB86" i="118" s="1"/>
  <c r="X86" i="118"/>
  <c r="Y86" i="118" s="1"/>
  <c r="V86" i="118"/>
  <c r="U86" i="118"/>
  <c r="T86" i="118"/>
  <c r="S86" i="118"/>
  <c r="R86" i="118"/>
  <c r="Q86" i="118"/>
  <c r="P86" i="118"/>
  <c r="O86" i="118"/>
  <c r="C86" i="118"/>
  <c r="B86" i="118" s="1"/>
  <c r="AX85" i="118"/>
  <c r="AY85" i="118" s="1"/>
  <c r="AU85" i="118"/>
  <c r="AV85" i="118" s="1"/>
  <c r="AR85" i="118"/>
  <c r="AS85" i="118" s="1"/>
  <c r="AP85" i="118"/>
  <c r="AO85" i="118"/>
  <c r="AN85" i="118"/>
  <c r="AM85" i="118"/>
  <c r="AL85" i="118"/>
  <c r="AK85" i="118"/>
  <c r="AJ85" i="118"/>
  <c r="AI85" i="118"/>
  <c r="AD85" i="118"/>
  <c r="AE85" i="118" s="1"/>
  <c r="AA85" i="118"/>
  <c r="AB85" i="118" s="1"/>
  <c r="X85" i="118"/>
  <c r="Y85" i="118" s="1"/>
  <c r="V85" i="118"/>
  <c r="U85" i="118"/>
  <c r="T85" i="118"/>
  <c r="S85" i="118"/>
  <c r="R85" i="118"/>
  <c r="Q85" i="118"/>
  <c r="P85" i="118"/>
  <c r="O85" i="118"/>
  <c r="AX84" i="118"/>
  <c r="AY84" i="118" s="1"/>
  <c r="AU84" i="118"/>
  <c r="AV84" i="118" s="1"/>
  <c r="AR84" i="118"/>
  <c r="AS84" i="118" s="1"/>
  <c r="AP84" i="118"/>
  <c r="AO84" i="118"/>
  <c r="AN84" i="118"/>
  <c r="AM84" i="118"/>
  <c r="AL84" i="118"/>
  <c r="AK84" i="118"/>
  <c r="AJ84" i="118"/>
  <c r="AI84" i="118"/>
  <c r="AD84" i="118"/>
  <c r="AE84" i="118" s="1"/>
  <c r="AA84" i="118"/>
  <c r="AB84" i="118" s="1"/>
  <c r="X84" i="118"/>
  <c r="Y84" i="118" s="1"/>
  <c r="V84" i="118"/>
  <c r="U84" i="118"/>
  <c r="T84" i="118"/>
  <c r="S84" i="118"/>
  <c r="R84" i="118"/>
  <c r="Q84" i="118"/>
  <c r="P84" i="118"/>
  <c r="O84" i="118"/>
  <c r="D84" i="118"/>
  <c r="AX83" i="118"/>
  <c r="AY83" i="118" s="1"/>
  <c r="AV83" i="118"/>
  <c r="AU83" i="118"/>
  <c r="AR83" i="118"/>
  <c r="AS83" i="118" s="1"/>
  <c r="AP83" i="118"/>
  <c r="AO83" i="118"/>
  <c r="AN83" i="118"/>
  <c r="AM83" i="118"/>
  <c r="AL83" i="118"/>
  <c r="AK83" i="118"/>
  <c r="AJ83" i="118"/>
  <c r="AI83" i="118"/>
  <c r="AD83" i="118"/>
  <c r="AE83" i="118" s="1"/>
  <c r="AA83" i="118"/>
  <c r="AB83" i="118" s="1"/>
  <c r="X83" i="118"/>
  <c r="Y83" i="118" s="1"/>
  <c r="V83" i="118"/>
  <c r="U83" i="118"/>
  <c r="T83" i="118"/>
  <c r="S83" i="118"/>
  <c r="R83" i="118"/>
  <c r="Q83" i="118"/>
  <c r="P83" i="118"/>
  <c r="C83" i="118" s="1"/>
  <c r="B83" i="118" s="1"/>
  <c r="O83" i="118"/>
  <c r="AX82" i="118"/>
  <c r="AY82" i="118" s="1"/>
  <c r="AU82" i="118"/>
  <c r="AV82" i="118" s="1"/>
  <c r="AR82" i="118"/>
  <c r="AS82" i="118" s="1"/>
  <c r="AP82" i="118"/>
  <c r="AO82" i="118"/>
  <c r="AN82" i="118"/>
  <c r="AM82" i="118"/>
  <c r="AL82" i="118"/>
  <c r="AK82" i="118"/>
  <c r="AJ82" i="118"/>
  <c r="AI82" i="118"/>
  <c r="AE82" i="118"/>
  <c r="AD82" i="118"/>
  <c r="AA82" i="118"/>
  <c r="AB82" i="118" s="1"/>
  <c r="X82" i="118"/>
  <c r="Y82" i="118" s="1"/>
  <c r="V82" i="118"/>
  <c r="U82" i="118"/>
  <c r="T82" i="118"/>
  <c r="S82" i="118"/>
  <c r="R82" i="118"/>
  <c r="Q82" i="118"/>
  <c r="P82" i="118"/>
  <c r="O82" i="118"/>
  <c r="C82" i="118" s="1"/>
  <c r="B82" i="118" s="1"/>
  <c r="AX81" i="118"/>
  <c r="AY81" i="118" s="1"/>
  <c r="AU81" i="118"/>
  <c r="AV81" i="118" s="1"/>
  <c r="AR81" i="118"/>
  <c r="AS81" i="118" s="1"/>
  <c r="AP81" i="118"/>
  <c r="AO81" i="118"/>
  <c r="AN81" i="118"/>
  <c r="AM81" i="118"/>
  <c r="AL81" i="118"/>
  <c r="AK81" i="118"/>
  <c r="AJ81" i="118"/>
  <c r="AI81" i="118"/>
  <c r="AE81" i="118"/>
  <c r="AD81" i="118"/>
  <c r="AA81" i="118"/>
  <c r="AB81" i="118" s="1"/>
  <c r="X81" i="118"/>
  <c r="Y81" i="118" s="1"/>
  <c r="V81" i="118"/>
  <c r="U81" i="118"/>
  <c r="T81" i="118"/>
  <c r="S81" i="118"/>
  <c r="R81" i="118"/>
  <c r="Q81" i="118"/>
  <c r="P81" i="118"/>
  <c r="O81" i="118"/>
  <c r="AX80" i="118"/>
  <c r="AY80" i="118" s="1"/>
  <c r="AU80" i="118"/>
  <c r="AV80" i="118" s="1"/>
  <c r="AS80" i="118"/>
  <c r="AR80" i="118"/>
  <c r="AP80" i="118"/>
  <c r="AO80" i="118"/>
  <c r="AN80" i="118"/>
  <c r="AM80" i="118"/>
  <c r="AL80" i="118"/>
  <c r="AK80" i="118"/>
  <c r="AJ80" i="118"/>
  <c r="AI80" i="118"/>
  <c r="AD80" i="118"/>
  <c r="AE80" i="118" s="1"/>
  <c r="AA80" i="118"/>
  <c r="AB80" i="118" s="1"/>
  <c r="X80" i="118"/>
  <c r="Y80" i="118" s="1"/>
  <c r="V80" i="118"/>
  <c r="U80" i="118"/>
  <c r="T80" i="118"/>
  <c r="S80" i="118"/>
  <c r="R80" i="118"/>
  <c r="Q80" i="118"/>
  <c r="P80" i="118"/>
  <c r="O80" i="118"/>
  <c r="AX79" i="118"/>
  <c r="AY79" i="118" s="1"/>
  <c r="AU79" i="118"/>
  <c r="AV79" i="118" s="1"/>
  <c r="AR79" i="118"/>
  <c r="AS79" i="118" s="1"/>
  <c r="AP79" i="118"/>
  <c r="AO79" i="118"/>
  <c r="AN79" i="118"/>
  <c r="AM79" i="118"/>
  <c r="AL79" i="118"/>
  <c r="AK79" i="118"/>
  <c r="AJ79" i="118"/>
  <c r="AI79" i="118"/>
  <c r="AD79" i="118"/>
  <c r="AE79" i="118" s="1"/>
  <c r="AA79" i="118"/>
  <c r="AB79" i="118" s="1"/>
  <c r="X79" i="118"/>
  <c r="Y79" i="118" s="1"/>
  <c r="V79" i="118"/>
  <c r="U79" i="118"/>
  <c r="T79" i="118"/>
  <c r="S79" i="118"/>
  <c r="R79" i="118"/>
  <c r="Q79" i="118"/>
  <c r="P79" i="118"/>
  <c r="O79" i="118"/>
  <c r="C79" i="118" s="1"/>
  <c r="B79" i="118" s="1"/>
  <c r="AX78" i="118"/>
  <c r="AY78" i="118" s="1"/>
  <c r="AU78" i="118"/>
  <c r="AV78" i="118" s="1"/>
  <c r="AR78" i="118"/>
  <c r="AS78" i="118" s="1"/>
  <c r="AP78" i="118"/>
  <c r="AO78" i="118"/>
  <c r="AN78" i="118"/>
  <c r="AM78" i="118"/>
  <c r="AL78" i="118"/>
  <c r="AK78" i="118"/>
  <c r="AJ78" i="118"/>
  <c r="AI78" i="118"/>
  <c r="AD78" i="118"/>
  <c r="AE78" i="118" s="1"/>
  <c r="AA78" i="118"/>
  <c r="AB78" i="118" s="1"/>
  <c r="X78" i="118"/>
  <c r="Y78" i="118" s="1"/>
  <c r="V78" i="118"/>
  <c r="U78" i="118"/>
  <c r="T78" i="118"/>
  <c r="S78" i="118"/>
  <c r="R78" i="118"/>
  <c r="Q78" i="118"/>
  <c r="P78" i="118"/>
  <c r="O78" i="118"/>
  <c r="C78" i="118" s="1"/>
  <c r="B78" i="118" s="1"/>
  <c r="AX77" i="118"/>
  <c r="AY77" i="118" s="1"/>
  <c r="AU77" i="118"/>
  <c r="AV77" i="118" s="1"/>
  <c r="AR77" i="118"/>
  <c r="AS77" i="118" s="1"/>
  <c r="AP77" i="118"/>
  <c r="AO77" i="118"/>
  <c r="AN77" i="118"/>
  <c r="AM77" i="118"/>
  <c r="AL77" i="118"/>
  <c r="AK77" i="118"/>
  <c r="AJ77" i="118"/>
  <c r="AI77" i="118"/>
  <c r="AD77" i="118"/>
  <c r="AE77" i="118" s="1"/>
  <c r="AA77" i="118"/>
  <c r="AB77" i="118" s="1"/>
  <c r="X77" i="118"/>
  <c r="Y77" i="118" s="1"/>
  <c r="V77" i="118"/>
  <c r="U77" i="118"/>
  <c r="T77" i="118"/>
  <c r="S77" i="118"/>
  <c r="R77" i="118"/>
  <c r="Q77" i="118"/>
  <c r="P77" i="118"/>
  <c r="O77" i="118"/>
  <c r="C77" i="118" s="1"/>
  <c r="B77" i="118" s="1"/>
  <c r="AX76" i="118"/>
  <c r="AY76" i="118" s="1"/>
  <c r="AU76" i="118"/>
  <c r="AV76" i="118" s="1"/>
  <c r="AR76" i="118"/>
  <c r="AS76" i="118" s="1"/>
  <c r="AP76" i="118"/>
  <c r="AO76" i="118"/>
  <c r="AN76" i="118"/>
  <c r="AM76" i="118"/>
  <c r="AL76" i="118"/>
  <c r="AK76" i="118"/>
  <c r="AJ76" i="118"/>
  <c r="AI76" i="118"/>
  <c r="AD76" i="118"/>
  <c r="AE76" i="118" s="1"/>
  <c r="AA76" i="118"/>
  <c r="AB76" i="118" s="1"/>
  <c r="X76" i="118"/>
  <c r="Y76" i="118" s="1"/>
  <c r="V76" i="118"/>
  <c r="U76" i="118"/>
  <c r="T76" i="118"/>
  <c r="S76" i="118"/>
  <c r="R76" i="118"/>
  <c r="Q76" i="118"/>
  <c r="P76" i="118"/>
  <c r="O76" i="118"/>
  <c r="AY75" i="118"/>
  <c r="AX75" i="118"/>
  <c r="AU75" i="118"/>
  <c r="AV75" i="118" s="1"/>
  <c r="AR75" i="118"/>
  <c r="AS75" i="118" s="1"/>
  <c r="AP75" i="118"/>
  <c r="AO75" i="118"/>
  <c r="AN75" i="118"/>
  <c r="AM75" i="118"/>
  <c r="AL75" i="118"/>
  <c r="AK75" i="118"/>
  <c r="AJ75" i="118"/>
  <c r="AI75" i="118"/>
  <c r="AD75" i="118"/>
  <c r="AE75" i="118" s="1"/>
  <c r="AA75" i="118"/>
  <c r="AB75" i="118" s="1"/>
  <c r="X75" i="118"/>
  <c r="Y75" i="118" s="1"/>
  <c r="V75" i="118"/>
  <c r="U75" i="118"/>
  <c r="T75" i="118"/>
  <c r="S75" i="118"/>
  <c r="R75" i="118"/>
  <c r="Q75" i="118"/>
  <c r="C75" i="118" s="1"/>
  <c r="B75" i="118" s="1"/>
  <c r="P75" i="118"/>
  <c r="O75" i="118"/>
  <c r="AX74" i="118"/>
  <c r="AY74" i="118" s="1"/>
  <c r="AU74" i="118"/>
  <c r="AV74" i="118" s="1"/>
  <c r="AR74" i="118"/>
  <c r="AS74" i="118" s="1"/>
  <c r="AP74" i="118"/>
  <c r="AO74" i="118"/>
  <c r="AN74" i="118"/>
  <c r="AM74" i="118"/>
  <c r="AL74" i="118"/>
  <c r="AK74" i="118"/>
  <c r="AJ74" i="118"/>
  <c r="AI74" i="118"/>
  <c r="AD74" i="118"/>
  <c r="AE74" i="118" s="1"/>
  <c r="AA74" i="118"/>
  <c r="AB74" i="118" s="1"/>
  <c r="Y74" i="118"/>
  <c r="X74" i="118"/>
  <c r="V74" i="118"/>
  <c r="U74" i="118"/>
  <c r="T74" i="118"/>
  <c r="S74" i="118"/>
  <c r="R74" i="118"/>
  <c r="Q74" i="118"/>
  <c r="P74" i="118"/>
  <c r="C74" i="118" s="1"/>
  <c r="B74" i="118" s="1"/>
  <c r="O74" i="118"/>
  <c r="AX73" i="118"/>
  <c r="AY73" i="118" s="1"/>
  <c r="AU73" i="118"/>
  <c r="AV73" i="118" s="1"/>
  <c r="AR73" i="118"/>
  <c r="AS73" i="118" s="1"/>
  <c r="AP73" i="118"/>
  <c r="AO73" i="118"/>
  <c r="AN73" i="118"/>
  <c r="AM73" i="118"/>
  <c r="AL73" i="118"/>
  <c r="AK73" i="118"/>
  <c r="AJ73" i="118"/>
  <c r="AI73" i="118"/>
  <c r="AD73" i="118"/>
  <c r="AE73" i="118" s="1"/>
  <c r="AA73" i="118"/>
  <c r="AB73" i="118" s="1"/>
  <c r="X73" i="118"/>
  <c r="Y73" i="118" s="1"/>
  <c r="V73" i="118"/>
  <c r="U73" i="118"/>
  <c r="T73" i="118"/>
  <c r="S73" i="118"/>
  <c r="R73" i="118"/>
  <c r="Q73" i="118"/>
  <c r="P73" i="118"/>
  <c r="O73" i="118"/>
  <c r="C73" i="118" s="1"/>
  <c r="B73" i="118" s="1"/>
  <c r="AX72" i="118"/>
  <c r="AY72" i="118" s="1"/>
  <c r="AU72" i="118"/>
  <c r="AV72" i="118" s="1"/>
  <c r="AR72" i="118"/>
  <c r="AS72" i="118" s="1"/>
  <c r="AP72" i="118"/>
  <c r="AO72" i="118"/>
  <c r="AN72" i="118"/>
  <c r="AM72" i="118"/>
  <c r="AL72" i="118"/>
  <c r="AK72" i="118"/>
  <c r="AJ72" i="118"/>
  <c r="AI72" i="118"/>
  <c r="AD72" i="118"/>
  <c r="AE72" i="118" s="1"/>
  <c r="AB72" i="118"/>
  <c r="AA72" i="118"/>
  <c r="X72" i="118"/>
  <c r="Y72" i="118" s="1"/>
  <c r="V72" i="118"/>
  <c r="U72" i="118"/>
  <c r="T72" i="118"/>
  <c r="S72" i="118"/>
  <c r="R72" i="118"/>
  <c r="Q72" i="118"/>
  <c r="P72" i="118"/>
  <c r="O72" i="118"/>
  <c r="C72" i="118" s="1"/>
  <c r="B72" i="118" s="1"/>
  <c r="AX71" i="118"/>
  <c r="AY71" i="118" s="1"/>
  <c r="AU71" i="118"/>
  <c r="AV71" i="118" s="1"/>
  <c r="AR71" i="118"/>
  <c r="AS71" i="118" s="1"/>
  <c r="AP71" i="118"/>
  <c r="AO71" i="118"/>
  <c r="AN71" i="118"/>
  <c r="AM71" i="118"/>
  <c r="AL71" i="118"/>
  <c r="AK71" i="118"/>
  <c r="AJ71" i="118"/>
  <c r="AI71" i="118"/>
  <c r="AD71" i="118"/>
  <c r="AE71" i="118" s="1"/>
  <c r="AA71" i="118"/>
  <c r="AB71" i="118" s="1"/>
  <c r="X71" i="118"/>
  <c r="Y71" i="118" s="1"/>
  <c r="V71" i="118"/>
  <c r="U71" i="118"/>
  <c r="T71" i="118"/>
  <c r="S71" i="118"/>
  <c r="R71" i="118"/>
  <c r="Q71" i="118"/>
  <c r="P71" i="118"/>
  <c r="O71" i="118"/>
  <c r="AX70" i="118"/>
  <c r="AY70" i="118" s="1"/>
  <c r="AU70" i="118"/>
  <c r="AV70" i="118" s="1"/>
  <c r="AR70" i="118"/>
  <c r="AS70" i="118" s="1"/>
  <c r="AP70" i="118"/>
  <c r="AO70" i="118"/>
  <c r="AN70" i="118"/>
  <c r="AM70" i="118"/>
  <c r="AL70" i="118"/>
  <c r="AK70" i="118"/>
  <c r="AJ70" i="118"/>
  <c r="AI70" i="118"/>
  <c r="AD70" i="118"/>
  <c r="AE70" i="118" s="1"/>
  <c r="AA70" i="118"/>
  <c r="AB70" i="118" s="1"/>
  <c r="X70" i="118"/>
  <c r="Y70" i="118" s="1"/>
  <c r="V70" i="118"/>
  <c r="U70" i="118"/>
  <c r="T70" i="118"/>
  <c r="S70" i="118"/>
  <c r="R70" i="118"/>
  <c r="Q70" i="118"/>
  <c r="P70" i="118"/>
  <c r="C70" i="118" s="1"/>
  <c r="B70" i="118" s="1"/>
  <c r="O70" i="118"/>
  <c r="AX69" i="118"/>
  <c r="AY69" i="118" s="1"/>
  <c r="AU69" i="118"/>
  <c r="AV69" i="118" s="1"/>
  <c r="AR69" i="118"/>
  <c r="AS69" i="118" s="1"/>
  <c r="AP69" i="118"/>
  <c r="AO69" i="118"/>
  <c r="AN69" i="118"/>
  <c r="AM69" i="118"/>
  <c r="AL69" i="118"/>
  <c r="AK69" i="118"/>
  <c r="AJ69" i="118"/>
  <c r="AI69" i="118"/>
  <c r="AD69" i="118"/>
  <c r="AE69" i="118" s="1"/>
  <c r="AA69" i="118"/>
  <c r="AB69" i="118" s="1"/>
  <c r="X69" i="118"/>
  <c r="Y69" i="118" s="1"/>
  <c r="V69" i="118"/>
  <c r="U69" i="118"/>
  <c r="T69" i="118"/>
  <c r="S69" i="118"/>
  <c r="R69" i="118"/>
  <c r="Q69" i="118"/>
  <c r="P69" i="118"/>
  <c r="O69" i="118"/>
  <c r="C69" i="118" s="1"/>
  <c r="B69" i="118" s="1"/>
  <c r="AY68" i="118"/>
  <c r="AX68" i="118"/>
  <c r="AU68" i="118"/>
  <c r="AV68" i="118" s="1"/>
  <c r="AR68" i="118"/>
  <c r="AS68" i="118" s="1"/>
  <c r="AP68" i="118"/>
  <c r="AO68" i="118"/>
  <c r="AN68" i="118"/>
  <c r="AM68" i="118"/>
  <c r="AL68" i="118"/>
  <c r="AK68" i="118"/>
  <c r="AJ68" i="118"/>
  <c r="AI68" i="118"/>
  <c r="AD68" i="118"/>
  <c r="AE68" i="118" s="1"/>
  <c r="AB68" i="118"/>
  <c r="AA68" i="118"/>
  <c r="X68" i="118"/>
  <c r="Y68" i="118" s="1"/>
  <c r="V68" i="118"/>
  <c r="U68" i="118"/>
  <c r="T68" i="118"/>
  <c r="S68" i="118"/>
  <c r="R68" i="118"/>
  <c r="Q68" i="118"/>
  <c r="P68" i="118"/>
  <c r="O68" i="118"/>
  <c r="AX67" i="118"/>
  <c r="AY67" i="118" s="1"/>
  <c r="AU67" i="118"/>
  <c r="AV67" i="118" s="1"/>
  <c r="AR67" i="118"/>
  <c r="AS67" i="118" s="1"/>
  <c r="AP67" i="118"/>
  <c r="AO67" i="118"/>
  <c r="AN67" i="118"/>
  <c r="AM67" i="118"/>
  <c r="AL67" i="118"/>
  <c r="AK67" i="118"/>
  <c r="AJ67" i="118"/>
  <c r="AI67" i="118"/>
  <c r="AD67" i="118"/>
  <c r="AE67" i="118" s="1"/>
  <c r="AA67" i="118"/>
  <c r="AB67" i="118" s="1"/>
  <c r="X67" i="118"/>
  <c r="Y67" i="118" s="1"/>
  <c r="V67" i="118"/>
  <c r="U67" i="118"/>
  <c r="T67" i="118"/>
  <c r="S67" i="118"/>
  <c r="R67" i="118"/>
  <c r="Q67" i="118"/>
  <c r="P67" i="118"/>
  <c r="O67" i="118"/>
  <c r="AX66" i="118"/>
  <c r="AY66" i="118" s="1"/>
  <c r="AU66" i="118"/>
  <c r="AV66" i="118" s="1"/>
  <c r="AR66" i="118"/>
  <c r="AS66" i="118" s="1"/>
  <c r="AP66" i="118"/>
  <c r="AO66" i="118"/>
  <c r="AN66" i="118"/>
  <c r="AM66" i="118"/>
  <c r="AL66" i="118"/>
  <c r="AK66" i="118"/>
  <c r="AJ66" i="118"/>
  <c r="AI66" i="118"/>
  <c r="AD66" i="118"/>
  <c r="AE66" i="118" s="1"/>
  <c r="AA66" i="118"/>
  <c r="AB66" i="118" s="1"/>
  <c r="X66" i="118"/>
  <c r="Y66" i="118" s="1"/>
  <c r="V66" i="118"/>
  <c r="U66" i="118"/>
  <c r="T66" i="118"/>
  <c r="S66" i="118"/>
  <c r="R66" i="118"/>
  <c r="Q66" i="118"/>
  <c r="P66" i="118"/>
  <c r="O66" i="118"/>
  <c r="AX65" i="118"/>
  <c r="AY65" i="118" s="1"/>
  <c r="AU65" i="118"/>
  <c r="AV65" i="118" s="1"/>
  <c r="AR65" i="118"/>
  <c r="AS65" i="118" s="1"/>
  <c r="AP65" i="118"/>
  <c r="AO65" i="118"/>
  <c r="AN65" i="118"/>
  <c r="AM65" i="118"/>
  <c r="AL65" i="118"/>
  <c r="AK65" i="118"/>
  <c r="AJ65" i="118"/>
  <c r="AI65" i="118"/>
  <c r="AE65" i="118"/>
  <c r="AD65" i="118"/>
  <c r="AA65" i="118"/>
  <c r="AB65" i="118" s="1"/>
  <c r="X65" i="118"/>
  <c r="Y65" i="118" s="1"/>
  <c r="V65" i="118"/>
  <c r="U65" i="118"/>
  <c r="T65" i="118"/>
  <c r="S65" i="118"/>
  <c r="R65" i="118"/>
  <c r="Q65" i="118"/>
  <c r="P65" i="118"/>
  <c r="O65" i="118"/>
  <c r="AY64" i="118"/>
  <c r="AX64" i="118"/>
  <c r="AU64" i="118"/>
  <c r="AV64" i="118" s="1"/>
  <c r="AR64" i="118"/>
  <c r="AS64" i="118" s="1"/>
  <c r="AP64" i="118"/>
  <c r="AO64" i="118"/>
  <c r="AN64" i="118"/>
  <c r="AM64" i="118"/>
  <c r="AL64" i="118"/>
  <c r="AK64" i="118"/>
  <c r="AJ64" i="118"/>
  <c r="AI64" i="118"/>
  <c r="AD64" i="118"/>
  <c r="AE64" i="118" s="1"/>
  <c r="AA64" i="118"/>
  <c r="AB64" i="118" s="1"/>
  <c r="X64" i="118"/>
  <c r="Y64" i="118" s="1"/>
  <c r="V64" i="118"/>
  <c r="U64" i="118"/>
  <c r="T64" i="118"/>
  <c r="S64" i="118"/>
  <c r="R64" i="118"/>
  <c r="Q64" i="118"/>
  <c r="P64" i="118"/>
  <c r="O64" i="118"/>
  <c r="AX63" i="118"/>
  <c r="AY63" i="118" s="1"/>
  <c r="AU63" i="118"/>
  <c r="AV63" i="118" s="1"/>
  <c r="AR63" i="118"/>
  <c r="AS63" i="118" s="1"/>
  <c r="AP63" i="118"/>
  <c r="AO63" i="118"/>
  <c r="AN63" i="118"/>
  <c r="AM63" i="118"/>
  <c r="AL63" i="118"/>
  <c r="AK63" i="118"/>
  <c r="AJ63" i="118"/>
  <c r="AI63" i="118"/>
  <c r="AD63" i="118"/>
  <c r="AE63" i="118" s="1"/>
  <c r="AA63" i="118"/>
  <c r="AB63" i="118" s="1"/>
  <c r="X63" i="118"/>
  <c r="Y63" i="118" s="1"/>
  <c r="V63" i="118"/>
  <c r="U63" i="118"/>
  <c r="T63" i="118"/>
  <c r="S63" i="118"/>
  <c r="R63" i="118"/>
  <c r="Q63" i="118"/>
  <c r="P63" i="118"/>
  <c r="O63" i="118"/>
  <c r="AX62" i="118"/>
  <c r="AY62" i="118" s="1"/>
  <c r="AU62" i="118"/>
  <c r="AV62" i="118" s="1"/>
  <c r="AS62" i="118"/>
  <c r="AR62" i="118"/>
  <c r="AP62" i="118"/>
  <c r="AO62" i="118"/>
  <c r="AN62" i="118"/>
  <c r="AM62" i="118"/>
  <c r="AL62" i="118"/>
  <c r="AK62" i="118"/>
  <c r="AJ62" i="118"/>
  <c r="AI62" i="118"/>
  <c r="AD62" i="118"/>
  <c r="AE62" i="118" s="1"/>
  <c r="AA62" i="118"/>
  <c r="AB62" i="118" s="1"/>
  <c r="X62" i="118"/>
  <c r="Y62" i="118" s="1"/>
  <c r="V62" i="118"/>
  <c r="U62" i="118"/>
  <c r="T62" i="118"/>
  <c r="S62" i="118"/>
  <c r="R62" i="118"/>
  <c r="Q62" i="118"/>
  <c r="P62" i="118"/>
  <c r="O62" i="118"/>
  <c r="AX61" i="118"/>
  <c r="AY61" i="118" s="1"/>
  <c r="AU61" i="118"/>
  <c r="AV61" i="118" s="1"/>
  <c r="AR61" i="118"/>
  <c r="AS61" i="118" s="1"/>
  <c r="AP61" i="118"/>
  <c r="AO61" i="118"/>
  <c r="AN61" i="118"/>
  <c r="AM61" i="118"/>
  <c r="AL61" i="118"/>
  <c r="AK61" i="118"/>
  <c r="AJ61" i="118"/>
  <c r="AI61" i="118"/>
  <c r="AD61" i="118"/>
  <c r="AE61" i="118" s="1"/>
  <c r="AA61" i="118"/>
  <c r="AB61" i="118" s="1"/>
  <c r="X61" i="118"/>
  <c r="Y61" i="118" s="1"/>
  <c r="V61" i="118"/>
  <c r="U61" i="118"/>
  <c r="T61" i="118"/>
  <c r="S61" i="118"/>
  <c r="R61" i="118"/>
  <c r="Q61" i="118"/>
  <c r="P61" i="118"/>
  <c r="O61" i="118"/>
  <c r="AX60" i="118"/>
  <c r="AY60" i="118" s="1"/>
  <c r="AU60" i="118"/>
  <c r="AV60" i="118" s="1"/>
  <c r="AR60" i="118"/>
  <c r="AS60" i="118" s="1"/>
  <c r="AP60" i="118"/>
  <c r="AO60" i="118"/>
  <c r="AN60" i="118"/>
  <c r="AM60" i="118"/>
  <c r="AL60" i="118"/>
  <c r="AK60" i="118"/>
  <c r="AJ60" i="118"/>
  <c r="AI60" i="118"/>
  <c r="AD60" i="118"/>
  <c r="AE60" i="118" s="1"/>
  <c r="AA60" i="118"/>
  <c r="AB60" i="118" s="1"/>
  <c r="X60" i="118"/>
  <c r="Y60" i="118" s="1"/>
  <c r="V60" i="118"/>
  <c r="U60" i="118"/>
  <c r="T60" i="118"/>
  <c r="S60" i="118"/>
  <c r="R60" i="118"/>
  <c r="Q60" i="118"/>
  <c r="P60" i="118"/>
  <c r="O60" i="118"/>
  <c r="D60" i="118"/>
  <c r="AX59" i="118"/>
  <c r="AY59" i="118" s="1"/>
  <c r="AU59" i="118"/>
  <c r="AV59" i="118" s="1"/>
  <c r="AR59" i="118"/>
  <c r="AS59" i="118" s="1"/>
  <c r="AP59" i="118"/>
  <c r="AO59" i="118"/>
  <c r="AN59" i="118"/>
  <c r="AM59" i="118"/>
  <c r="AL59" i="118"/>
  <c r="AK59" i="118"/>
  <c r="AJ59" i="118"/>
  <c r="AI59" i="118"/>
  <c r="AD59" i="118"/>
  <c r="AE59" i="118" s="1"/>
  <c r="AA59" i="118"/>
  <c r="AB59" i="118" s="1"/>
  <c r="X59" i="118"/>
  <c r="Y59" i="118" s="1"/>
  <c r="V59" i="118"/>
  <c r="U59" i="118"/>
  <c r="T59" i="118"/>
  <c r="S59" i="118"/>
  <c r="R59" i="118"/>
  <c r="Q59" i="118"/>
  <c r="P59" i="118"/>
  <c r="O59" i="118"/>
  <c r="AX58" i="118"/>
  <c r="AY58" i="118" s="1"/>
  <c r="AU58" i="118"/>
  <c r="AV58" i="118" s="1"/>
  <c r="AR58" i="118"/>
  <c r="AS58" i="118" s="1"/>
  <c r="AP58" i="118"/>
  <c r="AO58" i="118"/>
  <c r="AN58" i="118"/>
  <c r="AM58" i="118"/>
  <c r="AL58" i="118"/>
  <c r="AK58" i="118"/>
  <c r="AJ58" i="118"/>
  <c r="AI58" i="118"/>
  <c r="AD58" i="118"/>
  <c r="AE58" i="118" s="1"/>
  <c r="AA58" i="118"/>
  <c r="AB58" i="118" s="1"/>
  <c r="X58" i="118"/>
  <c r="Y58" i="118" s="1"/>
  <c r="V58" i="118"/>
  <c r="U58" i="118"/>
  <c r="T58" i="118"/>
  <c r="S58" i="118"/>
  <c r="R58" i="118"/>
  <c r="Q58" i="118"/>
  <c r="P58" i="118"/>
  <c r="O58" i="118"/>
  <c r="D58" i="118"/>
  <c r="AX57" i="118"/>
  <c r="AY57" i="118" s="1"/>
  <c r="AU57" i="118"/>
  <c r="AV57" i="118" s="1"/>
  <c r="AR57" i="118"/>
  <c r="AS57" i="118" s="1"/>
  <c r="AP57" i="118"/>
  <c r="AO57" i="118"/>
  <c r="AN57" i="118"/>
  <c r="AM57" i="118"/>
  <c r="AL57" i="118"/>
  <c r="AK57" i="118"/>
  <c r="AJ57" i="118"/>
  <c r="AI57" i="118"/>
  <c r="AD57" i="118"/>
  <c r="AE57" i="118" s="1"/>
  <c r="AA57" i="118"/>
  <c r="AB57" i="118" s="1"/>
  <c r="X57" i="118"/>
  <c r="Y57" i="118" s="1"/>
  <c r="V57" i="118"/>
  <c r="U57" i="118"/>
  <c r="T57" i="118"/>
  <c r="S57" i="118"/>
  <c r="R57" i="118"/>
  <c r="Q57" i="118"/>
  <c r="P57" i="118"/>
  <c r="O57" i="118"/>
  <c r="AY56" i="118"/>
  <c r="AX56" i="118"/>
  <c r="AU56" i="118"/>
  <c r="AV56" i="118" s="1"/>
  <c r="AR56" i="118"/>
  <c r="AS56" i="118" s="1"/>
  <c r="AP56" i="118"/>
  <c r="AO56" i="118"/>
  <c r="AN56" i="118"/>
  <c r="AM56" i="118"/>
  <c r="AL56" i="118"/>
  <c r="AK56" i="118"/>
  <c r="AJ56" i="118"/>
  <c r="AI56" i="118"/>
  <c r="AD56" i="118"/>
  <c r="AE56" i="118" s="1"/>
  <c r="AB56" i="118"/>
  <c r="AA56" i="118"/>
  <c r="X56" i="118"/>
  <c r="Y56" i="118" s="1"/>
  <c r="V56" i="118"/>
  <c r="U56" i="118"/>
  <c r="T56" i="118"/>
  <c r="S56" i="118"/>
  <c r="R56" i="118"/>
  <c r="Q56" i="118"/>
  <c r="P56" i="118"/>
  <c r="O56" i="118"/>
  <c r="AX55" i="118"/>
  <c r="AY55" i="118" s="1"/>
  <c r="AU55" i="118"/>
  <c r="AV55" i="118" s="1"/>
  <c r="AR55" i="118"/>
  <c r="AS55" i="118" s="1"/>
  <c r="AP55" i="118"/>
  <c r="AO55" i="118"/>
  <c r="AN55" i="118"/>
  <c r="AM55" i="118"/>
  <c r="AL55" i="118"/>
  <c r="AK55" i="118"/>
  <c r="AJ55" i="118"/>
  <c r="AI55" i="118"/>
  <c r="AD55" i="118"/>
  <c r="AE55" i="118" s="1"/>
  <c r="AA55" i="118"/>
  <c r="AB55" i="118" s="1"/>
  <c r="X55" i="118"/>
  <c r="Y55" i="118" s="1"/>
  <c r="V55" i="118"/>
  <c r="U55" i="118"/>
  <c r="T55" i="118"/>
  <c r="S55" i="118"/>
  <c r="R55" i="118"/>
  <c r="Q55" i="118"/>
  <c r="P55" i="118"/>
  <c r="O55" i="118"/>
  <c r="AX54" i="118"/>
  <c r="AY54" i="118" s="1"/>
  <c r="AV54" i="118"/>
  <c r="AU54" i="118"/>
  <c r="AR54" i="118"/>
  <c r="AS54" i="118" s="1"/>
  <c r="AP54" i="118"/>
  <c r="AO54" i="118"/>
  <c r="AN54" i="118"/>
  <c r="AM54" i="118"/>
  <c r="AL54" i="118"/>
  <c r="AK54" i="118"/>
  <c r="AJ54" i="118"/>
  <c r="AI54" i="118"/>
  <c r="AD54" i="118"/>
  <c r="AE54" i="118" s="1"/>
  <c r="AA54" i="118"/>
  <c r="AB54" i="118" s="1"/>
  <c r="Y54" i="118"/>
  <c r="X54" i="118"/>
  <c r="V54" i="118"/>
  <c r="U54" i="118"/>
  <c r="T54" i="118"/>
  <c r="S54" i="118"/>
  <c r="R54" i="118"/>
  <c r="Q54" i="118"/>
  <c r="P54" i="118"/>
  <c r="O54" i="118"/>
  <c r="AX53" i="118"/>
  <c r="AY53" i="118" s="1"/>
  <c r="AU53" i="118"/>
  <c r="AV53" i="118" s="1"/>
  <c r="AR53" i="118"/>
  <c r="AS53" i="118" s="1"/>
  <c r="AP53" i="118"/>
  <c r="AO53" i="118"/>
  <c r="AN53" i="118"/>
  <c r="AM53" i="118"/>
  <c r="AL53" i="118"/>
  <c r="AK53" i="118"/>
  <c r="AJ53" i="118"/>
  <c r="AI53" i="118"/>
  <c r="AD53" i="118"/>
  <c r="AE53" i="118" s="1"/>
  <c r="AA53" i="118"/>
  <c r="AB53" i="118" s="1"/>
  <c r="X53" i="118"/>
  <c r="Y53" i="118" s="1"/>
  <c r="V53" i="118"/>
  <c r="U53" i="118"/>
  <c r="T53" i="118"/>
  <c r="S53" i="118"/>
  <c r="R53" i="118"/>
  <c r="Q53" i="118"/>
  <c r="P53" i="118"/>
  <c r="C53" i="118" s="1"/>
  <c r="B53" i="118" s="1"/>
  <c r="O53" i="118"/>
  <c r="AX52" i="118"/>
  <c r="AY52" i="118" s="1"/>
  <c r="AU52" i="118"/>
  <c r="AV52" i="118" s="1"/>
  <c r="AR52" i="118"/>
  <c r="AS52" i="118" s="1"/>
  <c r="AP52" i="118"/>
  <c r="AO52" i="118"/>
  <c r="AN52" i="118"/>
  <c r="AM52" i="118"/>
  <c r="AL52" i="118"/>
  <c r="AK52" i="118"/>
  <c r="AJ52" i="118"/>
  <c r="AI52" i="118"/>
  <c r="AD52" i="118"/>
  <c r="AE52" i="118" s="1"/>
  <c r="AA52" i="118"/>
  <c r="AB52" i="118" s="1"/>
  <c r="X52" i="118"/>
  <c r="Y52" i="118" s="1"/>
  <c r="V52" i="118"/>
  <c r="U52" i="118"/>
  <c r="T52" i="118"/>
  <c r="S52" i="118"/>
  <c r="R52" i="118"/>
  <c r="Q52" i="118"/>
  <c r="P52" i="118"/>
  <c r="O52" i="118"/>
  <c r="C52" i="118" s="1"/>
  <c r="B52" i="118" s="1"/>
  <c r="AX51" i="118"/>
  <c r="AY51" i="118" s="1"/>
  <c r="AU51" i="118"/>
  <c r="AV51" i="118" s="1"/>
  <c r="AR51" i="118"/>
  <c r="AS51" i="118" s="1"/>
  <c r="AP51" i="118"/>
  <c r="AO51" i="118"/>
  <c r="AN51" i="118"/>
  <c r="AM51" i="118"/>
  <c r="AL51" i="118"/>
  <c r="AK51" i="118"/>
  <c r="AJ51" i="118"/>
  <c r="AI51" i="118"/>
  <c r="AD51" i="118"/>
  <c r="AE51" i="118" s="1"/>
  <c r="AA51" i="118"/>
  <c r="AB51" i="118" s="1"/>
  <c r="X51" i="118"/>
  <c r="Y51" i="118" s="1"/>
  <c r="V51" i="118"/>
  <c r="U51" i="118"/>
  <c r="T51" i="118"/>
  <c r="S51" i="118"/>
  <c r="R51" i="118"/>
  <c r="Q51" i="118"/>
  <c r="P51" i="118"/>
  <c r="O51" i="118"/>
  <c r="AX50" i="118"/>
  <c r="AY50" i="118" s="1"/>
  <c r="AU50" i="118"/>
  <c r="AV50" i="118" s="1"/>
  <c r="AR50" i="118"/>
  <c r="AS50" i="118" s="1"/>
  <c r="AP50" i="118"/>
  <c r="AO50" i="118"/>
  <c r="AN50" i="118"/>
  <c r="AM50" i="118"/>
  <c r="AL50" i="118"/>
  <c r="AK50" i="118"/>
  <c r="AJ50" i="118"/>
  <c r="AI50" i="118"/>
  <c r="AD50" i="118"/>
  <c r="AE50" i="118" s="1"/>
  <c r="AA50" i="118"/>
  <c r="AB50" i="118" s="1"/>
  <c r="X50" i="118"/>
  <c r="Y50" i="118" s="1"/>
  <c r="V50" i="118"/>
  <c r="U50" i="118"/>
  <c r="T50" i="118"/>
  <c r="S50" i="118"/>
  <c r="R50" i="118"/>
  <c r="Q50" i="118"/>
  <c r="P50" i="118"/>
  <c r="O50" i="118"/>
  <c r="AX49" i="118"/>
  <c r="AY49" i="118" s="1"/>
  <c r="AU49" i="118"/>
  <c r="AV49" i="118" s="1"/>
  <c r="AR49" i="118"/>
  <c r="AS49" i="118" s="1"/>
  <c r="AP49" i="118"/>
  <c r="AO49" i="118"/>
  <c r="AN49" i="118"/>
  <c r="AM49" i="118"/>
  <c r="AL49" i="118"/>
  <c r="AK49" i="118"/>
  <c r="AJ49" i="118"/>
  <c r="AI49" i="118"/>
  <c r="AD49" i="118"/>
  <c r="AE49" i="118" s="1"/>
  <c r="AA49" i="118"/>
  <c r="AB49" i="118" s="1"/>
  <c r="X49" i="118"/>
  <c r="Y49" i="118" s="1"/>
  <c r="V49" i="118"/>
  <c r="U49" i="118"/>
  <c r="T49" i="118"/>
  <c r="S49" i="118"/>
  <c r="R49" i="118"/>
  <c r="Q49" i="118"/>
  <c r="C49" i="118" s="1"/>
  <c r="B49" i="118" s="1"/>
  <c r="P49" i="118"/>
  <c r="O49" i="118"/>
  <c r="AX48" i="118"/>
  <c r="AY48" i="118" s="1"/>
  <c r="AU48" i="118"/>
  <c r="AV48" i="118" s="1"/>
  <c r="AR48" i="118"/>
  <c r="AS48" i="118" s="1"/>
  <c r="AP48" i="118"/>
  <c r="AO48" i="118"/>
  <c r="AN48" i="118"/>
  <c r="AM48" i="118"/>
  <c r="AL48" i="118"/>
  <c r="AK48" i="118"/>
  <c r="AJ48" i="118"/>
  <c r="AI48" i="118"/>
  <c r="AD48" i="118"/>
  <c r="AE48" i="118" s="1"/>
  <c r="AA48" i="118"/>
  <c r="AB48" i="118" s="1"/>
  <c r="X48" i="118"/>
  <c r="Y48" i="118" s="1"/>
  <c r="V48" i="118"/>
  <c r="U48" i="118"/>
  <c r="T48" i="118"/>
  <c r="S48" i="118"/>
  <c r="R48" i="118"/>
  <c r="Q48" i="118"/>
  <c r="P48" i="118"/>
  <c r="O48" i="118"/>
  <c r="AX47" i="118"/>
  <c r="AY47" i="118" s="1"/>
  <c r="AU47" i="118"/>
  <c r="AV47" i="118" s="1"/>
  <c r="AR47" i="118"/>
  <c r="AS47" i="118" s="1"/>
  <c r="AP47" i="118"/>
  <c r="AO47" i="118"/>
  <c r="AN47" i="118"/>
  <c r="AM47" i="118"/>
  <c r="AL47" i="118"/>
  <c r="AK47" i="118"/>
  <c r="AJ47" i="118"/>
  <c r="AI47" i="118"/>
  <c r="AD47" i="118"/>
  <c r="AE47" i="118" s="1"/>
  <c r="AA47" i="118"/>
  <c r="AB47" i="118" s="1"/>
  <c r="X47" i="118"/>
  <c r="Y47" i="118" s="1"/>
  <c r="V47" i="118"/>
  <c r="U47" i="118"/>
  <c r="T47" i="118"/>
  <c r="S47" i="118"/>
  <c r="R47" i="118"/>
  <c r="Q47" i="118"/>
  <c r="P47" i="118"/>
  <c r="O47" i="118"/>
  <c r="AX46" i="118"/>
  <c r="AY46" i="118" s="1"/>
  <c r="AU46" i="118"/>
  <c r="AV46" i="118" s="1"/>
  <c r="AR46" i="118"/>
  <c r="AP46" i="118"/>
  <c r="AO46" i="118"/>
  <c r="AN46" i="118"/>
  <c r="AM46" i="118"/>
  <c r="AL46" i="118"/>
  <c r="AK46" i="118"/>
  <c r="AJ46" i="118"/>
  <c r="AI46" i="118"/>
  <c r="AD46" i="118"/>
  <c r="AE46" i="118" s="1"/>
  <c r="AA46" i="118"/>
  <c r="AB46" i="118" s="1"/>
  <c r="X46" i="118"/>
  <c r="Y46" i="118" s="1"/>
  <c r="V46" i="118"/>
  <c r="U46" i="118"/>
  <c r="T46" i="118"/>
  <c r="S46" i="118"/>
  <c r="R46" i="118"/>
  <c r="Q46" i="118"/>
  <c r="P46" i="118"/>
  <c r="C46" i="118" s="1"/>
  <c r="B46" i="118" s="1"/>
  <c r="O46" i="118"/>
  <c r="AX45" i="118"/>
  <c r="AY45" i="118" s="1"/>
  <c r="AU45" i="118"/>
  <c r="AV45" i="118" s="1"/>
  <c r="AR45" i="118"/>
  <c r="AS45" i="118" s="1"/>
  <c r="AP45" i="118"/>
  <c r="AO45" i="118"/>
  <c r="AN45" i="118"/>
  <c r="AM45" i="118"/>
  <c r="AL45" i="118"/>
  <c r="AK45" i="118"/>
  <c r="AJ45" i="118"/>
  <c r="AI45" i="118"/>
  <c r="AD45" i="118"/>
  <c r="AE45" i="118" s="1"/>
  <c r="AA45" i="118"/>
  <c r="AB45" i="118" s="1"/>
  <c r="X45" i="118"/>
  <c r="Y45" i="118" s="1"/>
  <c r="V45" i="118"/>
  <c r="U45" i="118"/>
  <c r="T45" i="118"/>
  <c r="S45" i="118"/>
  <c r="R45" i="118"/>
  <c r="Q45" i="118"/>
  <c r="P45" i="118"/>
  <c r="O45" i="118"/>
  <c r="C45" i="118" s="1"/>
  <c r="B45" i="118" s="1"/>
  <c r="AX44" i="118"/>
  <c r="AY44" i="118" s="1"/>
  <c r="AV44" i="118"/>
  <c r="AU44" i="118"/>
  <c r="AR44" i="118"/>
  <c r="AS44" i="118" s="1"/>
  <c r="AP44" i="118"/>
  <c r="AO44" i="118"/>
  <c r="AN44" i="118"/>
  <c r="AM44" i="118"/>
  <c r="AL44" i="118"/>
  <c r="AK44" i="118"/>
  <c r="AJ44" i="118"/>
  <c r="AI44" i="118"/>
  <c r="AD44" i="118"/>
  <c r="AE44" i="118" s="1"/>
  <c r="AA44" i="118"/>
  <c r="AB44" i="118" s="1"/>
  <c r="Y44" i="118"/>
  <c r="X44" i="118"/>
  <c r="V44" i="118"/>
  <c r="U44" i="118"/>
  <c r="T44" i="118"/>
  <c r="S44" i="118"/>
  <c r="R44" i="118"/>
  <c r="Q44" i="118"/>
  <c r="P44" i="118"/>
  <c r="C44" i="118" s="1"/>
  <c r="B44" i="118" s="1"/>
  <c r="O44" i="118"/>
  <c r="AX43" i="118"/>
  <c r="AY43" i="118" s="1"/>
  <c r="AU43" i="118"/>
  <c r="AV43" i="118" s="1"/>
  <c r="AR43" i="118"/>
  <c r="AS43" i="118" s="1"/>
  <c r="AP43" i="118"/>
  <c r="AO43" i="118"/>
  <c r="AN43" i="118"/>
  <c r="AM43" i="118"/>
  <c r="AL43" i="118"/>
  <c r="AK43" i="118"/>
  <c r="AJ43" i="118"/>
  <c r="AI43" i="118"/>
  <c r="AD43" i="118"/>
  <c r="AE43" i="118" s="1"/>
  <c r="AA43" i="118"/>
  <c r="AB43" i="118" s="1"/>
  <c r="X43" i="118"/>
  <c r="Y43" i="118" s="1"/>
  <c r="V43" i="118"/>
  <c r="U43" i="118"/>
  <c r="T43" i="118"/>
  <c r="S43" i="118"/>
  <c r="R43" i="118"/>
  <c r="Q43" i="118"/>
  <c r="P43" i="118"/>
  <c r="O43" i="118"/>
  <c r="C43" i="118"/>
  <c r="B43" i="118" s="1"/>
  <c r="AX42" i="118"/>
  <c r="AY42" i="118" s="1"/>
  <c r="AU42" i="118"/>
  <c r="AR42" i="118"/>
  <c r="AS42" i="118" s="1"/>
  <c r="AP42" i="118"/>
  <c r="AO42" i="118"/>
  <c r="AN42" i="118"/>
  <c r="AM42" i="118"/>
  <c r="AL42" i="118"/>
  <c r="AK42" i="118"/>
  <c r="AJ42" i="118"/>
  <c r="AI42" i="118"/>
  <c r="AE42" i="118"/>
  <c r="AD42" i="118"/>
  <c r="AA42" i="118"/>
  <c r="AB42" i="118" s="1"/>
  <c r="X42" i="118"/>
  <c r="V42" i="118"/>
  <c r="U42" i="118"/>
  <c r="T42" i="118"/>
  <c r="S42" i="118"/>
  <c r="R42" i="118"/>
  <c r="Q42" i="118"/>
  <c r="P42" i="118"/>
  <c r="O42" i="118"/>
  <c r="AX41" i="118"/>
  <c r="AY41" i="118" s="1"/>
  <c r="AU41" i="118"/>
  <c r="AV41" i="118" s="1"/>
  <c r="AR41" i="118"/>
  <c r="AS41" i="118" s="1"/>
  <c r="AP41" i="118"/>
  <c r="AO41" i="118"/>
  <c r="AN41" i="118"/>
  <c r="AM41" i="118"/>
  <c r="AL41" i="118"/>
  <c r="AK41" i="118"/>
  <c r="AJ41" i="118"/>
  <c r="AI41" i="118"/>
  <c r="AD41" i="118"/>
  <c r="AE41" i="118" s="1"/>
  <c r="AE40" i="118" s="1"/>
  <c r="J8" i="118" s="1"/>
  <c r="AA41" i="118"/>
  <c r="AB41" i="118" s="1"/>
  <c r="Y41" i="118"/>
  <c r="X41" i="118"/>
  <c r="V41" i="118"/>
  <c r="U41" i="118"/>
  <c r="T41" i="118"/>
  <c r="S41" i="118"/>
  <c r="R41" i="118"/>
  <c r="Q41" i="118"/>
  <c r="P41" i="118"/>
  <c r="O41" i="118"/>
  <c r="K40" i="118"/>
  <c r="J40" i="118"/>
  <c r="I40" i="118"/>
  <c r="H40" i="118"/>
  <c r="AD39" i="118"/>
  <c r="AA39" i="118"/>
  <c r="X39" i="118"/>
  <c r="F4" i="118"/>
  <c r="E15" i="118" s="1"/>
  <c r="AX141" i="117"/>
  <c r="AY141" i="117" s="1"/>
  <c r="AU141" i="117"/>
  <c r="AV141" i="117" s="1"/>
  <c r="AR141" i="117"/>
  <c r="AS141" i="117" s="1"/>
  <c r="AP141" i="117"/>
  <c r="AO141" i="117"/>
  <c r="AN141" i="117"/>
  <c r="AM141" i="117"/>
  <c r="AL141" i="117"/>
  <c r="AK141" i="117"/>
  <c r="AJ141" i="117"/>
  <c r="AI141" i="117"/>
  <c r="AD141" i="117"/>
  <c r="AE141" i="117" s="1"/>
  <c r="AA141" i="117"/>
  <c r="AB141" i="117" s="1"/>
  <c r="X141" i="117"/>
  <c r="Y141" i="117" s="1"/>
  <c r="V141" i="117"/>
  <c r="U141" i="117"/>
  <c r="T141" i="117"/>
  <c r="S141" i="117"/>
  <c r="R141" i="117"/>
  <c r="Q141" i="117"/>
  <c r="P141" i="117"/>
  <c r="C141" i="117" s="1"/>
  <c r="B141" i="117" s="1"/>
  <c r="O141" i="117"/>
  <c r="AY140" i="117"/>
  <c r="AX140" i="117"/>
  <c r="AU140" i="117"/>
  <c r="AV140" i="117" s="1"/>
  <c r="AR140" i="117"/>
  <c r="AS140" i="117" s="1"/>
  <c r="AP140" i="117"/>
  <c r="AO140" i="117"/>
  <c r="AN140" i="117"/>
  <c r="AM140" i="117"/>
  <c r="AL140" i="117"/>
  <c r="AK140" i="117"/>
  <c r="AJ140" i="117"/>
  <c r="AI140" i="117"/>
  <c r="AD140" i="117"/>
  <c r="AE140" i="117" s="1"/>
  <c r="AA140" i="117"/>
  <c r="AB140" i="117" s="1"/>
  <c r="X140" i="117"/>
  <c r="Y140" i="117" s="1"/>
  <c r="V140" i="117"/>
  <c r="U140" i="117"/>
  <c r="T140" i="117"/>
  <c r="S140" i="117"/>
  <c r="R140" i="117"/>
  <c r="Q140" i="117"/>
  <c r="P140" i="117"/>
  <c r="O140" i="117"/>
  <c r="D140" i="117"/>
  <c r="AX139" i="117"/>
  <c r="AY139" i="117" s="1"/>
  <c r="AU139" i="117"/>
  <c r="AV139" i="117" s="1"/>
  <c r="AR139" i="117"/>
  <c r="AS139" i="117" s="1"/>
  <c r="AP139" i="117"/>
  <c r="AO139" i="117"/>
  <c r="AN139" i="117"/>
  <c r="AM139" i="117"/>
  <c r="AL139" i="117"/>
  <c r="AK139" i="117"/>
  <c r="AJ139" i="117"/>
  <c r="AI139" i="117"/>
  <c r="AD139" i="117"/>
  <c r="AE139" i="117" s="1"/>
  <c r="AA139" i="117"/>
  <c r="AB139" i="117" s="1"/>
  <c r="X139" i="117"/>
  <c r="Y139" i="117" s="1"/>
  <c r="V139" i="117"/>
  <c r="U139" i="117"/>
  <c r="T139" i="117"/>
  <c r="S139" i="117"/>
  <c r="R139" i="117"/>
  <c r="Q139" i="117"/>
  <c r="P139" i="117"/>
  <c r="O139" i="117"/>
  <c r="D139" i="117"/>
  <c r="AX138" i="117"/>
  <c r="AY138" i="117" s="1"/>
  <c r="AV138" i="117"/>
  <c r="AU138" i="117"/>
  <c r="AR138" i="117"/>
  <c r="AS138" i="117" s="1"/>
  <c r="AP138" i="117"/>
  <c r="AO138" i="117"/>
  <c r="AN138" i="117"/>
  <c r="AM138" i="117"/>
  <c r="AL138" i="117"/>
  <c r="AK138" i="117"/>
  <c r="AJ138" i="117"/>
  <c r="AI138" i="117"/>
  <c r="AD138" i="117"/>
  <c r="AE138" i="117" s="1"/>
  <c r="AA138" i="117"/>
  <c r="AB138" i="117" s="1"/>
  <c r="X138" i="117"/>
  <c r="Y138" i="117" s="1"/>
  <c r="V138" i="117"/>
  <c r="U138" i="117"/>
  <c r="T138" i="117"/>
  <c r="S138" i="117"/>
  <c r="R138" i="117"/>
  <c r="Q138" i="117"/>
  <c r="P138" i="117"/>
  <c r="C138" i="117" s="1"/>
  <c r="B138" i="117" s="1"/>
  <c r="O138" i="117"/>
  <c r="AX137" i="117"/>
  <c r="AY137" i="117" s="1"/>
  <c r="AU137" i="117"/>
  <c r="AV137" i="117" s="1"/>
  <c r="AR137" i="117"/>
  <c r="AS137" i="117" s="1"/>
  <c r="AP137" i="117"/>
  <c r="AO137" i="117"/>
  <c r="AN137" i="117"/>
  <c r="AM137" i="117"/>
  <c r="AL137" i="117"/>
  <c r="AK137" i="117"/>
  <c r="AJ137" i="117"/>
  <c r="AI137" i="117"/>
  <c r="AE137" i="117"/>
  <c r="AD137" i="117"/>
  <c r="AA137" i="117"/>
  <c r="AB137" i="117" s="1"/>
  <c r="X137" i="117"/>
  <c r="Y137" i="117" s="1"/>
  <c r="V137" i="117"/>
  <c r="U137" i="117"/>
  <c r="T137" i="117"/>
  <c r="S137" i="117"/>
  <c r="R137" i="117"/>
  <c r="Q137" i="117"/>
  <c r="P137" i="117"/>
  <c r="O137" i="117"/>
  <c r="AY136" i="117"/>
  <c r="AX136" i="117"/>
  <c r="AU136" i="117"/>
  <c r="AV136" i="117" s="1"/>
  <c r="AR136" i="117"/>
  <c r="AS136" i="117" s="1"/>
  <c r="AP136" i="117"/>
  <c r="AO136" i="117"/>
  <c r="AN136" i="117"/>
  <c r="AM136" i="117"/>
  <c r="AL136" i="117"/>
  <c r="AK136" i="117"/>
  <c r="AJ136" i="117"/>
  <c r="AI136" i="117"/>
  <c r="AD136" i="117"/>
  <c r="AE136" i="117" s="1"/>
  <c r="AA136" i="117"/>
  <c r="AB136" i="117" s="1"/>
  <c r="X136" i="117"/>
  <c r="Y136" i="117" s="1"/>
  <c r="V136" i="117"/>
  <c r="U136" i="117"/>
  <c r="T136" i="117"/>
  <c r="S136" i="117"/>
  <c r="R136" i="117"/>
  <c r="Q136" i="117"/>
  <c r="P136" i="117"/>
  <c r="O136" i="117"/>
  <c r="D136" i="117"/>
  <c r="AX135" i="117"/>
  <c r="AY135" i="117" s="1"/>
  <c r="AU135" i="117"/>
  <c r="AV135" i="117" s="1"/>
  <c r="AR135" i="117"/>
  <c r="AS135" i="117" s="1"/>
  <c r="AP135" i="117"/>
  <c r="AO135" i="117"/>
  <c r="AN135" i="117"/>
  <c r="AM135" i="117"/>
  <c r="AL135" i="117"/>
  <c r="AK135" i="117"/>
  <c r="AJ135" i="117"/>
  <c r="AI135" i="117"/>
  <c r="AD135" i="117"/>
  <c r="AE135" i="117" s="1"/>
  <c r="AA135" i="117"/>
  <c r="AB135" i="117" s="1"/>
  <c r="X135" i="117"/>
  <c r="Y135" i="117" s="1"/>
  <c r="V135" i="117"/>
  <c r="U135" i="117"/>
  <c r="T135" i="117"/>
  <c r="S135" i="117"/>
  <c r="R135" i="117"/>
  <c r="Q135" i="117"/>
  <c r="P135" i="117"/>
  <c r="C135" i="117" s="1"/>
  <c r="B135" i="117" s="1"/>
  <c r="O135" i="117"/>
  <c r="AX134" i="117"/>
  <c r="AY134" i="117" s="1"/>
  <c r="AV134" i="117"/>
  <c r="AU134" i="117"/>
  <c r="AR134" i="117"/>
  <c r="AS134" i="117" s="1"/>
  <c r="AP134" i="117"/>
  <c r="AO134" i="117"/>
  <c r="AN134" i="117"/>
  <c r="AM134" i="117"/>
  <c r="AL134" i="117"/>
  <c r="AK134" i="117"/>
  <c r="AJ134" i="117"/>
  <c r="AI134" i="117"/>
  <c r="AD134" i="117"/>
  <c r="AE134" i="117" s="1"/>
  <c r="AA134" i="117"/>
  <c r="AB134" i="117" s="1"/>
  <c r="Y134" i="117"/>
  <c r="X134" i="117"/>
  <c r="V134" i="117"/>
  <c r="U134" i="117"/>
  <c r="T134" i="117"/>
  <c r="S134" i="117"/>
  <c r="R134" i="117"/>
  <c r="Q134" i="117"/>
  <c r="P134" i="117"/>
  <c r="O134" i="117"/>
  <c r="D134" i="117"/>
  <c r="AX133" i="117"/>
  <c r="AY133" i="117" s="1"/>
  <c r="AV133" i="117"/>
  <c r="AU133" i="117"/>
  <c r="AR133" i="117"/>
  <c r="AS133" i="117" s="1"/>
  <c r="AP133" i="117"/>
  <c r="AO133" i="117"/>
  <c r="AN133" i="117"/>
  <c r="AM133" i="117"/>
  <c r="AL133" i="117"/>
  <c r="AK133" i="117"/>
  <c r="AJ133" i="117"/>
  <c r="AI133" i="117"/>
  <c r="AD133" i="117"/>
  <c r="AE133" i="117" s="1"/>
  <c r="AA133" i="117"/>
  <c r="AB133" i="117" s="1"/>
  <c r="X133" i="117"/>
  <c r="Y133" i="117" s="1"/>
  <c r="V133" i="117"/>
  <c r="U133" i="117"/>
  <c r="T133" i="117"/>
  <c r="S133" i="117"/>
  <c r="R133" i="117"/>
  <c r="Q133" i="117"/>
  <c r="P133" i="117"/>
  <c r="O133" i="117"/>
  <c r="AY132" i="117"/>
  <c r="AX132" i="117"/>
  <c r="AU132" i="117"/>
  <c r="AV132" i="117" s="1"/>
  <c r="AR132" i="117"/>
  <c r="AS132" i="117" s="1"/>
  <c r="AP132" i="117"/>
  <c r="AO132" i="117"/>
  <c r="AN132" i="117"/>
  <c r="AM132" i="117"/>
  <c r="AL132" i="117"/>
  <c r="AK132" i="117"/>
  <c r="AJ132" i="117"/>
  <c r="AI132" i="117"/>
  <c r="AD132" i="117"/>
  <c r="AE132" i="117" s="1"/>
  <c r="AB132" i="117"/>
  <c r="AA132" i="117"/>
  <c r="X132" i="117"/>
  <c r="Y132" i="117" s="1"/>
  <c r="V132" i="117"/>
  <c r="U132" i="117"/>
  <c r="T132" i="117"/>
  <c r="S132" i="117"/>
  <c r="R132" i="117"/>
  <c r="Q132" i="117"/>
  <c r="P132" i="117"/>
  <c r="O132" i="117"/>
  <c r="D132" i="117"/>
  <c r="AY131" i="117"/>
  <c r="AX131" i="117"/>
  <c r="AU131" i="117"/>
  <c r="AV131" i="117" s="1"/>
  <c r="AR131" i="117"/>
  <c r="AS131" i="117" s="1"/>
  <c r="AP131" i="117"/>
  <c r="AO131" i="117"/>
  <c r="AN131" i="117"/>
  <c r="AM131" i="117"/>
  <c r="AL131" i="117"/>
  <c r="AK131" i="117"/>
  <c r="AJ131" i="117"/>
  <c r="AI131" i="117"/>
  <c r="AD131" i="117"/>
  <c r="AE131" i="117" s="1"/>
  <c r="AA131" i="117"/>
  <c r="AB131" i="117" s="1"/>
  <c r="X131" i="117"/>
  <c r="Y131" i="117" s="1"/>
  <c r="V131" i="117"/>
  <c r="U131" i="117"/>
  <c r="T131" i="117"/>
  <c r="S131" i="117"/>
  <c r="R131" i="117"/>
  <c r="Q131" i="117"/>
  <c r="P131" i="117"/>
  <c r="O131" i="117"/>
  <c r="AX130" i="117"/>
  <c r="AY130" i="117" s="1"/>
  <c r="AU130" i="117"/>
  <c r="AV130" i="117" s="1"/>
  <c r="AR130" i="117"/>
  <c r="AS130" i="117" s="1"/>
  <c r="AP130" i="117"/>
  <c r="AO130" i="117"/>
  <c r="AN130" i="117"/>
  <c r="AM130" i="117"/>
  <c r="AL130" i="117"/>
  <c r="AK130" i="117"/>
  <c r="AJ130" i="117"/>
  <c r="AI130" i="117"/>
  <c r="AD130" i="117"/>
  <c r="AE130" i="117" s="1"/>
  <c r="AA130" i="117"/>
  <c r="AB130" i="117" s="1"/>
  <c r="Y130" i="117"/>
  <c r="X130" i="117"/>
  <c r="V130" i="117"/>
  <c r="U130" i="117"/>
  <c r="T130" i="117"/>
  <c r="S130" i="117"/>
  <c r="R130" i="117"/>
  <c r="Q130" i="117"/>
  <c r="P130" i="117"/>
  <c r="C130" i="117" s="1"/>
  <c r="B130" i="117" s="1"/>
  <c r="O130" i="117"/>
  <c r="D130" i="117"/>
  <c r="AX129" i="117"/>
  <c r="AY129" i="117" s="1"/>
  <c r="AU129" i="117"/>
  <c r="AV129" i="117" s="1"/>
  <c r="AR129" i="117"/>
  <c r="AS129" i="117" s="1"/>
  <c r="AP129" i="117"/>
  <c r="AO129" i="117"/>
  <c r="AN129" i="117"/>
  <c r="AM129" i="117"/>
  <c r="AL129" i="117"/>
  <c r="AK129" i="117"/>
  <c r="AJ129" i="117"/>
  <c r="AI129" i="117"/>
  <c r="AD129" i="117"/>
  <c r="AE129" i="117" s="1"/>
  <c r="AA129" i="117"/>
  <c r="AB129" i="117" s="1"/>
  <c r="X129" i="117"/>
  <c r="Y129" i="117" s="1"/>
  <c r="V129" i="117"/>
  <c r="U129" i="117"/>
  <c r="T129" i="117"/>
  <c r="S129" i="117"/>
  <c r="R129" i="117"/>
  <c r="Q129" i="117"/>
  <c r="P129" i="117"/>
  <c r="O129" i="117"/>
  <c r="AX128" i="117"/>
  <c r="AY128" i="117" s="1"/>
  <c r="AU128" i="117"/>
  <c r="AV128" i="117" s="1"/>
  <c r="AS128" i="117"/>
  <c r="AR128" i="117"/>
  <c r="AP128" i="117"/>
  <c r="AO128" i="117"/>
  <c r="AN128" i="117"/>
  <c r="AM128" i="117"/>
  <c r="AL128" i="117"/>
  <c r="AK128" i="117"/>
  <c r="AJ128" i="117"/>
  <c r="AI128" i="117"/>
  <c r="AD128" i="117"/>
  <c r="AE128" i="117" s="1"/>
  <c r="AA128" i="117"/>
  <c r="AB128" i="117" s="1"/>
  <c r="X128" i="117"/>
  <c r="Y128" i="117" s="1"/>
  <c r="V128" i="117"/>
  <c r="U128" i="117"/>
  <c r="T128" i="117"/>
  <c r="S128" i="117"/>
  <c r="R128" i="117"/>
  <c r="Q128" i="117"/>
  <c r="P128" i="117"/>
  <c r="O128" i="117"/>
  <c r="AX127" i="117"/>
  <c r="AY127" i="117" s="1"/>
  <c r="AU127" i="117"/>
  <c r="AV127" i="117" s="1"/>
  <c r="AR127" i="117"/>
  <c r="AS127" i="117" s="1"/>
  <c r="AP127" i="117"/>
  <c r="AO127" i="117"/>
  <c r="AN127" i="117"/>
  <c r="AM127" i="117"/>
  <c r="AL127" i="117"/>
  <c r="AK127" i="117"/>
  <c r="AJ127" i="117"/>
  <c r="AI127" i="117"/>
  <c r="AD127" i="117"/>
  <c r="AE127" i="117" s="1"/>
  <c r="AA127" i="117"/>
  <c r="AB127" i="117" s="1"/>
  <c r="X127" i="117"/>
  <c r="Y127" i="117" s="1"/>
  <c r="V127" i="117"/>
  <c r="U127" i="117"/>
  <c r="T127" i="117"/>
  <c r="S127" i="117"/>
  <c r="R127" i="117"/>
  <c r="Q127" i="117"/>
  <c r="P127" i="117"/>
  <c r="O127" i="117"/>
  <c r="D127" i="117"/>
  <c r="AX126" i="117"/>
  <c r="AY126" i="117" s="1"/>
  <c r="AV126" i="117"/>
  <c r="AU126" i="117"/>
  <c r="AR126" i="117"/>
  <c r="AS126" i="117" s="1"/>
  <c r="AP126" i="117"/>
  <c r="AO126" i="117"/>
  <c r="AN126" i="117"/>
  <c r="AM126" i="117"/>
  <c r="AL126" i="117"/>
  <c r="AK126" i="117"/>
  <c r="AJ126" i="117"/>
  <c r="AI126" i="117"/>
  <c r="AD126" i="117"/>
  <c r="AE126" i="117" s="1"/>
  <c r="AA126" i="117"/>
  <c r="AB126" i="117" s="1"/>
  <c r="X126" i="117"/>
  <c r="Y126" i="117" s="1"/>
  <c r="V126" i="117"/>
  <c r="U126" i="117"/>
  <c r="T126" i="117"/>
  <c r="S126" i="117"/>
  <c r="R126" i="117"/>
  <c r="Q126" i="117"/>
  <c r="P126" i="117"/>
  <c r="O126" i="117"/>
  <c r="AX125" i="117"/>
  <c r="AY125" i="117" s="1"/>
  <c r="AU125" i="117"/>
  <c r="AV125" i="117" s="1"/>
  <c r="AR125" i="117"/>
  <c r="AS125" i="117" s="1"/>
  <c r="AP125" i="117"/>
  <c r="AO125" i="117"/>
  <c r="AN125" i="117"/>
  <c r="AM125" i="117"/>
  <c r="AL125" i="117"/>
  <c r="AK125" i="117"/>
  <c r="AJ125" i="117"/>
  <c r="AI125" i="117"/>
  <c r="AD125" i="117"/>
  <c r="AE125" i="117" s="1"/>
  <c r="AA125" i="117"/>
  <c r="AB125" i="117" s="1"/>
  <c r="X125" i="117"/>
  <c r="Y125" i="117" s="1"/>
  <c r="V125" i="117"/>
  <c r="U125" i="117"/>
  <c r="T125" i="117"/>
  <c r="S125" i="117"/>
  <c r="R125" i="117"/>
  <c r="Q125" i="117"/>
  <c r="P125" i="117"/>
  <c r="O125" i="117"/>
  <c r="C125" i="117" s="1"/>
  <c r="B125" i="117" s="1"/>
  <c r="AY124" i="117"/>
  <c r="AX124" i="117"/>
  <c r="AU124" i="117"/>
  <c r="AV124" i="117" s="1"/>
  <c r="AR124" i="117"/>
  <c r="AS124" i="117" s="1"/>
  <c r="AP124" i="117"/>
  <c r="AO124" i="117"/>
  <c r="AN124" i="117"/>
  <c r="AM124" i="117"/>
  <c r="AL124" i="117"/>
  <c r="AK124" i="117"/>
  <c r="AJ124" i="117"/>
  <c r="AI124" i="117"/>
  <c r="AD124" i="117"/>
  <c r="AE124" i="117" s="1"/>
  <c r="AB124" i="117"/>
  <c r="AA124" i="117"/>
  <c r="X124" i="117"/>
  <c r="Y124" i="117" s="1"/>
  <c r="V124" i="117"/>
  <c r="U124" i="117"/>
  <c r="T124" i="117"/>
  <c r="S124" i="117"/>
  <c r="R124" i="117"/>
  <c r="Q124" i="117"/>
  <c r="P124" i="117"/>
  <c r="O124" i="117"/>
  <c r="AX123" i="117"/>
  <c r="AY123" i="117" s="1"/>
  <c r="AU123" i="117"/>
  <c r="AV123" i="117" s="1"/>
  <c r="AR123" i="117"/>
  <c r="AS123" i="117" s="1"/>
  <c r="AP123" i="117"/>
  <c r="AO123" i="117"/>
  <c r="AN123" i="117"/>
  <c r="AM123" i="117"/>
  <c r="AL123" i="117"/>
  <c r="AK123" i="117"/>
  <c r="AJ123" i="117"/>
  <c r="AI123" i="117"/>
  <c r="AD123" i="117"/>
  <c r="AE123" i="117" s="1"/>
  <c r="AA123" i="117"/>
  <c r="AB123" i="117" s="1"/>
  <c r="X123" i="117"/>
  <c r="Y123" i="117" s="1"/>
  <c r="V123" i="117"/>
  <c r="U123" i="117"/>
  <c r="T123" i="117"/>
  <c r="S123" i="117"/>
  <c r="R123" i="117"/>
  <c r="Q123" i="117"/>
  <c r="P123" i="117"/>
  <c r="C123" i="117" s="1"/>
  <c r="B123" i="117" s="1"/>
  <c r="O123" i="117"/>
  <c r="D123" i="117"/>
  <c r="AX122" i="117"/>
  <c r="AY122" i="117" s="1"/>
  <c r="AU122" i="117"/>
  <c r="AV122" i="117" s="1"/>
  <c r="AR122" i="117"/>
  <c r="AS122" i="117" s="1"/>
  <c r="AP122" i="117"/>
  <c r="AO122" i="117"/>
  <c r="AN122" i="117"/>
  <c r="AM122" i="117"/>
  <c r="AL122" i="117"/>
  <c r="AK122" i="117"/>
  <c r="AJ122" i="117"/>
  <c r="AI122" i="117"/>
  <c r="AD122" i="117"/>
  <c r="AE122" i="117" s="1"/>
  <c r="AA122" i="117"/>
  <c r="AB122" i="117" s="1"/>
  <c r="X122" i="117"/>
  <c r="Y122" i="117" s="1"/>
  <c r="V122" i="117"/>
  <c r="U122" i="117"/>
  <c r="T122" i="117"/>
  <c r="S122" i="117"/>
  <c r="R122" i="117"/>
  <c r="Q122" i="117"/>
  <c r="P122" i="117"/>
  <c r="O122" i="117"/>
  <c r="AX121" i="117"/>
  <c r="AY121" i="117" s="1"/>
  <c r="AU121" i="117"/>
  <c r="AV121" i="117" s="1"/>
  <c r="AR121" i="117"/>
  <c r="AS121" i="117" s="1"/>
  <c r="AP121" i="117"/>
  <c r="AO121" i="117"/>
  <c r="AN121" i="117"/>
  <c r="AM121" i="117"/>
  <c r="AL121" i="117"/>
  <c r="AK121" i="117"/>
  <c r="AJ121" i="117"/>
  <c r="AI121" i="117"/>
  <c r="AD121" i="117"/>
  <c r="AE121" i="117" s="1"/>
  <c r="AA121" i="117"/>
  <c r="AB121" i="117" s="1"/>
  <c r="X121" i="117"/>
  <c r="Y121" i="117" s="1"/>
  <c r="V121" i="117"/>
  <c r="U121" i="117"/>
  <c r="T121" i="117"/>
  <c r="S121" i="117"/>
  <c r="R121" i="117"/>
  <c r="Q121" i="117"/>
  <c r="P121" i="117"/>
  <c r="O121" i="117"/>
  <c r="C121" i="117" s="1"/>
  <c r="B121" i="117" s="1"/>
  <c r="AX120" i="117"/>
  <c r="AY120" i="117" s="1"/>
  <c r="AU120" i="117"/>
  <c r="AV120" i="117" s="1"/>
  <c r="AR120" i="117"/>
  <c r="AS120" i="117" s="1"/>
  <c r="AP120" i="117"/>
  <c r="AO120" i="117"/>
  <c r="AN120" i="117"/>
  <c r="AM120" i="117"/>
  <c r="AL120" i="117"/>
  <c r="AK120" i="117"/>
  <c r="AJ120" i="117"/>
  <c r="AI120" i="117"/>
  <c r="AD120" i="117"/>
  <c r="AE120" i="117" s="1"/>
  <c r="AB120" i="117"/>
  <c r="AA120" i="117"/>
  <c r="X120" i="117"/>
  <c r="Y120" i="117" s="1"/>
  <c r="V120" i="117"/>
  <c r="U120" i="117"/>
  <c r="T120" i="117"/>
  <c r="S120" i="117"/>
  <c r="R120" i="117"/>
  <c r="Q120" i="117"/>
  <c r="P120" i="117"/>
  <c r="O120" i="117"/>
  <c r="AX119" i="117"/>
  <c r="AY119" i="117" s="1"/>
  <c r="AU119" i="117"/>
  <c r="AV119" i="117" s="1"/>
  <c r="AR119" i="117"/>
  <c r="AS119" i="117" s="1"/>
  <c r="AP119" i="117"/>
  <c r="AO119" i="117"/>
  <c r="AN119" i="117"/>
  <c r="AM119" i="117"/>
  <c r="AL119" i="117"/>
  <c r="AK119" i="117"/>
  <c r="AJ119" i="117"/>
  <c r="AI119" i="117"/>
  <c r="AD119" i="117"/>
  <c r="AE119" i="117" s="1"/>
  <c r="AA119" i="117"/>
  <c r="AB119" i="117" s="1"/>
  <c r="X119" i="117"/>
  <c r="Y119" i="117" s="1"/>
  <c r="V119" i="117"/>
  <c r="U119" i="117"/>
  <c r="T119" i="117"/>
  <c r="S119" i="117"/>
  <c r="R119" i="117"/>
  <c r="C119" i="117" s="1"/>
  <c r="B119" i="117" s="1"/>
  <c r="Q119" i="117"/>
  <c r="P119" i="117"/>
  <c r="O119" i="117"/>
  <c r="D119" i="117"/>
  <c r="AX118" i="117"/>
  <c r="AY118" i="117" s="1"/>
  <c r="AV118" i="117"/>
  <c r="AU118" i="117"/>
  <c r="AR118" i="117"/>
  <c r="AS118" i="117" s="1"/>
  <c r="AP118" i="117"/>
  <c r="AO118" i="117"/>
  <c r="AN118" i="117"/>
  <c r="AM118" i="117"/>
  <c r="AL118" i="117"/>
  <c r="AK118" i="117"/>
  <c r="AJ118" i="117"/>
  <c r="AI118" i="117"/>
  <c r="AD118" i="117"/>
  <c r="AE118" i="117" s="1"/>
  <c r="AA118" i="117"/>
  <c r="AB118" i="117" s="1"/>
  <c r="Y118" i="117"/>
  <c r="X118" i="117"/>
  <c r="V118" i="117"/>
  <c r="U118" i="117"/>
  <c r="T118" i="117"/>
  <c r="S118" i="117"/>
  <c r="R118" i="117"/>
  <c r="Q118" i="117"/>
  <c r="P118" i="117"/>
  <c r="C118" i="117" s="1"/>
  <c r="B118" i="117" s="1"/>
  <c r="O118" i="117"/>
  <c r="AX117" i="117"/>
  <c r="AY117" i="117" s="1"/>
  <c r="AU117" i="117"/>
  <c r="AV117" i="117" s="1"/>
  <c r="AR117" i="117"/>
  <c r="AS117" i="117" s="1"/>
  <c r="AP117" i="117"/>
  <c r="AO117" i="117"/>
  <c r="AN117" i="117"/>
  <c r="AM117" i="117"/>
  <c r="AL117" i="117"/>
  <c r="AK117" i="117"/>
  <c r="AJ117" i="117"/>
  <c r="AI117" i="117"/>
  <c r="AD117" i="117"/>
  <c r="AE117" i="117" s="1"/>
  <c r="AA117" i="117"/>
  <c r="AB117" i="117" s="1"/>
  <c r="X117" i="117"/>
  <c r="Y117" i="117" s="1"/>
  <c r="V117" i="117"/>
  <c r="U117" i="117"/>
  <c r="T117" i="117"/>
  <c r="S117" i="117"/>
  <c r="R117" i="117"/>
  <c r="Q117" i="117"/>
  <c r="P117" i="117"/>
  <c r="O117" i="117"/>
  <c r="AX116" i="117"/>
  <c r="AY116" i="117" s="1"/>
  <c r="AU116" i="117"/>
  <c r="AV116" i="117" s="1"/>
  <c r="AS116" i="117"/>
  <c r="AR116" i="117"/>
  <c r="AP116" i="117"/>
  <c r="AO116" i="117"/>
  <c r="AN116" i="117"/>
  <c r="AM116" i="117"/>
  <c r="AL116" i="117"/>
  <c r="AK116" i="117"/>
  <c r="AJ116" i="117"/>
  <c r="AI116" i="117"/>
  <c r="AD116" i="117"/>
  <c r="AE116" i="117" s="1"/>
  <c r="AA116" i="117"/>
  <c r="AB116" i="117" s="1"/>
  <c r="X116" i="117"/>
  <c r="Y116" i="117" s="1"/>
  <c r="V116" i="117"/>
  <c r="U116" i="117"/>
  <c r="T116" i="117"/>
  <c r="S116" i="117"/>
  <c r="R116" i="117"/>
  <c r="Q116" i="117"/>
  <c r="P116" i="117"/>
  <c r="O116" i="117"/>
  <c r="AY115" i="117"/>
  <c r="AX115" i="117"/>
  <c r="AU115" i="117"/>
  <c r="AV115" i="117" s="1"/>
  <c r="AR115" i="117"/>
  <c r="AS115" i="117" s="1"/>
  <c r="AP115" i="117"/>
  <c r="AO115" i="117"/>
  <c r="AN115" i="117"/>
  <c r="AM115" i="117"/>
  <c r="AL115" i="117"/>
  <c r="AK115" i="117"/>
  <c r="AJ115" i="117"/>
  <c r="AI115" i="117"/>
  <c r="AD115" i="117"/>
  <c r="AE115" i="117" s="1"/>
  <c r="AA115" i="117"/>
  <c r="AB115" i="117" s="1"/>
  <c r="X115" i="117"/>
  <c r="Y115" i="117" s="1"/>
  <c r="V115" i="117"/>
  <c r="U115" i="117"/>
  <c r="T115" i="117"/>
  <c r="S115" i="117"/>
  <c r="R115" i="117"/>
  <c r="Q115" i="117"/>
  <c r="P115" i="117"/>
  <c r="O115" i="117"/>
  <c r="C115" i="117" s="1"/>
  <c r="B115" i="117" s="1"/>
  <c r="AX114" i="117"/>
  <c r="AY114" i="117" s="1"/>
  <c r="AV114" i="117"/>
  <c r="AU114" i="117"/>
  <c r="AR114" i="117"/>
  <c r="AS114" i="117" s="1"/>
  <c r="AP114" i="117"/>
  <c r="AO114" i="117"/>
  <c r="AN114" i="117"/>
  <c r="AM114" i="117"/>
  <c r="AL114" i="117"/>
  <c r="AK114" i="117"/>
  <c r="AJ114" i="117"/>
  <c r="AI114" i="117"/>
  <c r="AD114" i="117"/>
  <c r="AE114" i="117" s="1"/>
  <c r="AA114" i="117"/>
  <c r="AB114" i="117" s="1"/>
  <c r="X114" i="117"/>
  <c r="Y114" i="117" s="1"/>
  <c r="V114" i="117"/>
  <c r="U114" i="117"/>
  <c r="T114" i="117"/>
  <c r="S114" i="117"/>
  <c r="R114" i="117"/>
  <c r="Q114" i="117"/>
  <c r="P114" i="117"/>
  <c r="O114" i="117"/>
  <c r="C114" i="117"/>
  <c r="B114" i="117" s="1"/>
  <c r="AX113" i="117"/>
  <c r="AY113" i="117" s="1"/>
  <c r="AU113" i="117"/>
  <c r="AV113" i="117" s="1"/>
  <c r="AR113" i="117"/>
  <c r="AS113" i="117" s="1"/>
  <c r="AP113" i="117"/>
  <c r="AO113" i="117"/>
  <c r="AN113" i="117"/>
  <c r="AM113" i="117"/>
  <c r="AL113" i="117"/>
  <c r="AK113" i="117"/>
  <c r="AJ113" i="117"/>
  <c r="AI113" i="117"/>
  <c r="AE113" i="117"/>
  <c r="AD113" i="117"/>
  <c r="AA113" i="117"/>
  <c r="AB113" i="117" s="1"/>
  <c r="X113" i="117"/>
  <c r="Y113" i="117" s="1"/>
  <c r="V113" i="117"/>
  <c r="U113" i="117"/>
  <c r="T113" i="117"/>
  <c r="S113" i="117"/>
  <c r="R113" i="117"/>
  <c r="Q113" i="117"/>
  <c r="P113" i="117"/>
  <c r="O113" i="117"/>
  <c r="AY112" i="117"/>
  <c r="AX112" i="117"/>
  <c r="AU112" i="117"/>
  <c r="AV112" i="117" s="1"/>
  <c r="AR112" i="117"/>
  <c r="AS112" i="117" s="1"/>
  <c r="AP112" i="117"/>
  <c r="AO112" i="117"/>
  <c r="AN112" i="117"/>
  <c r="AM112" i="117"/>
  <c r="AL112" i="117"/>
  <c r="AK112" i="117"/>
  <c r="AJ112" i="117"/>
  <c r="AI112" i="117"/>
  <c r="AD112" i="117"/>
  <c r="AE112" i="117" s="1"/>
  <c r="AB112" i="117"/>
  <c r="AA112" i="117"/>
  <c r="X112" i="117"/>
  <c r="Y112" i="117" s="1"/>
  <c r="V112" i="117"/>
  <c r="U112" i="117"/>
  <c r="T112" i="117"/>
  <c r="S112" i="117"/>
  <c r="R112" i="117"/>
  <c r="Q112" i="117"/>
  <c r="P112" i="117"/>
  <c r="O112" i="117"/>
  <c r="AX111" i="117"/>
  <c r="AY111" i="117" s="1"/>
  <c r="AU111" i="117"/>
  <c r="AV111" i="117" s="1"/>
  <c r="AR111" i="117"/>
  <c r="AS111" i="117" s="1"/>
  <c r="AP111" i="117"/>
  <c r="AO111" i="117"/>
  <c r="AN111" i="117"/>
  <c r="AM111" i="117"/>
  <c r="AL111" i="117"/>
  <c r="AK111" i="117"/>
  <c r="AJ111" i="117"/>
  <c r="AI111" i="117"/>
  <c r="AD111" i="117"/>
  <c r="AE111" i="117" s="1"/>
  <c r="AA111" i="117"/>
  <c r="AB111" i="117" s="1"/>
  <c r="X111" i="117"/>
  <c r="Y111" i="117" s="1"/>
  <c r="V111" i="117"/>
  <c r="U111" i="117"/>
  <c r="T111" i="117"/>
  <c r="S111" i="117"/>
  <c r="R111" i="117"/>
  <c r="Q111" i="117"/>
  <c r="P111" i="117"/>
  <c r="O111" i="117"/>
  <c r="D111" i="117"/>
  <c r="AX110" i="117"/>
  <c r="AY110" i="117" s="1"/>
  <c r="AU110" i="117"/>
  <c r="AV110" i="117" s="1"/>
  <c r="AR110" i="117"/>
  <c r="AS110" i="117" s="1"/>
  <c r="AP110" i="117"/>
  <c r="AO110" i="117"/>
  <c r="AN110" i="117"/>
  <c r="AM110" i="117"/>
  <c r="AL110" i="117"/>
  <c r="AK110" i="117"/>
  <c r="AJ110" i="117"/>
  <c r="AI110" i="117"/>
  <c r="AE110" i="117"/>
  <c r="AD110" i="117"/>
  <c r="AA110" i="117"/>
  <c r="AB110" i="117" s="1"/>
  <c r="X110" i="117"/>
  <c r="Y110" i="117" s="1"/>
  <c r="V110" i="117"/>
  <c r="U110" i="117"/>
  <c r="T110" i="117"/>
  <c r="S110" i="117"/>
  <c r="R110" i="117"/>
  <c r="Q110" i="117"/>
  <c r="P110" i="117"/>
  <c r="O110" i="117"/>
  <c r="D110" i="117"/>
  <c r="AX109" i="117"/>
  <c r="AY109" i="117" s="1"/>
  <c r="AU109" i="117"/>
  <c r="AV109" i="117" s="1"/>
  <c r="AR109" i="117"/>
  <c r="AS109" i="117" s="1"/>
  <c r="AP109" i="117"/>
  <c r="AO109" i="117"/>
  <c r="AN109" i="117"/>
  <c r="AM109" i="117"/>
  <c r="AL109" i="117"/>
  <c r="AK109" i="117"/>
  <c r="AJ109" i="117"/>
  <c r="AI109" i="117"/>
  <c r="AD109" i="117"/>
  <c r="AE109" i="117" s="1"/>
  <c r="AA109" i="117"/>
  <c r="AB109" i="117" s="1"/>
  <c r="X109" i="117"/>
  <c r="Y109" i="117" s="1"/>
  <c r="V109" i="117"/>
  <c r="U109" i="117"/>
  <c r="T109" i="117"/>
  <c r="S109" i="117"/>
  <c r="R109" i="117"/>
  <c r="Q109" i="117"/>
  <c r="P109" i="117"/>
  <c r="O109" i="117"/>
  <c r="AX108" i="117"/>
  <c r="AY108" i="117" s="1"/>
  <c r="AU108" i="117"/>
  <c r="AV108" i="117" s="1"/>
  <c r="AR108" i="117"/>
  <c r="AS108" i="117" s="1"/>
  <c r="AP108" i="117"/>
  <c r="AO108" i="117"/>
  <c r="AN108" i="117"/>
  <c r="AM108" i="117"/>
  <c r="AL108" i="117"/>
  <c r="AK108" i="117"/>
  <c r="AJ108" i="117"/>
  <c r="AI108" i="117"/>
  <c r="AD108" i="117"/>
  <c r="AE108" i="117" s="1"/>
  <c r="AA108" i="117"/>
  <c r="AB108" i="117" s="1"/>
  <c r="X108" i="117"/>
  <c r="Y108" i="117" s="1"/>
  <c r="V108" i="117"/>
  <c r="U108" i="117"/>
  <c r="T108" i="117"/>
  <c r="S108" i="117"/>
  <c r="R108" i="117"/>
  <c r="Q108" i="117"/>
  <c r="P108" i="117"/>
  <c r="O108" i="117"/>
  <c r="AX107" i="117"/>
  <c r="AY107" i="117" s="1"/>
  <c r="AU107" i="117"/>
  <c r="AV107" i="117" s="1"/>
  <c r="AR107" i="117"/>
  <c r="AS107" i="117" s="1"/>
  <c r="AP107" i="117"/>
  <c r="AO107" i="117"/>
  <c r="AN107" i="117"/>
  <c r="AM107" i="117"/>
  <c r="AL107" i="117"/>
  <c r="AK107" i="117"/>
  <c r="AJ107" i="117"/>
  <c r="AI107" i="117"/>
  <c r="AD107" i="117"/>
  <c r="AE107" i="117" s="1"/>
  <c r="AB107" i="117"/>
  <c r="AA107" i="117"/>
  <c r="X107" i="117"/>
  <c r="Y107" i="117" s="1"/>
  <c r="V107" i="117"/>
  <c r="U107" i="117"/>
  <c r="T107" i="117"/>
  <c r="S107" i="117"/>
  <c r="R107" i="117"/>
  <c r="Q107" i="117"/>
  <c r="P107" i="117"/>
  <c r="O107" i="117"/>
  <c r="C107" i="117" s="1"/>
  <c r="B107" i="117" s="1"/>
  <c r="AX106" i="117"/>
  <c r="AY106" i="117" s="1"/>
  <c r="AU106" i="117"/>
  <c r="AV106" i="117" s="1"/>
  <c r="AR106" i="117"/>
  <c r="AS106" i="117" s="1"/>
  <c r="AP106" i="117"/>
  <c r="AO106" i="117"/>
  <c r="AN106" i="117"/>
  <c r="AM106" i="117"/>
  <c r="AL106" i="117"/>
  <c r="AK106" i="117"/>
  <c r="AJ106" i="117"/>
  <c r="AI106" i="117"/>
  <c r="AD106" i="117"/>
  <c r="AE106" i="117" s="1"/>
  <c r="AA106" i="117"/>
  <c r="AB106" i="117" s="1"/>
  <c r="Y106" i="117"/>
  <c r="X106" i="117"/>
  <c r="V106" i="117"/>
  <c r="U106" i="117"/>
  <c r="T106" i="117"/>
  <c r="S106" i="117"/>
  <c r="R106" i="117"/>
  <c r="Q106" i="117"/>
  <c r="P106" i="117"/>
  <c r="O106" i="117"/>
  <c r="AX105" i="117"/>
  <c r="AY105" i="117" s="1"/>
  <c r="AU105" i="117"/>
  <c r="AV105" i="117" s="1"/>
  <c r="AR105" i="117"/>
  <c r="AS105" i="117" s="1"/>
  <c r="AP105" i="117"/>
  <c r="AO105" i="117"/>
  <c r="AN105" i="117"/>
  <c r="AM105" i="117"/>
  <c r="AL105" i="117"/>
  <c r="AK105" i="117"/>
  <c r="AJ105" i="117"/>
  <c r="AI105" i="117"/>
  <c r="AD105" i="117"/>
  <c r="AE105" i="117" s="1"/>
  <c r="AA105" i="117"/>
  <c r="AB105" i="117" s="1"/>
  <c r="X105" i="117"/>
  <c r="Y105" i="117" s="1"/>
  <c r="V105" i="117"/>
  <c r="U105" i="117"/>
  <c r="T105" i="117"/>
  <c r="S105" i="117"/>
  <c r="R105" i="117"/>
  <c r="Q105" i="117"/>
  <c r="P105" i="117"/>
  <c r="O105" i="117"/>
  <c r="AX104" i="117"/>
  <c r="AY104" i="117" s="1"/>
  <c r="AU104" i="117"/>
  <c r="AV104" i="117" s="1"/>
  <c r="AS104" i="117"/>
  <c r="AR104" i="117"/>
  <c r="AP104" i="117"/>
  <c r="AO104" i="117"/>
  <c r="AN104" i="117"/>
  <c r="AM104" i="117"/>
  <c r="AL104" i="117"/>
  <c r="AK104" i="117"/>
  <c r="AJ104" i="117"/>
  <c r="AI104" i="117"/>
  <c r="AD104" i="117"/>
  <c r="AE104" i="117" s="1"/>
  <c r="AA104" i="117"/>
  <c r="AB104" i="117" s="1"/>
  <c r="X104" i="117"/>
  <c r="Y104" i="117" s="1"/>
  <c r="V104" i="117"/>
  <c r="U104" i="117"/>
  <c r="T104" i="117"/>
  <c r="S104" i="117"/>
  <c r="R104" i="117"/>
  <c r="Q104" i="117"/>
  <c r="P104" i="117"/>
  <c r="O104" i="117"/>
  <c r="AX103" i="117"/>
  <c r="AY103" i="117" s="1"/>
  <c r="AV103" i="117"/>
  <c r="AU103" i="117"/>
  <c r="AR103" i="117"/>
  <c r="AS103" i="117" s="1"/>
  <c r="AP103" i="117"/>
  <c r="AO103" i="117"/>
  <c r="AN103" i="117"/>
  <c r="AM103" i="117"/>
  <c r="AL103" i="117"/>
  <c r="AK103" i="117"/>
  <c r="AJ103" i="117"/>
  <c r="AI103" i="117"/>
  <c r="AD103" i="117"/>
  <c r="AE103" i="117" s="1"/>
  <c r="AA103" i="117"/>
  <c r="AB103" i="117" s="1"/>
  <c r="Y103" i="117"/>
  <c r="X103" i="117"/>
  <c r="V103" i="117"/>
  <c r="U103" i="117"/>
  <c r="T103" i="117"/>
  <c r="S103" i="117"/>
  <c r="R103" i="117"/>
  <c r="Q103" i="117"/>
  <c r="P103" i="117"/>
  <c r="C103" i="117" s="1"/>
  <c r="B103" i="117" s="1"/>
  <c r="O103" i="117"/>
  <c r="D103" i="117"/>
  <c r="AX102" i="117"/>
  <c r="AY102" i="117" s="1"/>
  <c r="AU102" i="117"/>
  <c r="AV102" i="117" s="1"/>
  <c r="AR102" i="117"/>
  <c r="AS102" i="117" s="1"/>
  <c r="AP102" i="117"/>
  <c r="AO102" i="117"/>
  <c r="AN102" i="117"/>
  <c r="AM102" i="117"/>
  <c r="AL102" i="117"/>
  <c r="AK102" i="117"/>
  <c r="AJ102" i="117"/>
  <c r="AI102" i="117"/>
  <c r="AD102" i="117"/>
  <c r="AE102" i="117" s="1"/>
  <c r="AA102" i="117"/>
  <c r="AB102" i="117" s="1"/>
  <c r="X102" i="117"/>
  <c r="Y102" i="117" s="1"/>
  <c r="V102" i="117"/>
  <c r="U102" i="117"/>
  <c r="T102" i="117"/>
  <c r="S102" i="117"/>
  <c r="R102" i="117"/>
  <c r="Q102" i="117"/>
  <c r="P102" i="117"/>
  <c r="O102" i="117"/>
  <c r="AX101" i="117"/>
  <c r="AY101" i="117" s="1"/>
  <c r="AU101" i="117"/>
  <c r="AV101" i="117" s="1"/>
  <c r="AR101" i="117"/>
  <c r="AS101" i="117" s="1"/>
  <c r="AP101" i="117"/>
  <c r="AO101" i="117"/>
  <c r="AN101" i="117"/>
  <c r="AM101" i="117"/>
  <c r="AL101" i="117"/>
  <c r="AK101" i="117"/>
  <c r="AJ101" i="117"/>
  <c r="AI101" i="117"/>
  <c r="AD101" i="117"/>
  <c r="AE101" i="117" s="1"/>
  <c r="AA101" i="117"/>
  <c r="AB101" i="117" s="1"/>
  <c r="X101" i="117"/>
  <c r="Y101" i="117" s="1"/>
  <c r="V101" i="117"/>
  <c r="U101" i="117"/>
  <c r="T101" i="117"/>
  <c r="S101" i="117"/>
  <c r="R101" i="117"/>
  <c r="Q101" i="117"/>
  <c r="P101" i="117"/>
  <c r="O101" i="117"/>
  <c r="AY100" i="117"/>
  <c r="AX100" i="117"/>
  <c r="AU100" i="117"/>
  <c r="AV100" i="117" s="1"/>
  <c r="AR100" i="117"/>
  <c r="AS100" i="117" s="1"/>
  <c r="AP100" i="117"/>
  <c r="AO100" i="117"/>
  <c r="AN100" i="117"/>
  <c r="AM100" i="117"/>
  <c r="AL100" i="117"/>
  <c r="AK100" i="117"/>
  <c r="AJ100" i="117"/>
  <c r="AI100" i="117"/>
  <c r="AD100" i="117"/>
  <c r="AE100" i="117" s="1"/>
  <c r="AA100" i="117"/>
  <c r="AB100" i="117" s="1"/>
  <c r="X100" i="117"/>
  <c r="Y100" i="117" s="1"/>
  <c r="V100" i="117"/>
  <c r="U100" i="117"/>
  <c r="T100" i="117"/>
  <c r="S100" i="117"/>
  <c r="R100" i="117"/>
  <c r="Q100" i="117"/>
  <c r="P100" i="117"/>
  <c r="O100" i="117"/>
  <c r="D100" i="117"/>
  <c r="AX99" i="117"/>
  <c r="AY99" i="117" s="1"/>
  <c r="AU99" i="117"/>
  <c r="AV99" i="117" s="1"/>
  <c r="AR99" i="117"/>
  <c r="AS99" i="117" s="1"/>
  <c r="AP99" i="117"/>
  <c r="AO99" i="117"/>
  <c r="AN99" i="117"/>
  <c r="AM99" i="117"/>
  <c r="AL99" i="117"/>
  <c r="AK99" i="117"/>
  <c r="AJ99" i="117"/>
  <c r="AI99" i="117"/>
  <c r="AE99" i="117"/>
  <c r="AD99" i="117"/>
  <c r="AA99" i="117"/>
  <c r="AB99" i="117" s="1"/>
  <c r="X99" i="117"/>
  <c r="Y99" i="117" s="1"/>
  <c r="V99" i="117"/>
  <c r="U99" i="117"/>
  <c r="T99" i="117"/>
  <c r="S99" i="117"/>
  <c r="R99" i="117"/>
  <c r="Q99" i="117"/>
  <c r="P99" i="117"/>
  <c r="O99" i="117"/>
  <c r="AX98" i="117"/>
  <c r="AY98" i="117" s="1"/>
  <c r="AU98" i="117"/>
  <c r="AV98" i="117" s="1"/>
  <c r="AR98" i="117"/>
  <c r="AS98" i="117" s="1"/>
  <c r="AP98" i="117"/>
  <c r="AO98" i="117"/>
  <c r="AN98" i="117"/>
  <c r="AM98" i="117"/>
  <c r="AL98" i="117"/>
  <c r="AK98" i="117"/>
  <c r="AJ98" i="117"/>
  <c r="AI98" i="117"/>
  <c r="AD98" i="117"/>
  <c r="AE98" i="117" s="1"/>
  <c r="AA98" i="117"/>
  <c r="AB98" i="117" s="1"/>
  <c r="X98" i="117"/>
  <c r="Y98" i="117" s="1"/>
  <c r="V98" i="117"/>
  <c r="U98" i="117"/>
  <c r="T98" i="117"/>
  <c r="S98" i="117"/>
  <c r="R98" i="117"/>
  <c r="Q98" i="117"/>
  <c r="P98" i="117"/>
  <c r="O98" i="117"/>
  <c r="AY97" i="117"/>
  <c r="AX97" i="117"/>
  <c r="AU97" i="117"/>
  <c r="AV97" i="117" s="1"/>
  <c r="AR97" i="117"/>
  <c r="AS97" i="117" s="1"/>
  <c r="AP97" i="117"/>
  <c r="AO97" i="117"/>
  <c r="AN97" i="117"/>
  <c r="AM97" i="117"/>
  <c r="AL97" i="117"/>
  <c r="AK97" i="117"/>
  <c r="AJ97" i="117"/>
  <c r="AI97" i="117"/>
  <c r="AD97" i="117"/>
  <c r="AE97" i="117" s="1"/>
  <c r="AA97" i="117"/>
  <c r="AB97" i="117" s="1"/>
  <c r="X97" i="117"/>
  <c r="Y97" i="117" s="1"/>
  <c r="V97" i="117"/>
  <c r="U97" i="117"/>
  <c r="T97" i="117"/>
  <c r="S97" i="117"/>
  <c r="R97" i="117"/>
  <c r="Q97" i="117"/>
  <c r="P97" i="117"/>
  <c r="O97" i="117"/>
  <c r="C97" i="117" s="1"/>
  <c r="B97" i="117" s="1"/>
  <c r="D97" i="117"/>
  <c r="AX96" i="117"/>
  <c r="AY96" i="117" s="1"/>
  <c r="AU96" i="117"/>
  <c r="AV96" i="117" s="1"/>
  <c r="AR96" i="117"/>
  <c r="AS96" i="117" s="1"/>
  <c r="AP96" i="117"/>
  <c r="AO96" i="117"/>
  <c r="AN96" i="117"/>
  <c r="AM96" i="117"/>
  <c r="AL96" i="117"/>
  <c r="AK96" i="117"/>
  <c r="AJ96" i="117"/>
  <c r="AI96" i="117"/>
  <c r="AD96" i="117"/>
  <c r="AE96" i="117" s="1"/>
  <c r="AA96" i="117"/>
  <c r="AB96" i="117" s="1"/>
  <c r="X96" i="117"/>
  <c r="Y96" i="117" s="1"/>
  <c r="V96" i="117"/>
  <c r="U96" i="117"/>
  <c r="T96" i="117"/>
  <c r="S96" i="117"/>
  <c r="R96" i="117"/>
  <c r="C96" i="117" s="1"/>
  <c r="B96" i="117" s="1"/>
  <c r="Q96" i="117"/>
  <c r="P96" i="117"/>
  <c r="O96" i="117"/>
  <c r="D96" i="117"/>
  <c r="AX95" i="117"/>
  <c r="AY95" i="117" s="1"/>
  <c r="AU95" i="117"/>
  <c r="AV95" i="117" s="1"/>
  <c r="AR95" i="117"/>
  <c r="AS95" i="117" s="1"/>
  <c r="AP95" i="117"/>
  <c r="AO95" i="117"/>
  <c r="AN95" i="117"/>
  <c r="AM95" i="117"/>
  <c r="AL95" i="117"/>
  <c r="AK95" i="117"/>
  <c r="AJ95" i="117"/>
  <c r="AI95" i="117"/>
  <c r="AE95" i="117"/>
  <c r="AD95" i="117"/>
  <c r="AA95" i="117"/>
  <c r="AB95" i="117" s="1"/>
  <c r="X95" i="117"/>
  <c r="Y95" i="117" s="1"/>
  <c r="V95" i="117"/>
  <c r="U95" i="117"/>
  <c r="T95" i="117"/>
  <c r="S95" i="117"/>
  <c r="R95" i="117"/>
  <c r="Q95" i="117"/>
  <c r="P95" i="117"/>
  <c r="O95" i="117"/>
  <c r="AX94" i="117"/>
  <c r="AY94" i="117" s="1"/>
  <c r="AU94" i="117"/>
  <c r="AV94" i="117" s="1"/>
  <c r="AR94" i="117"/>
  <c r="AS94" i="117" s="1"/>
  <c r="AP94" i="117"/>
  <c r="AO94" i="117"/>
  <c r="AN94" i="117"/>
  <c r="AM94" i="117"/>
  <c r="AL94" i="117"/>
  <c r="AK94" i="117"/>
  <c r="AJ94" i="117"/>
  <c r="AI94" i="117"/>
  <c r="AD94" i="117"/>
  <c r="AE94" i="117" s="1"/>
  <c r="AA94" i="117"/>
  <c r="AB94" i="117" s="1"/>
  <c r="X94" i="117"/>
  <c r="Y94" i="117" s="1"/>
  <c r="V94" i="117"/>
  <c r="U94" i="117"/>
  <c r="T94" i="117"/>
  <c r="S94" i="117"/>
  <c r="R94" i="117"/>
  <c r="Q94" i="117"/>
  <c r="P94" i="117"/>
  <c r="O94" i="117"/>
  <c r="AX93" i="117"/>
  <c r="AY93" i="117" s="1"/>
  <c r="AU93" i="117"/>
  <c r="AV93" i="117" s="1"/>
  <c r="AR93" i="117"/>
  <c r="AS93" i="117" s="1"/>
  <c r="AP93" i="117"/>
  <c r="AO93" i="117"/>
  <c r="AN93" i="117"/>
  <c r="AM93" i="117"/>
  <c r="AL93" i="117"/>
  <c r="AK93" i="117"/>
  <c r="AJ93" i="117"/>
  <c r="AI93" i="117"/>
  <c r="AD93" i="117"/>
  <c r="AE93" i="117" s="1"/>
  <c r="AB93" i="117"/>
  <c r="AA93" i="117"/>
  <c r="X93" i="117"/>
  <c r="Y93" i="117" s="1"/>
  <c r="V93" i="117"/>
  <c r="U93" i="117"/>
  <c r="T93" i="117"/>
  <c r="S93" i="117"/>
  <c r="R93" i="117"/>
  <c r="Q93" i="117"/>
  <c r="P93" i="117"/>
  <c r="O93" i="117"/>
  <c r="D93" i="117"/>
  <c r="AX92" i="117"/>
  <c r="AY92" i="117" s="1"/>
  <c r="AU92" i="117"/>
  <c r="AV92" i="117" s="1"/>
  <c r="AR92" i="117"/>
  <c r="AS92" i="117" s="1"/>
  <c r="AP92" i="117"/>
  <c r="AO92" i="117"/>
  <c r="AN92" i="117"/>
  <c r="AM92" i="117"/>
  <c r="AL92" i="117"/>
  <c r="AK92" i="117"/>
  <c r="AJ92" i="117"/>
  <c r="AI92" i="117"/>
  <c r="AD92" i="117"/>
  <c r="AE92" i="117" s="1"/>
  <c r="AA92" i="117"/>
  <c r="AB92" i="117" s="1"/>
  <c r="X92" i="117"/>
  <c r="Y92" i="117" s="1"/>
  <c r="V92" i="117"/>
  <c r="U92" i="117"/>
  <c r="T92" i="117"/>
  <c r="S92" i="117"/>
  <c r="R92" i="117"/>
  <c r="Q92" i="117"/>
  <c r="P92" i="117"/>
  <c r="C92" i="117" s="1"/>
  <c r="B92" i="117" s="1"/>
  <c r="O92" i="117"/>
  <c r="AX91" i="117"/>
  <c r="AY91" i="117" s="1"/>
  <c r="AV91" i="117"/>
  <c r="AU91" i="117"/>
  <c r="AR91" i="117"/>
  <c r="AS91" i="117" s="1"/>
  <c r="AP91" i="117"/>
  <c r="AO91" i="117"/>
  <c r="AN91" i="117"/>
  <c r="AM91" i="117"/>
  <c r="AL91" i="117"/>
  <c r="AK91" i="117"/>
  <c r="AJ91" i="117"/>
  <c r="AI91" i="117"/>
  <c r="AD91" i="117"/>
  <c r="AE91" i="117" s="1"/>
  <c r="AA91" i="117"/>
  <c r="AB91" i="117" s="1"/>
  <c r="Y91" i="117"/>
  <c r="X91" i="117"/>
  <c r="V91" i="117"/>
  <c r="U91" i="117"/>
  <c r="T91" i="117"/>
  <c r="S91" i="117"/>
  <c r="R91" i="117"/>
  <c r="Q91" i="117"/>
  <c r="P91" i="117"/>
  <c r="O91" i="117"/>
  <c r="D91" i="117"/>
  <c r="AX90" i="117"/>
  <c r="AY90" i="117" s="1"/>
  <c r="AV90" i="117"/>
  <c r="AU90" i="117"/>
  <c r="AR90" i="117"/>
  <c r="AS90" i="117" s="1"/>
  <c r="AP90" i="117"/>
  <c r="AO90" i="117"/>
  <c r="AN90" i="117"/>
  <c r="AM90" i="117"/>
  <c r="AL90" i="117"/>
  <c r="AK90" i="117"/>
  <c r="AJ90" i="117"/>
  <c r="AI90" i="117"/>
  <c r="AD90" i="117"/>
  <c r="AE90" i="117" s="1"/>
  <c r="AA90" i="117"/>
  <c r="AB90" i="117" s="1"/>
  <c r="X90" i="117"/>
  <c r="Y90" i="117" s="1"/>
  <c r="V90" i="117"/>
  <c r="U90" i="117"/>
  <c r="T90" i="117"/>
  <c r="S90" i="117"/>
  <c r="R90" i="117"/>
  <c r="Q90" i="117"/>
  <c r="P90" i="117"/>
  <c r="O90" i="117"/>
  <c r="AX89" i="117"/>
  <c r="AY89" i="117" s="1"/>
  <c r="AU89" i="117"/>
  <c r="AV89" i="117" s="1"/>
  <c r="AR89" i="117"/>
  <c r="AS89" i="117" s="1"/>
  <c r="AP89" i="117"/>
  <c r="AO89" i="117"/>
  <c r="AN89" i="117"/>
  <c r="AM89" i="117"/>
  <c r="AL89" i="117"/>
  <c r="AK89" i="117"/>
  <c r="AJ89" i="117"/>
  <c r="AI89" i="117"/>
  <c r="AE89" i="117"/>
  <c r="AD89" i="117"/>
  <c r="AA89" i="117"/>
  <c r="AB89" i="117" s="1"/>
  <c r="X89" i="117"/>
  <c r="Y89" i="117" s="1"/>
  <c r="V89" i="117"/>
  <c r="U89" i="117"/>
  <c r="T89" i="117"/>
  <c r="S89" i="117"/>
  <c r="R89" i="117"/>
  <c r="Q89" i="117"/>
  <c r="P89" i="117"/>
  <c r="O89" i="117"/>
  <c r="AX88" i="117"/>
  <c r="AY88" i="117" s="1"/>
  <c r="AU88" i="117"/>
  <c r="AV88" i="117" s="1"/>
  <c r="AR88" i="117"/>
  <c r="AS88" i="117" s="1"/>
  <c r="AP88" i="117"/>
  <c r="AO88" i="117"/>
  <c r="AN88" i="117"/>
  <c r="AM88" i="117"/>
  <c r="AL88" i="117"/>
  <c r="AK88" i="117"/>
  <c r="AJ88" i="117"/>
  <c r="AI88" i="117"/>
  <c r="AD88" i="117"/>
  <c r="AE88" i="117" s="1"/>
  <c r="AA88" i="117"/>
  <c r="AB88" i="117" s="1"/>
  <c r="X88" i="117"/>
  <c r="Y88" i="117" s="1"/>
  <c r="V88" i="117"/>
  <c r="U88" i="117"/>
  <c r="T88" i="117"/>
  <c r="S88" i="117"/>
  <c r="R88" i="117"/>
  <c r="Q88" i="117"/>
  <c r="P88" i="117"/>
  <c r="O88" i="117"/>
  <c r="AX87" i="117"/>
  <c r="AY87" i="117" s="1"/>
  <c r="AU87" i="117"/>
  <c r="AV87" i="117" s="1"/>
  <c r="AS87" i="117"/>
  <c r="AR87" i="117"/>
  <c r="AP87" i="117"/>
  <c r="AO87" i="117"/>
  <c r="AN87" i="117"/>
  <c r="AM87" i="117"/>
  <c r="AL87" i="117"/>
  <c r="AK87" i="117"/>
  <c r="AJ87" i="117"/>
  <c r="AI87" i="117"/>
  <c r="AD87" i="117"/>
  <c r="AE87" i="117" s="1"/>
  <c r="AA87" i="117"/>
  <c r="AB87" i="117" s="1"/>
  <c r="X87" i="117"/>
  <c r="Y87" i="117" s="1"/>
  <c r="V87" i="117"/>
  <c r="U87" i="117"/>
  <c r="T87" i="117"/>
  <c r="S87" i="117"/>
  <c r="R87" i="117"/>
  <c r="C87" i="117" s="1"/>
  <c r="B87" i="117" s="1"/>
  <c r="Q87" i="117"/>
  <c r="P87" i="117"/>
  <c r="O87" i="117"/>
  <c r="D87" i="117"/>
  <c r="AX86" i="117"/>
  <c r="AY86" i="117" s="1"/>
  <c r="AU86" i="117"/>
  <c r="AV86" i="117" s="1"/>
  <c r="AR86" i="117"/>
  <c r="AS86" i="117" s="1"/>
  <c r="AP86" i="117"/>
  <c r="AO86" i="117"/>
  <c r="AN86" i="117"/>
  <c r="AM86" i="117"/>
  <c r="AL86" i="117"/>
  <c r="AK86" i="117"/>
  <c r="AJ86" i="117"/>
  <c r="AI86" i="117"/>
  <c r="AD86" i="117"/>
  <c r="AE86" i="117" s="1"/>
  <c r="AA86" i="117"/>
  <c r="AB86" i="117" s="1"/>
  <c r="X86" i="117"/>
  <c r="Y86" i="117" s="1"/>
  <c r="V86" i="117"/>
  <c r="U86" i="117"/>
  <c r="T86" i="117"/>
  <c r="S86" i="117"/>
  <c r="R86" i="117"/>
  <c r="Q86" i="117"/>
  <c r="P86" i="117"/>
  <c r="O86" i="117"/>
  <c r="C86" i="117" s="1"/>
  <c r="B86" i="117" s="1"/>
  <c r="AY85" i="117"/>
  <c r="AX85" i="117"/>
  <c r="AU85" i="117"/>
  <c r="AV85" i="117" s="1"/>
  <c r="AR85" i="117"/>
  <c r="AS85" i="117" s="1"/>
  <c r="AP85" i="117"/>
  <c r="AO85" i="117"/>
  <c r="AN85" i="117"/>
  <c r="AM85" i="117"/>
  <c r="AL85" i="117"/>
  <c r="AK85" i="117"/>
  <c r="AJ85" i="117"/>
  <c r="AI85" i="117"/>
  <c r="AD85" i="117"/>
  <c r="AE85" i="117" s="1"/>
  <c r="AB85" i="117"/>
  <c r="AA85" i="117"/>
  <c r="X85" i="117"/>
  <c r="Y85" i="117" s="1"/>
  <c r="V85" i="117"/>
  <c r="U85" i="117"/>
  <c r="T85" i="117"/>
  <c r="S85" i="117"/>
  <c r="R85" i="117"/>
  <c r="Q85" i="117"/>
  <c r="P85" i="117"/>
  <c r="O85" i="117"/>
  <c r="AX84" i="117"/>
  <c r="AY84" i="117" s="1"/>
  <c r="AU84" i="117"/>
  <c r="AV84" i="117" s="1"/>
  <c r="AR84" i="117"/>
  <c r="AS84" i="117" s="1"/>
  <c r="AP84" i="117"/>
  <c r="AO84" i="117"/>
  <c r="AN84" i="117"/>
  <c r="AM84" i="117"/>
  <c r="AL84" i="117"/>
  <c r="AK84" i="117"/>
  <c r="AJ84" i="117"/>
  <c r="AI84" i="117"/>
  <c r="AD84" i="117"/>
  <c r="AE84" i="117" s="1"/>
  <c r="AA84" i="117"/>
  <c r="AB84" i="117" s="1"/>
  <c r="X84" i="117"/>
  <c r="Y84" i="117" s="1"/>
  <c r="V84" i="117"/>
  <c r="U84" i="117"/>
  <c r="T84" i="117"/>
  <c r="S84" i="117"/>
  <c r="R84" i="117"/>
  <c r="Q84" i="117"/>
  <c r="P84" i="117"/>
  <c r="O84" i="117"/>
  <c r="D84" i="117"/>
  <c r="AX83" i="117"/>
  <c r="AY83" i="117" s="1"/>
  <c r="AU83" i="117"/>
  <c r="AV83" i="117" s="1"/>
  <c r="AR83" i="117"/>
  <c r="AS83" i="117" s="1"/>
  <c r="AP83" i="117"/>
  <c r="AO83" i="117"/>
  <c r="AN83" i="117"/>
  <c r="AM83" i="117"/>
  <c r="AL83" i="117"/>
  <c r="AK83" i="117"/>
  <c r="AJ83" i="117"/>
  <c r="AI83" i="117"/>
  <c r="AE83" i="117"/>
  <c r="AD83" i="117"/>
  <c r="AA83" i="117"/>
  <c r="AB83" i="117" s="1"/>
  <c r="X83" i="117"/>
  <c r="Y83" i="117" s="1"/>
  <c r="V83" i="117"/>
  <c r="U83" i="117"/>
  <c r="T83" i="117"/>
  <c r="S83" i="117"/>
  <c r="R83" i="117"/>
  <c r="Q83" i="117"/>
  <c r="P83" i="117"/>
  <c r="O83" i="117"/>
  <c r="C83" i="117" s="1"/>
  <c r="B83" i="117" s="1"/>
  <c r="D83" i="117"/>
  <c r="AX82" i="117"/>
  <c r="AY82" i="117" s="1"/>
  <c r="AU82" i="117"/>
  <c r="AV82" i="117" s="1"/>
  <c r="AR82" i="117"/>
  <c r="AS82" i="117" s="1"/>
  <c r="AP82" i="117"/>
  <c r="AO82" i="117"/>
  <c r="AN82" i="117"/>
  <c r="AM82" i="117"/>
  <c r="AL82" i="117"/>
  <c r="AK82" i="117"/>
  <c r="AJ82" i="117"/>
  <c r="AI82" i="117"/>
  <c r="AD82" i="117"/>
  <c r="AE82" i="117" s="1"/>
  <c r="AA82" i="117"/>
  <c r="AB82" i="117" s="1"/>
  <c r="X82" i="117"/>
  <c r="Y82" i="117" s="1"/>
  <c r="V82" i="117"/>
  <c r="U82" i="117"/>
  <c r="T82" i="117"/>
  <c r="S82" i="117"/>
  <c r="R82" i="117"/>
  <c r="Q82" i="117"/>
  <c r="P82" i="117"/>
  <c r="O82" i="117"/>
  <c r="AX81" i="117"/>
  <c r="AY81" i="117" s="1"/>
  <c r="AU81" i="117"/>
  <c r="AV81" i="117" s="1"/>
  <c r="AR81" i="117"/>
  <c r="AS81" i="117" s="1"/>
  <c r="AP81" i="117"/>
  <c r="AO81" i="117"/>
  <c r="AN81" i="117"/>
  <c r="AM81" i="117"/>
  <c r="AL81" i="117"/>
  <c r="AK81" i="117"/>
  <c r="AJ81" i="117"/>
  <c r="AI81" i="117"/>
  <c r="AD81" i="117"/>
  <c r="AE81" i="117" s="1"/>
  <c r="AB81" i="117"/>
  <c r="AA81" i="117"/>
  <c r="X81" i="117"/>
  <c r="Y81" i="117" s="1"/>
  <c r="V81" i="117"/>
  <c r="U81" i="117"/>
  <c r="T81" i="117"/>
  <c r="S81" i="117"/>
  <c r="R81" i="117"/>
  <c r="Q81" i="117"/>
  <c r="P81" i="117"/>
  <c r="O81" i="117"/>
  <c r="D81" i="117"/>
  <c r="AX80" i="117"/>
  <c r="AY80" i="117" s="1"/>
  <c r="AU80" i="117"/>
  <c r="AV80" i="117" s="1"/>
  <c r="AR80" i="117"/>
  <c r="AS80" i="117" s="1"/>
  <c r="AP80" i="117"/>
  <c r="AO80" i="117"/>
  <c r="AN80" i="117"/>
  <c r="AM80" i="117"/>
  <c r="AL80" i="117"/>
  <c r="AK80" i="117"/>
  <c r="AJ80" i="117"/>
  <c r="AI80" i="117"/>
  <c r="AD80" i="117"/>
  <c r="AE80" i="117" s="1"/>
  <c r="AB80" i="117"/>
  <c r="AA80" i="117"/>
  <c r="X80" i="117"/>
  <c r="Y80" i="117" s="1"/>
  <c r="V80" i="117"/>
  <c r="U80" i="117"/>
  <c r="T80" i="117"/>
  <c r="S80" i="117"/>
  <c r="R80" i="117"/>
  <c r="Q80" i="117"/>
  <c r="P80" i="117"/>
  <c r="O80" i="117"/>
  <c r="D80" i="117"/>
  <c r="AX79" i="117"/>
  <c r="AY79" i="117" s="1"/>
  <c r="AU79" i="117"/>
  <c r="AV79" i="117" s="1"/>
  <c r="AR79" i="117"/>
  <c r="AS79" i="117" s="1"/>
  <c r="AP79" i="117"/>
  <c r="AO79" i="117"/>
  <c r="AN79" i="117"/>
  <c r="AM79" i="117"/>
  <c r="AL79" i="117"/>
  <c r="AK79" i="117"/>
  <c r="AJ79" i="117"/>
  <c r="AI79" i="117"/>
  <c r="AE79" i="117"/>
  <c r="AD79" i="117"/>
  <c r="AA79" i="117"/>
  <c r="AB79" i="117" s="1"/>
  <c r="X79" i="117"/>
  <c r="Y79" i="117" s="1"/>
  <c r="V79" i="117"/>
  <c r="U79" i="117"/>
  <c r="T79" i="117"/>
  <c r="S79" i="117"/>
  <c r="R79" i="117"/>
  <c r="Q79" i="117"/>
  <c r="P79" i="117"/>
  <c r="C79" i="117" s="1"/>
  <c r="B79" i="117" s="1"/>
  <c r="O79" i="117"/>
  <c r="AX78" i="117"/>
  <c r="AY78" i="117" s="1"/>
  <c r="AU78" i="117"/>
  <c r="AV78" i="117" s="1"/>
  <c r="AR78" i="117"/>
  <c r="AS78" i="117" s="1"/>
  <c r="AP78" i="117"/>
  <c r="AO78" i="117"/>
  <c r="AN78" i="117"/>
  <c r="AM78" i="117"/>
  <c r="AL78" i="117"/>
  <c r="AK78" i="117"/>
  <c r="AJ78" i="117"/>
  <c r="AI78" i="117"/>
  <c r="AE78" i="117"/>
  <c r="AD78" i="117"/>
  <c r="AA78" i="117"/>
  <c r="AB78" i="117" s="1"/>
  <c r="X78" i="117"/>
  <c r="Y78" i="117" s="1"/>
  <c r="V78" i="117"/>
  <c r="U78" i="117"/>
  <c r="T78" i="117"/>
  <c r="S78" i="117"/>
  <c r="R78" i="117"/>
  <c r="Q78" i="117"/>
  <c r="P78" i="117"/>
  <c r="O78" i="117"/>
  <c r="AY77" i="117"/>
  <c r="AX77" i="117"/>
  <c r="AU77" i="117"/>
  <c r="AV77" i="117" s="1"/>
  <c r="AR77" i="117"/>
  <c r="AS77" i="117" s="1"/>
  <c r="AP77" i="117"/>
  <c r="AO77" i="117"/>
  <c r="AN77" i="117"/>
  <c r="AM77" i="117"/>
  <c r="AL77" i="117"/>
  <c r="AK77" i="117"/>
  <c r="AJ77" i="117"/>
  <c r="AI77" i="117"/>
  <c r="AD77" i="117"/>
  <c r="AE77" i="117" s="1"/>
  <c r="AA77" i="117"/>
  <c r="AB77" i="117" s="1"/>
  <c r="X77" i="117"/>
  <c r="Y77" i="117" s="1"/>
  <c r="V77" i="117"/>
  <c r="U77" i="117"/>
  <c r="T77" i="117"/>
  <c r="S77" i="117"/>
  <c r="R77" i="117"/>
  <c r="Q77" i="117"/>
  <c r="P77" i="117"/>
  <c r="O77" i="117"/>
  <c r="D77" i="117"/>
  <c r="AX76" i="117"/>
  <c r="AY76" i="117" s="1"/>
  <c r="AU76" i="117"/>
  <c r="AV76" i="117" s="1"/>
  <c r="AR76" i="117"/>
  <c r="AS76" i="117" s="1"/>
  <c r="AP76" i="117"/>
  <c r="AO76" i="117"/>
  <c r="AN76" i="117"/>
  <c r="AM76" i="117"/>
  <c r="AL76" i="117"/>
  <c r="AK76" i="117"/>
  <c r="AJ76" i="117"/>
  <c r="AI76" i="117"/>
  <c r="AD76" i="117"/>
  <c r="AE76" i="117" s="1"/>
  <c r="AB76" i="117"/>
  <c r="AA76" i="117"/>
  <c r="X76" i="117"/>
  <c r="Y76" i="117" s="1"/>
  <c r="V76" i="117"/>
  <c r="U76" i="117"/>
  <c r="T76" i="117"/>
  <c r="S76" i="117"/>
  <c r="R76" i="117"/>
  <c r="Q76" i="117"/>
  <c r="P76" i="117"/>
  <c r="O76" i="117"/>
  <c r="D76" i="117"/>
  <c r="C76" i="117"/>
  <c r="B76" i="117" s="1"/>
  <c r="AX75" i="117"/>
  <c r="AY75" i="117" s="1"/>
  <c r="AU75" i="117"/>
  <c r="AV75" i="117" s="1"/>
  <c r="AS75" i="117"/>
  <c r="AR75" i="117"/>
  <c r="AP75" i="117"/>
  <c r="AO75" i="117"/>
  <c r="AN75" i="117"/>
  <c r="AM75" i="117"/>
  <c r="AL75" i="117"/>
  <c r="AK75" i="117"/>
  <c r="AJ75" i="117"/>
  <c r="AI75" i="117"/>
  <c r="AD75" i="117"/>
  <c r="AE75" i="117" s="1"/>
  <c r="AA75" i="117"/>
  <c r="AB75" i="117" s="1"/>
  <c r="X75" i="117"/>
  <c r="Y75" i="117" s="1"/>
  <c r="V75" i="117"/>
  <c r="U75" i="117"/>
  <c r="T75" i="117"/>
  <c r="S75" i="117"/>
  <c r="R75" i="117"/>
  <c r="Q75" i="117"/>
  <c r="P75" i="117"/>
  <c r="C75" i="117" s="1"/>
  <c r="B75" i="117" s="1"/>
  <c r="O75" i="117"/>
  <c r="D75" i="117"/>
  <c r="AX74" i="117"/>
  <c r="AY74" i="117" s="1"/>
  <c r="AU74" i="117"/>
  <c r="AV74" i="117" s="1"/>
  <c r="AR74" i="117"/>
  <c r="AS74" i="117" s="1"/>
  <c r="AP74" i="117"/>
  <c r="AO74" i="117"/>
  <c r="AN74" i="117"/>
  <c r="AM74" i="117"/>
  <c r="AL74" i="117"/>
  <c r="AK74" i="117"/>
  <c r="AJ74" i="117"/>
  <c r="AI74" i="117"/>
  <c r="AD74" i="117"/>
  <c r="AE74" i="117" s="1"/>
  <c r="AA74" i="117"/>
  <c r="AB74" i="117" s="1"/>
  <c r="X74" i="117"/>
  <c r="Y74" i="117" s="1"/>
  <c r="V74" i="117"/>
  <c r="U74" i="117"/>
  <c r="T74" i="117"/>
  <c r="S74" i="117"/>
  <c r="R74" i="117"/>
  <c r="Q74" i="117"/>
  <c r="P74" i="117"/>
  <c r="O74" i="117"/>
  <c r="C74" i="117" s="1"/>
  <c r="B74" i="117" s="1"/>
  <c r="AX73" i="117"/>
  <c r="AY73" i="117" s="1"/>
  <c r="AU73" i="117"/>
  <c r="AV73" i="117" s="1"/>
  <c r="AS73" i="117"/>
  <c r="AR73" i="117"/>
  <c r="AP73" i="117"/>
  <c r="AO73" i="117"/>
  <c r="AN73" i="117"/>
  <c r="AM73" i="117"/>
  <c r="AL73" i="117"/>
  <c r="AK73" i="117"/>
  <c r="AJ73" i="117"/>
  <c r="AI73" i="117"/>
  <c r="AD73" i="117"/>
  <c r="AE73" i="117" s="1"/>
  <c r="AA73" i="117"/>
  <c r="AB73" i="117" s="1"/>
  <c r="X73" i="117"/>
  <c r="Y73" i="117" s="1"/>
  <c r="V73" i="117"/>
  <c r="U73" i="117"/>
  <c r="T73" i="117"/>
  <c r="S73" i="117"/>
  <c r="R73" i="117"/>
  <c r="Q73" i="117"/>
  <c r="P73" i="117"/>
  <c r="O73" i="117"/>
  <c r="D73" i="117"/>
  <c r="AX72" i="117"/>
  <c r="AY72" i="117" s="1"/>
  <c r="AU72" i="117"/>
  <c r="AV72" i="117" s="1"/>
  <c r="AR72" i="117"/>
  <c r="AS72" i="117" s="1"/>
  <c r="AP72" i="117"/>
  <c r="AO72" i="117"/>
  <c r="AN72" i="117"/>
  <c r="AM72" i="117"/>
  <c r="AL72" i="117"/>
  <c r="AK72" i="117"/>
  <c r="AJ72" i="117"/>
  <c r="AI72" i="117"/>
  <c r="AD72" i="117"/>
  <c r="AE72" i="117" s="1"/>
  <c r="AA72" i="117"/>
  <c r="AB72" i="117" s="1"/>
  <c r="X72" i="117"/>
  <c r="Y72" i="117" s="1"/>
  <c r="V72" i="117"/>
  <c r="U72" i="117"/>
  <c r="T72" i="117"/>
  <c r="S72" i="117"/>
  <c r="R72" i="117"/>
  <c r="Q72" i="117"/>
  <c r="P72" i="117"/>
  <c r="O72" i="117"/>
  <c r="AX71" i="117"/>
  <c r="AY71" i="117" s="1"/>
  <c r="AU71" i="117"/>
  <c r="AV71" i="117" s="1"/>
  <c r="AR71" i="117"/>
  <c r="AS71" i="117" s="1"/>
  <c r="AP71" i="117"/>
  <c r="AO71" i="117"/>
  <c r="AN71" i="117"/>
  <c r="AM71" i="117"/>
  <c r="AL71" i="117"/>
  <c r="AK71" i="117"/>
  <c r="AJ71" i="117"/>
  <c r="AI71" i="117"/>
  <c r="AE71" i="117"/>
  <c r="AD71" i="117"/>
  <c r="AA71" i="117"/>
  <c r="AB71" i="117" s="1"/>
  <c r="X71" i="117"/>
  <c r="Y71" i="117" s="1"/>
  <c r="V71" i="117"/>
  <c r="U71" i="117"/>
  <c r="T71" i="117"/>
  <c r="S71" i="117"/>
  <c r="R71" i="117"/>
  <c r="Q71" i="117"/>
  <c r="P71" i="117"/>
  <c r="O71" i="117"/>
  <c r="D71" i="117"/>
  <c r="AX70" i="117"/>
  <c r="AY70" i="117" s="1"/>
  <c r="AU70" i="117"/>
  <c r="AV70" i="117" s="1"/>
  <c r="AR70" i="117"/>
  <c r="AS70" i="117" s="1"/>
  <c r="AP70" i="117"/>
  <c r="AO70" i="117"/>
  <c r="AN70" i="117"/>
  <c r="AM70" i="117"/>
  <c r="AL70" i="117"/>
  <c r="AK70" i="117"/>
  <c r="AJ70" i="117"/>
  <c r="AI70" i="117"/>
  <c r="AD70" i="117"/>
  <c r="AE70" i="117" s="1"/>
  <c r="AA70" i="117"/>
  <c r="AB70" i="117" s="1"/>
  <c r="X70" i="117"/>
  <c r="Y70" i="117" s="1"/>
  <c r="V70" i="117"/>
  <c r="U70" i="117"/>
  <c r="T70" i="117"/>
  <c r="S70" i="117"/>
  <c r="R70" i="117"/>
  <c r="Q70" i="117"/>
  <c r="C70" i="117" s="1"/>
  <c r="B70" i="117" s="1"/>
  <c r="P70" i="117"/>
  <c r="O70" i="117"/>
  <c r="AX69" i="117"/>
  <c r="AY69" i="117" s="1"/>
  <c r="AU69" i="117"/>
  <c r="AV69" i="117" s="1"/>
  <c r="AR69" i="117"/>
  <c r="AS69" i="117" s="1"/>
  <c r="AP69" i="117"/>
  <c r="AO69" i="117"/>
  <c r="AN69" i="117"/>
  <c r="AM69" i="117"/>
  <c r="AL69" i="117"/>
  <c r="AK69" i="117"/>
  <c r="AJ69" i="117"/>
  <c r="AI69" i="117"/>
  <c r="AD69" i="117"/>
  <c r="AE69" i="117" s="1"/>
  <c r="AB69" i="117"/>
  <c r="AA69" i="117"/>
  <c r="X69" i="117"/>
  <c r="Y69" i="117" s="1"/>
  <c r="V69" i="117"/>
  <c r="U69" i="117"/>
  <c r="T69" i="117"/>
  <c r="S69" i="117"/>
  <c r="R69" i="117"/>
  <c r="Q69" i="117"/>
  <c r="P69" i="117"/>
  <c r="O69" i="117"/>
  <c r="AX68" i="117"/>
  <c r="AY68" i="117" s="1"/>
  <c r="AU68" i="117"/>
  <c r="AV68" i="117" s="1"/>
  <c r="AR68" i="117"/>
  <c r="AS68" i="117" s="1"/>
  <c r="AP68" i="117"/>
  <c r="AO68" i="117"/>
  <c r="AN68" i="117"/>
  <c r="AM68" i="117"/>
  <c r="AL68" i="117"/>
  <c r="AK68" i="117"/>
  <c r="AJ68" i="117"/>
  <c r="AI68" i="117"/>
  <c r="AD68" i="117"/>
  <c r="AE68" i="117" s="1"/>
  <c r="AA68" i="117"/>
  <c r="AB68" i="117" s="1"/>
  <c r="X68" i="117"/>
  <c r="Y68" i="117" s="1"/>
  <c r="V68" i="117"/>
  <c r="U68" i="117"/>
  <c r="T68" i="117"/>
  <c r="S68" i="117"/>
  <c r="R68" i="117"/>
  <c r="Q68" i="117"/>
  <c r="P68" i="117"/>
  <c r="O68" i="117"/>
  <c r="D68" i="117"/>
  <c r="AX67" i="117"/>
  <c r="AY67" i="117" s="1"/>
  <c r="AU67" i="117"/>
  <c r="AV67" i="117" s="1"/>
  <c r="AR67" i="117"/>
  <c r="AS67" i="117" s="1"/>
  <c r="AP67" i="117"/>
  <c r="AO67" i="117"/>
  <c r="AN67" i="117"/>
  <c r="AM67" i="117"/>
  <c r="AL67" i="117"/>
  <c r="AK67" i="117"/>
  <c r="AJ67" i="117"/>
  <c r="AI67" i="117"/>
  <c r="AD67" i="117"/>
  <c r="AE67" i="117" s="1"/>
  <c r="AA67" i="117"/>
  <c r="AB67" i="117" s="1"/>
  <c r="X67" i="117"/>
  <c r="Y67" i="117" s="1"/>
  <c r="V67" i="117"/>
  <c r="U67" i="117"/>
  <c r="T67" i="117"/>
  <c r="S67" i="117"/>
  <c r="R67" i="117"/>
  <c r="Q67" i="117"/>
  <c r="P67" i="117"/>
  <c r="O67" i="117"/>
  <c r="D67" i="117"/>
  <c r="AX66" i="117"/>
  <c r="AY66" i="117" s="1"/>
  <c r="AU66" i="117"/>
  <c r="AV66" i="117" s="1"/>
  <c r="AR66" i="117"/>
  <c r="AS66" i="117" s="1"/>
  <c r="AP66" i="117"/>
  <c r="AO66" i="117"/>
  <c r="AN66" i="117"/>
  <c r="AM66" i="117"/>
  <c r="AL66" i="117"/>
  <c r="AK66" i="117"/>
  <c r="AJ66" i="117"/>
  <c r="AI66" i="117"/>
  <c r="AD66" i="117"/>
  <c r="AE66" i="117" s="1"/>
  <c r="AA66" i="117"/>
  <c r="AB66" i="117" s="1"/>
  <c r="X66" i="117"/>
  <c r="Y66" i="117" s="1"/>
  <c r="V66" i="117"/>
  <c r="U66" i="117"/>
  <c r="T66" i="117"/>
  <c r="S66" i="117"/>
  <c r="R66" i="117"/>
  <c r="Q66" i="117"/>
  <c r="P66" i="117"/>
  <c r="O66" i="117"/>
  <c r="AY65" i="117"/>
  <c r="AX65" i="117"/>
  <c r="AU65" i="117"/>
  <c r="AV65" i="117" s="1"/>
  <c r="AR65" i="117"/>
  <c r="AS65" i="117" s="1"/>
  <c r="AP65" i="117"/>
  <c r="AO65" i="117"/>
  <c r="AN65" i="117"/>
  <c r="AM65" i="117"/>
  <c r="AL65" i="117"/>
  <c r="AK65" i="117"/>
  <c r="AJ65" i="117"/>
  <c r="AI65" i="117"/>
  <c r="AD65" i="117"/>
  <c r="AE65" i="117" s="1"/>
  <c r="AA65" i="117"/>
  <c r="AB65" i="117" s="1"/>
  <c r="X65" i="117"/>
  <c r="Y65" i="117" s="1"/>
  <c r="V65" i="117"/>
  <c r="U65" i="117"/>
  <c r="T65" i="117"/>
  <c r="S65" i="117"/>
  <c r="R65" i="117"/>
  <c r="Q65" i="117"/>
  <c r="P65" i="117"/>
  <c r="O65" i="117"/>
  <c r="D65" i="117"/>
  <c r="AX64" i="117"/>
  <c r="AY64" i="117" s="1"/>
  <c r="AU64" i="117"/>
  <c r="AV64" i="117" s="1"/>
  <c r="AR64" i="117"/>
  <c r="AS64" i="117" s="1"/>
  <c r="AP64" i="117"/>
  <c r="AO64" i="117"/>
  <c r="AN64" i="117"/>
  <c r="AM64" i="117"/>
  <c r="AL64" i="117"/>
  <c r="AK64" i="117"/>
  <c r="AJ64" i="117"/>
  <c r="AI64" i="117"/>
  <c r="AD64" i="117"/>
  <c r="AE64" i="117" s="1"/>
  <c r="AA64" i="117"/>
  <c r="AB64" i="117" s="1"/>
  <c r="X64" i="117"/>
  <c r="Y64" i="117" s="1"/>
  <c r="V64" i="117"/>
  <c r="U64" i="117"/>
  <c r="T64" i="117"/>
  <c r="S64" i="117"/>
  <c r="R64" i="117"/>
  <c r="Q64" i="117"/>
  <c r="P64" i="117"/>
  <c r="O64" i="117"/>
  <c r="D64" i="117"/>
  <c r="AX63" i="117"/>
  <c r="AY63" i="117" s="1"/>
  <c r="AU63" i="117"/>
  <c r="AV63" i="117" s="1"/>
  <c r="AR63" i="117"/>
  <c r="AS63" i="117" s="1"/>
  <c r="AP63" i="117"/>
  <c r="AO63" i="117"/>
  <c r="AN63" i="117"/>
  <c r="AM63" i="117"/>
  <c r="AL63" i="117"/>
  <c r="AK63" i="117"/>
  <c r="AJ63" i="117"/>
  <c r="AI63" i="117"/>
  <c r="AE63" i="117"/>
  <c r="AD63" i="117"/>
  <c r="AA63" i="117"/>
  <c r="AB63" i="117" s="1"/>
  <c r="X63" i="117"/>
  <c r="Y63" i="117" s="1"/>
  <c r="V63" i="117"/>
  <c r="U63" i="117"/>
  <c r="T63" i="117"/>
  <c r="S63" i="117"/>
  <c r="R63" i="117"/>
  <c r="Q63" i="117"/>
  <c r="P63" i="117"/>
  <c r="O63" i="117"/>
  <c r="AX62" i="117"/>
  <c r="AY62" i="117" s="1"/>
  <c r="AU62" i="117"/>
  <c r="AV62" i="117" s="1"/>
  <c r="AR62" i="117"/>
  <c r="AS62" i="117" s="1"/>
  <c r="AP62" i="117"/>
  <c r="AO62" i="117"/>
  <c r="AN62" i="117"/>
  <c r="AM62" i="117"/>
  <c r="AL62" i="117"/>
  <c r="AK62" i="117"/>
  <c r="AJ62" i="117"/>
  <c r="AI62" i="117"/>
  <c r="AD62" i="117"/>
  <c r="AE62" i="117" s="1"/>
  <c r="AA62" i="117"/>
  <c r="AB62" i="117" s="1"/>
  <c r="X62" i="117"/>
  <c r="Y62" i="117" s="1"/>
  <c r="V62" i="117"/>
  <c r="U62" i="117"/>
  <c r="T62" i="117"/>
  <c r="S62" i="117"/>
  <c r="R62" i="117"/>
  <c r="Q62" i="117"/>
  <c r="P62" i="117"/>
  <c r="O62" i="117"/>
  <c r="AX61" i="117"/>
  <c r="AY61" i="117" s="1"/>
  <c r="AU61" i="117"/>
  <c r="AV61" i="117" s="1"/>
  <c r="AR61" i="117"/>
  <c r="AS61" i="117" s="1"/>
  <c r="AP61" i="117"/>
  <c r="AO61" i="117"/>
  <c r="AN61" i="117"/>
  <c r="AM61" i="117"/>
  <c r="AL61" i="117"/>
  <c r="AK61" i="117"/>
  <c r="AJ61" i="117"/>
  <c r="AI61" i="117"/>
  <c r="AD61" i="117"/>
  <c r="AE61" i="117" s="1"/>
  <c r="AB61" i="117"/>
  <c r="AA61" i="117"/>
  <c r="X61" i="117"/>
  <c r="Y61" i="117" s="1"/>
  <c r="V61" i="117"/>
  <c r="U61" i="117"/>
  <c r="T61" i="117"/>
  <c r="S61" i="117"/>
  <c r="R61" i="117"/>
  <c r="Q61" i="117"/>
  <c r="P61" i="117"/>
  <c r="O61" i="117"/>
  <c r="D61" i="117"/>
  <c r="AX60" i="117"/>
  <c r="AY60" i="117" s="1"/>
  <c r="AU60" i="117"/>
  <c r="AV60" i="117" s="1"/>
  <c r="AR60" i="117"/>
  <c r="AS60" i="117" s="1"/>
  <c r="AP60" i="117"/>
  <c r="AO60" i="117"/>
  <c r="AN60" i="117"/>
  <c r="AM60" i="117"/>
  <c r="AL60" i="117"/>
  <c r="AK60" i="117"/>
  <c r="AJ60" i="117"/>
  <c r="AI60" i="117"/>
  <c r="AD60" i="117"/>
  <c r="AE60" i="117" s="1"/>
  <c r="AA60" i="117"/>
  <c r="AB60" i="117" s="1"/>
  <c r="X60" i="117"/>
  <c r="Y60" i="117" s="1"/>
  <c r="V60" i="117"/>
  <c r="U60" i="117"/>
  <c r="T60" i="117"/>
  <c r="S60" i="117"/>
  <c r="R60" i="117"/>
  <c r="C60" i="117" s="1"/>
  <c r="B60" i="117" s="1"/>
  <c r="Q60" i="117"/>
  <c r="P60" i="117"/>
  <c r="O60" i="117"/>
  <c r="D60" i="117"/>
  <c r="AX59" i="117"/>
  <c r="AY59" i="117" s="1"/>
  <c r="AU59" i="117"/>
  <c r="AV59" i="117" s="1"/>
  <c r="AS59" i="117"/>
  <c r="AR59" i="117"/>
  <c r="AP59" i="117"/>
  <c r="AO59" i="117"/>
  <c r="AN59" i="117"/>
  <c r="AM59" i="117"/>
  <c r="AL59" i="117"/>
  <c r="AK59" i="117"/>
  <c r="AJ59" i="117"/>
  <c r="AI59" i="117"/>
  <c r="AD59" i="117"/>
  <c r="AE59" i="117" s="1"/>
  <c r="AA59" i="117"/>
  <c r="AB59" i="117" s="1"/>
  <c r="X59" i="117"/>
  <c r="Y59" i="117" s="1"/>
  <c r="V59" i="117"/>
  <c r="U59" i="117"/>
  <c r="T59" i="117"/>
  <c r="S59" i="117"/>
  <c r="R59" i="117"/>
  <c r="Q59" i="117"/>
  <c r="P59" i="117"/>
  <c r="O59" i="117"/>
  <c r="D59" i="117"/>
  <c r="AX58" i="117"/>
  <c r="AY58" i="117" s="1"/>
  <c r="AU58" i="117"/>
  <c r="AV58" i="117" s="1"/>
  <c r="AR58" i="117"/>
  <c r="AS58" i="117" s="1"/>
  <c r="AP58" i="117"/>
  <c r="AO58" i="117"/>
  <c r="AN58" i="117"/>
  <c r="AM58" i="117"/>
  <c r="AL58" i="117"/>
  <c r="AK58" i="117"/>
  <c r="AJ58" i="117"/>
  <c r="AI58" i="117"/>
  <c r="AD58" i="117"/>
  <c r="AE58" i="117" s="1"/>
  <c r="AA58" i="117"/>
  <c r="AB58" i="117" s="1"/>
  <c r="Y58" i="117"/>
  <c r="X58" i="117"/>
  <c r="V58" i="117"/>
  <c r="U58" i="117"/>
  <c r="T58" i="117"/>
  <c r="S58" i="117"/>
  <c r="R58" i="117"/>
  <c r="Q58" i="117"/>
  <c r="P58" i="117"/>
  <c r="O58" i="117"/>
  <c r="AX57" i="117"/>
  <c r="AY57" i="117" s="1"/>
  <c r="AU57" i="117"/>
  <c r="AV57" i="117" s="1"/>
  <c r="AR57" i="117"/>
  <c r="AS57" i="117" s="1"/>
  <c r="AP57" i="117"/>
  <c r="AO57" i="117"/>
  <c r="AN57" i="117"/>
  <c r="AM57" i="117"/>
  <c r="AL57" i="117"/>
  <c r="AK57" i="117"/>
  <c r="AJ57" i="117"/>
  <c r="AI57" i="117"/>
  <c r="AE57" i="117"/>
  <c r="AD57" i="117"/>
  <c r="AA57" i="117"/>
  <c r="AB57" i="117" s="1"/>
  <c r="X57" i="117"/>
  <c r="Y57" i="117" s="1"/>
  <c r="V57" i="117"/>
  <c r="U57" i="117"/>
  <c r="T57" i="117"/>
  <c r="S57" i="117"/>
  <c r="R57" i="117"/>
  <c r="Q57" i="117"/>
  <c r="P57" i="117"/>
  <c r="O57" i="117"/>
  <c r="D57" i="117"/>
  <c r="AY56" i="117"/>
  <c r="AX56" i="117"/>
  <c r="AU56" i="117"/>
  <c r="AV56" i="117" s="1"/>
  <c r="AR56" i="117"/>
  <c r="AS56" i="117" s="1"/>
  <c r="AP56" i="117"/>
  <c r="AO56" i="117"/>
  <c r="AN56" i="117"/>
  <c r="AM56" i="117"/>
  <c r="AL56" i="117"/>
  <c r="AK56" i="117"/>
  <c r="AJ56" i="117"/>
  <c r="AI56" i="117"/>
  <c r="AD56" i="117"/>
  <c r="AE56" i="117" s="1"/>
  <c r="AA56" i="117"/>
  <c r="AB56" i="117" s="1"/>
  <c r="X56" i="117"/>
  <c r="Y56" i="117" s="1"/>
  <c r="V56" i="117"/>
  <c r="U56" i="117"/>
  <c r="T56" i="117"/>
  <c r="S56" i="117"/>
  <c r="R56" i="117"/>
  <c r="Q56" i="117"/>
  <c r="P56" i="117"/>
  <c r="O56" i="117"/>
  <c r="AX55" i="117"/>
  <c r="AY55" i="117" s="1"/>
  <c r="AV55" i="117"/>
  <c r="AU55" i="117"/>
  <c r="AR55" i="117"/>
  <c r="AS55" i="117" s="1"/>
  <c r="AP55" i="117"/>
  <c r="AO55" i="117"/>
  <c r="AN55" i="117"/>
  <c r="AM55" i="117"/>
  <c r="AL55" i="117"/>
  <c r="AK55" i="117"/>
  <c r="AJ55" i="117"/>
  <c r="AI55" i="117"/>
  <c r="AD55" i="117"/>
  <c r="AE55" i="117" s="1"/>
  <c r="AA55" i="117"/>
  <c r="AB55" i="117" s="1"/>
  <c r="X55" i="117"/>
  <c r="Y55" i="117" s="1"/>
  <c r="V55" i="117"/>
  <c r="U55" i="117"/>
  <c r="T55" i="117"/>
  <c r="S55" i="117"/>
  <c r="R55" i="117"/>
  <c r="Q55" i="117"/>
  <c r="P55" i="117"/>
  <c r="O55" i="117"/>
  <c r="D55" i="117"/>
  <c r="C55" i="117"/>
  <c r="B55" i="117" s="1"/>
  <c r="AX54" i="117"/>
  <c r="AY54" i="117" s="1"/>
  <c r="AU54" i="117"/>
  <c r="AV54" i="117" s="1"/>
  <c r="AR54" i="117"/>
  <c r="AS54" i="117" s="1"/>
  <c r="AP54" i="117"/>
  <c r="AO54" i="117"/>
  <c r="AN54" i="117"/>
  <c r="AM54" i="117"/>
  <c r="AL54" i="117"/>
  <c r="AK54" i="117"/>
  <c r="AJ54" i="117"/>
  <c r="AI54" i="117"/>
  <c r="AD54" i="117"/>
  <c r="AE54" i="117" s="1"/>
  <c r="AA54" i="117"/>
  <c r="AB54" i="117" s="1"/>
  <c r="X54" i="117"/>
  <c r="Y54" i="117" s="1"/>
  <c r="V54" i="117"/>
  <c r="U54" i="117"/>
  <c r="T54" i="117"/>
  <c r="S54" i="117"/>
  <c r="R54" i="117"/>
  <c r="Q54" i="117"/>
  <c r="P54" i="117"/>
  <c r="O54" i="117"/>
  <c r="AX53" i="117"/>
  <c r="AY53" i="117" s="1"/>
  <c r="AV53" i="117"/>
  <c r="AU53" i="117"/>
  <c r="AR53" i="117"/>
  <c r="AS53" i="117" s="1"/>
  <c r="AP53" i="117"/>
  <c r="AO53" i="117"/>
  <c r="AN53" i="117"/>
  <c r="AM53" i="117"/>
  <c r="AL53" i="117"/>
  <c r="AK53" i="117"/>
  <c r="AJ53" i="117"/>
  <c r="AI53" i="117"/>
  <c r="AD53" i="117"/>
  <c r="AE53" i="117" s="1"/>
  <c r="AA53" i="117"/>
  <c r="AB53" i="117" s="1"/>
  <c r="Y53" i="117"/>
  <c r="X53" i="117"/>
  <c r="V53" i="117"/>
  <c r="U53" i="117"/>
  <c r="T53" i="117"/>
  <c r="S53" i="117"/>
  <c r="R53" i="117"/>
  <c r="Q53" i="117"/>
  <c r="P53" i="117"/>
  <c r="O53" i="117"/>
  <c r="AX52" i="117"/>
  <c r="AY52" i="117" s="1"/>
  <c r="AU52" i="117"/>
  <c r="AV52" i="117" s="1"/>
  <c r="AR52" i="117"/>
  <c r="AS52" i="117" s="1"/>
  <c r="AP52" i="117"/>
  <c r="AO52" i="117"/>
  <c r="AN52" i="117"/>
  <c r="AM52" i="117"/>
  <c r="AL52" i="117"/>
  <c r="AK52" i="117"/>
  <c r="AJ52" i="117"/>
  <c r="AI52" i="117"/>
  <c r="AD52" i="117"/>
  <c r="AE52" i="117" s="1"/>
  <c r="AA52" i="117"/>
  <c r="AB52" i="117" s="1"/>
  <c r="X52" i="117"/>
  <c r="Y52" i="117" s="1"/>
  <c r="V52" i="117"/>
  <c r="U52" i="117"/>
  <c r="T52" i="117"/>
  <c r="S52" i="117"/>
  <c r="R52" i="117"/>
  <c r="Q52" i="117"/>
  <c r="P52" i="117"/>
  <c r="O52" i="117"/>
  <c r="D52" i="117"/>
  <c r="AX51" i="117"/>
  <c r="AY51" i="117" s="1"/>
  <c r="AU51" i="117"/>
  <c r="AV51" i="117" s="1"/>
  <c r="AR51" i="117"/>
  <c r="AS51" i="117" s="1"/>
  <c r="AP51" i="117"/>
  <c r="AO51" i="117"/>
  <c r="AN51" i="117"/>
  <c r="AM51" i="117"/>
  <c r="AL51" i="117"/>
  <c r="AK51" i="117"/>
  <c r="AJ51" i="117"/>
  <c r="AI51" i="117"/>
  <c r="AE51" i="117"/>
  <c r="AD51" i="117"/>
  <c r="AA51" i="117"/>
  <c r="AB51" i="117" s="1"/>
  <c r="X51" i="117"/>
  <c r="Y51" i="117" s="1"/>
  <c r="V51" i="117"/>
  <c r="U51" i="117"/>
  <c r="T51" i="117"/>
  <c r="S51" i="117"/>
  <c r="R51" i="117"/>
  <c r="Q51" i="117"/>
  <c r="P51" i="117"/>
  <c r="O51" i="117"/>
  <c r="D51" i="117"/>
  <c r="C51" i="117"/>
  <c r="B51" i="117" s="1"/>
  <c r="AX50" i="117"/>
  <c r="AY50" i="117" s="1"/>
  <c r="AU50" i="117"/>
  <c r="AV50" i="117" s="1"/>
  <c r="AR50" i="117"/>
  <c r="AS50" i="117" s="1"/>
  <c r="AP50" i="117"/>
  <c r="AO50" i="117"/>
  <c r="AN50" i="117"/>
  <c r="AM50" i="117"/>
  <c r="AL50" i="117"/>
  <c r="AK50" i="117"/>
  <c r="AJ50" i="117"/>
  <c r="AI50" i="117"/>
  <c r="AD50" i="117"/>
  <c r="AE50" i="117" s="1"/>
  <c r="AA50" i="117"/>
  <c r="AB50" i="117" s="1"/>
  <c r="X50" i="117"/>
  <c r="Y50" i="117" s="1"/>
  <c r="V50" i="117"/>
  <c r="U50" i="117"/>
  <c r="T50" i="117"/>
  <c r="S50" i="117"/>
  <c r="R50" i="117"/>
  <c r="Q50" i="117"/>
  <c r="C50" i="117" s="1"/>
  <c r="B50" i="117" s="1"/>
  <c r="P50" i="117"/>
  <c r="O50" i="117"/>
  <c r="AX49" i="117"/>
  <c r="AY49" i="117" s="1"/>
  <c r="AU49" i="117"/>
  <c r="AV49" i="117" s="1"/>
  <c r="AR49" i="117"/>
  <c r="AS49" i="117" s="1"/>
  <c r="AP49" i="117"/>
  <c r="AO49" i="117"/>
  <c r="AN49" i="117"/>
  <c r="AM49" i="117"/>
  <c r="AL49" i="117"/>
  <c r="AK49" i="117"/>
  <c r="AJ49" i="117"/>
  <c r="AI49" i="117"/>
  <c r="AD49" i="117"/>
  <c r="AE49" i="117" s="1"/>
  <c r="AA49" i="117"/>
  <c r="AB49" i="117" s="1"/>
  <c r="X49" i="117"/>
  <c r="Y49" i="117" s="1"/>
  <c r="V49" i="117"/>
  <c r="U49" i="117"/>
  <c r="T49" i="117"/>
  <c r="S49" i="117"/>
  <c r="R49" i="117"/>
  <c r="Q49" i="117"/>
  <c r="P49" i="117"/>
  <c r="O49" i="117"/>
  <c r="D49" i="117"/>
  <c r="AX48" i="117"/>
  <c r="AY48" i="117" s="1"/>
  <c r="AU48" i="117"/>
  <c r="AV48" i="117" s="1"/>
  <c r="AR48" i="117"/>
  <c r="AS48" i="117" s="1"/>
  <c r="AP48" i="117"/>
  <c r="AO48" i="117"/>
  <c r="AN48" i="117"/>
  <c r="AM48" i="117"/>
  <c r="AL48" i="117"/>
  <c r="AK48" i="117"/>
  <c r="AJ48" i="117"/>
  <c r="AI48" i="117"/>
  <c r="AD48" i="117"/>
  <c r="AE48" i="117" s="1"/>
  <c r="AA48" i="117"/>
  <c r="AB48" i="117" s="1"/>
  <c r="X48" i="117"/>
  <c r="Y48" i="117" s="1"/>
  <c r="V48" i="117"/>
  <c r="U48" i="117"/>
  <c r="T48" i="117"/>
  <c r="S48" i="117"/>
  <c r="R48" i="117"/>
  <c r="Q48" i="117"/>
  <c r="P48" i="117"/>
  <c r="O48" i="117"/>
  <c r="C48" i="117" s="1"/>
  <c r="B48" i="117" s="1"/>
  <c r="D48" i="117"/>
  <c r="AX47" i="117"/>
  <c r="AY47" i="117" s="1"/>
  <c r="AU47" i="117"/>
  <c r="AV47" i="117" s="1"/>
  <c r="AR47" i="117"/>
  <c r="AS47" i="117" s="1"/>
  <c r="AP47" i="117"/>
  <c r="AO47" i="117"/>
  <c r="AN47" i="117"/>
  <c r="AM47" i="117"/>
  <c r="AL47" i="117"/>
  <c r="AK47" i="117"/>
  <c r="AJ47" i="117"/>
  <c r="AI47" i="117"/>
  <c r="AD47" i="117"/>
  <c r="AE47" i="117" s="1"/>
  <c r="AA47" i="117"/>
  <c r="AB47" i="117" s="1"/>
  <c r="Y47" i="117"/>
  <c r="X47" i="117"/>
  <c r="V47" i="117"/>
  <c r="U47" i="117"/>
  <c r="T47" i="117"/>
  <c r="S47" i="117"/>
  <c r="R47" i="117"/>
  <c r="Q47" i="117"/>
  <c r="P47" i="117"/>
  <c r="C47" i="117" s="1"/>
  <c r="B47" i="117" s="1"/>
  <c r="O47" i="117"/>
  <c r="D47" i="117"/>
  <c r="AX46" i="117"/>
  <c r="AY46" i="117" s="1"/>
  <c r="AU46" i="117"/>
  <c r="AV46" i="117" s="1"/>
  <c r="AR46" i="117"/>
  <c r="AS46" i="117" s="1"/>
  <c r="AP46" i="117"/>
  <c r="AO46" i="117"/>
  <c r="AN46" i="117"/>
  <c r="AM46" i="117"/>
  <c r="AL46" i="117"/>
  <c r="AK46" i="117"/>
  <c r="AJ46" i="117"/>
  <c r="AI46" i="117"/>
  <c r="AD46" i="117"/>
  <c r="AE46" i="117" s="1"/>
  <c r="AA46" i="117"/>
  <c r="AB46" i="117" s="1"/>
  <c r="Y46" i="117"/>
  <c r="X46" i="117"/>
  <c r="V46" i="117"/>
  <c r="U46" i="117"/>
  <c r="T46" i="117"/>
  <c r="S46" i="117"/>
  <c r="R46" i="117"/>
  <c r="Q46" i="117"/>
  <c r="P46" i="117"/>
  <c r="O46" i="117"/>
  <c r="AY45" i="117"/>
  <c r="AX45" i="117"/>
  <c r="AU45" i="117"/>
  <c r="AV45" i="117" s="1"/>
  <c r="AR45" i="117"/>
  <c r="AS45" i="117" s="1"/>
  <c r="AP45" i="117"/>
  <c r="AO45" i="117"/>
  <c r="AN45" i="117"/>
  <c r="AM45" i="117"/>
  <c r="AL45" i="117"/>
  <c r="AK45" i="117"/>
  <c r="AJ45" i="117"/>
  <c r="AI45" i="117"/>
  <c r="AD45" i="117"/>
  <c r="AE45" i="117" s="1"/>
  <c r="AA45" i="117"/>
  <c r="AB45" i="117" s="1"/>
  <c r="X45" i="117"/>
  <c r="Y45" i="117" s="1"/>
  <c r="V45" i="117"/>
  <c r="U45" i="117"/>
  <c r="T45" i="117"/>
  <c r="S45" i="117"/>
  <c r="R45" i="117"/>
  <c r="Q45" i="117"/>
  <c r="P45" i="117"/>
  <c r="O45" i="117"/>
  <c r="D45" i="117"/>
  <c r="AX44" i="117"/>
  <c r="AY44" i="117" s="1"/>
  <c r="AU44" i="117"/>
  <c r="AV44" i="117" s="1"/>
  <c r="AR44" i="117"/>
  <c r="AS44" i="117" s="1"/>
  <c r="AP44" i="117"/>
  <c r="AO44" i="117"/>
  <c r="AN44" i="117"/>
  <c r="AM44" i="117"/>
  <c r="AL44" i="117"/>
  <c r="AK44" i="117"/>
  <c r="AJ44" i="117"/>
  <c r="AI44" i="117"/>
  <c r="AD44" i="117"/>
  <c r="AE44" i="117" s="1"/>
  <c r="AA44" i="117"/>
  <c r="AB44" i="117" s="1"/>
  <c r="X44" i="117"/>
  <c r="Y44" i="117" s="1"/>
  <c r="V44" i="117"/>
  <c r="U44" i="117"/>
  <c r="T44" i="117"/>
  <c r="S44" i="117"/>
  <c r="R44" i="117"/>
  <c r="Q44" i="117"/>
  <c r="P44" i="117"/>
  <c r="O44" i="117"/>
  <c r="C44" i="117" s="1"/>
  <c r="B44" i="117" s="1"/>
  <c r="D44" i="117"/>
  <c r="AY43" i="117"/>
  <c r="AX43" i="117"/>
  <c r="AV43" i="117"/>
  <c r="AU43" i="117"/>
  <c r="AS43" i="117"/>
  <c r="AR43" i="117"/>
  <c r="AP43" i="117"/>
  <c r="AO43" i="117"/>
  <c r="AN43" i="117"/>
  <c r="AM43" i="117"/>
  <c r="AL43" i="117"/>
  <c r="AK43" i="117"/>
  <c r="AJ43" i="117"/>
  <c r="AI43" i="117"/>
  <c r="AE43" i="117"/>
  <c r="AD43" i="117"/>
  <c r="AB43" i="117"/>
  <c r="AA43" i="117"/>
  <c r="Y43" i="117"/>
  <c r="X43" i="117"/>
  <c r="V43" i="117"/>
  <c r="U43" i="117"/>
  <c r="T43" i="117"/>
  <c r="S43" i="117"/>
  <c r="R43" i="117"/>
  <c r="Q43" i="117"/>
  <c r="P43" i="117"/>
  <c r="O43" i="117"/>
  <c r="D43" i="117"/>
  <c r="AX42" i="117"/>
  <c r="AY42" i="117" s="1"/>
  <c r="AV42" i="117"/>
  <c r="AU42" i="117"/>
  <c r="AR42" i="117"/>
  <c r="AS42" i="117" s="1"/>
  <c r="AP42" i="117"/>
  <c r="AO42" i="117"/>
  <c r="AN42" i="117"/>
  <c r="AM42" i="117"/>
  <c r="AL42" i="117"/>
  <c r="AK42" i="117"/>
  <c r="AJ42" i="117"/>
  <c r="AI42" i="117"/>
  <c r="AD42" i="117"/>
  <c r="AE42" i="117" s="1"/>
  <c r="AA42" i="117"/>
  <c r="AB42" i="117" s="1"/>
  <c r="X42" i="117"/>
  <c r="V42" i="117"/>
  <c r="U42" i="117"/>
  <c r="T42" i="117"/>
  <c r="S42" i="117"/>
  <c r="R42" i="117"/>
  <c r="Q42" i="117"/>
  <c r="P42" i="117"/>
  <c r="O42" i="117"/>
  <c r="C42" i="117" s="1"/>
  <c r="B42" i="117" s="1"/>
  <c r="AX41" i="117"/>
  <c r="AY41" i="117" s="1"/>
  <c r="AU41" i="117"/>
  <c r="AV41" i="117" s="1"/>
  <c r="AS41" i="117"/>
  <c r="AR41" i="117"/>
  <c r="AP41" i="117"/>
  <c r="AO41" i="117"/>
  <c r="AN41" i="117"/>
  <c r="AM41" i="117"/>
  <c r="AL41" i="117"/>
  <c r="AK41" i="117"/>
  <c r="AJ41" i="117"/>
  <c r="AI41" i="117"/>
  <c r="AD41" i="117"/>
  <c r="AE41" i="117" s="1"/>
  <c r="AA41" i="117"/>
  <c r="AB41" i="117" s="1"/>
  <c r="X41" i="117"/>
  <c r="Y41" i="117" s="1"/>
  <c r="V41" i="117"/>
  <c r="U41" i="117"/>
  <c r="T41" i="117"/>
  <c r="S41" i="117"/>
  <c r="R41" i="117"/>
  <c r="Q41" i="117"/>
  <c r="P41" i="117"/>
  <c r="O41" i="117"/>
  <c r="D41" i="117"/>
  <c r="K40" i="117"/>
  <c r="J40" i="117"/>
  <c r="I40" i="117"/>
  <c r="H40" i="117"/>
  <c r="AD39" i="117"/>
  <c r="AA39" i="117"/>
  <c r="X39" i="117"/>
  <c r="D124" i="117"/>
  <c r="F4" i="117"/>
  <c r="E13" i="117" s="1"/>
  <c r="AX141" i="116"/>
  <c r="AY141" i="116" s="1"/>
  <c r="AU141" i="116"/>
  <c r="AV141" i="116" s="1"/>
  <c r="AR141" i="116"/>
  <c r="AS141" i="116" s="1"/>
  <c r="AP141" i="116"/>
  <c r="AO141" i="116"/>
  <c r="AN141" i="116"/>
  <c r="AM141" i="116"/>
  <c r="AL141" i="116"/>
  <c r="AK141" i="116"/>
  <c r="AJ141" i="116"/>
  <c r="AI141" i="116"/>
  <c r="AD141" i="116"/>
  <c r="AE141" i="116" s="1"/>
  <c r="AA141" i="116"/>
  <c r="AB141" i="116" s="1"/>
  <c r="X141" i="116"/>
  <c r="Y141" i="116" s="1"/>
  <c r="V141" i="116"/>
  <c r="U141" i="116"/>
  <c r="T141" i="116"/>
  <c r="S141" i="116"/>
  <c r="R141" i="116"/>
  <c r="Q141" i="116"/>
  <c r="P141" i="116"/>
  <c r="O141" i="116"/>
  <c r="AX140" i="116"/>
  <c r="AY140" i="116" s="1"/>
  <c r="AU140" i="116"/>
  <c r="AV140" i="116" s="1"/>
  <c r="AR140" i="116"/>
  <c r="AS140" i="116" s="1"/>
  <c r="AP140" i="116"/>
  <c r="AO140" i="116"/>
  <c r="AN140" i="116"/>
  <c r="AM140" i="116"/>
  <c r="AL140" i="116"/>
  <c r="AK140" i="116"/>
  <c r="AJ140" i="116"/>
  <c r="AI140" i="116"/>
  <c r="AD140" i="116"/>
  <c r="AE140" i="116" s="1"/>
  <c r="AA140" i="116"/>
  <c r="AB140" i="116" s="1"/>
  <c r="X140" i="116"/>
  <c r="Y140" i="116" s="1"/>
  <c r="V140" i="116"/>
  <c r="U140" i="116"/>
  <c r="T140" i="116"/>
  <c r="S140" i="116"/>
  <c r="R140" i="116"/>
  <c r="Q140" i="116"/>
  <c r="P140" i="116"/>
  <c r="O140" i="116"/>
  <c r="AX139" i="116"/>
  <c r="AY139" i="116" s="1"/>
  <c r="AU139" i="116"/>
  <c r="AV139" i="116" s="1"/>
  <c r="AR139" i="116"/>
  <c r="AS139" i="116" s="1"/>
  <c r="AP139" i="116"/>
  <c r="AO139" i="116"/>
  <c r="AN139" i="116"/>
  <c r="AM139" i="116"/>
  <c r="AL139" i="116"/>
  <c r="AK139" i="116"/>
  <c r="AJ139" i="116"/>
  <c r="AI139" i="116"/>
  <c r="AD139" i="116"/>
  <c r="AE139" i="116" s="1"/>
  <c r="AA139" i="116"/>
  <c r="AB139" i="116" s="1"/>
  <c r="X139" i="116"/>
  <c r="Y139" i="116" s="1"/>
  <c r="V139" i="116"/>
  <c r="U139" i="116"/>
  <c r="T139" i="116"/>
  <c r="S139" i="116"/>
  <c r="R139" i="116"/>
  <c r="Q139" i="116"/>
  <c r="P139" i="116"/>
  <c r="O139" i="116"/>
  <c r="AX138" i="116"/>
  <c r="AY138" i="116" s="1"/>
  <c r="AU138" i="116"/>
  <c r="AV138" i="116" s="1"/>
  <c r="AR138" i="116"/>
  <c r="AS138" i="116" s="1"/>
  <c r="AP138" i="116"/>
  <c r="AO138" i="116"/>
  <c r="AN138" i="116"/>
  <c r="AM138" i="116"/>
  <c r="AL138" i="116"/>
  <c r="AK138" i="116"/>
  <c r="AJ138" i="116"/>
  <c r="AI138" i="116"/>
  <c r="AD138" i="116"/>
  <c r="AE138" i="116" s="1"/>
  <c r="AA138" i="116"/>
  <c r="AB138" i="116" s="1"/>
  <c r="Y138" i="116"/>
  <c r="X138" i="116"/>
  <c r="V138" i="116"/>
  <c r="U138" i="116"/>
  <c r="T138" i="116"/>
  <c r="S138" i="116"/>
  <c r="R138" i="116"/>
  <c r="Q138" i="116"/>
  <c r="P138" i="116"/>
  <c r="C138" i="116" s="1"/>
  <c r="B138" i="116" s="1"/>
  <c r="O138" i="116"/>
  <c r="AX137" i="116"/>
  <c r="AY137" i="116" s="1"/>
  <c r="AU137" i="116"/>
  <c r="AV137" i="116" s="1"/>
  <c r="AR137" i="116"/>
  <c r="AS137" i="116" s="1"/>
  <c r="AP137" i="116"/>
  <c r="AO137" i="116"/>
  <c r="AN137" i="116"/>
  <c r="AM137" i="116"/>
  <c r="AL137" i="116"/>
  <c r="AK137" i="116"/>
  <c r="AJ137" i="116"/>
  <c r="AI137" i="116"/>
  <c r="AD137" i="116"/>
  <c r="AE137" i="116" s="1"/>
  <c r="AA137" i="116"/>
  <c r="AB137" i="116" s="1"/>
  <c r="X137" i="116"/>
  <c r="Y137" i="116" s="1"/>
  <c r="V137" i="116"/>
  <c r="U137" i="116"/>
  <c r="T137" i="116"/>
  <c r="S137" i="116"/>
  <c r="R137" i="116"/>
  <c r="Q137" i="116"/>
  <c r="P137" i="116"/>
  <c r="O137" i="116"/>
  <c r="C137" i="116" s="1"/>
  <c r="B137" i="116" s="1"/>
  <c r="AX136" i="116"/>
  <c r="AY136" i="116" s="1"/>
  <c r="AU136" i="116"/>
  <c r="AV136" i="116" s="1"/>
  <c r="AS136" i="116"/>
  <c r="AR136" i="116"/>
  <c r="AP136" i="116"/>
  <c r="AO136" i="116"/>
  <c r="AN136" i="116"/>
  <c r="AM136" i="116"/>
  <c r="AL136" i="116"/>
  <c r="AK136" i="116"/>
  <c r="AJ136" i="116"/>
  <c r="AI136" i="116"/>
  <c r="AD136" i="116"/>
  <c r="AE136" i="116" s="1"/>
  <c r="AA136" i="116"/>
  <c r="AB136" i="116" s="1"/>
  <c r="X136" i="116"/>
  <c r="Y136" i="116" s="1"/>
  <c r="V136" i="116"/>
  <c r="U136" i="116"/>
  <c r="T136" i="116"/>
  <c r="S136" i="116"/>
  <c r="R136" i="116"/>
  <c r="Q136" i="116"/>
  <c r="P136" i="116"/>
  <c r="O136" i="116"/>
  <c r="AX135" i="116"/>
  <c r="AY135" i="116" s="1"/>
  <c r="AU135" i="116"/>
  <c r="AV135" i="116" s="1"/>
  <c r="AR135" i="116"/>
  <c r="AS135" i="116" s="1"/>
  <c r="AP135" i="116"/>
  <c r="AO135" i="116"/>
  <c r="AN135" i="116"/>
  <c r="AM135" i="116"/>
  <c r="AL135" i="116"/>
  <c r="AK135" i="116"/>
  <c r="AJ135" i="116"/>
  <c r="AI135" i="116"/>
  <c r="AD135" i="116"/>
  <c r="AE135" i="116" s="1"/>
  <c r="AA135" i="116"/>
  <c r="AB135" i="116" s="1"/>
  <c r="X135" i="116"/>
  <c r="Y135" i="116" s="1"/>
  <c r="V135" i="116"/>
  <c r="U135" i="116"/>
  <c r="T135" i="116"/>
  <c r="S135" i="116"/>
  <c r="R135" i="116"/>
  <c r="Q135" i="116"/>
  <c r="P135" i="116"/>
  <c r="O135" i="116"/>
  <c r="AX134" i="116"/>
  <c r="AY134" i="116" s="1"/>
  <c r="AU134" i="116"/>
  <c r="AV134" i="116" s="1"/>
  <c r="AR134" i="116"/>
  <c r="AS134" i="116" s="1"/>
  <c r="AP134" i="116"/>
  <c r="AO134" i="116"/>
  <c r="AN134" i="116"/>
  <c r="AM134" i="116"/>
  <c r="AL134" i="116"/>
  <c r="AK134" i="116"/>
  <c r="AJ134" i="116"/>
  <c r="AI134" i="116"/>
  <c r="AE134" i="116"/>
  <c r="AD134" i="116"/>
  <c r="AA134" i="116"/>
  <c r="AB134" i="116" s="1"/>
  <c r="X134" i="116"/>
  <c r="Y134" i="116" s="1"/>
  <c r="V134" i="116"/>
  <c r="U134" i="116"/>
  <c r="T134" i="116"/>
  <c r="S134" i="116"/>
  <c r="R134" i="116"/>
  <c r="Q134" i="116"/>
  <c r="P134" i="116"/>
  <c r="O134" i="116"/>
  <c r="AX133" i="116"/>
  <c r="AY133" i="116" s="1"/>
  <c r="AU133" i="116"/>
  <c r="AV133" i="116" s="1"/>
  <c r="AR133" i="116"/>
  <c r="AS133" i="116" s="1"/>
  <c r="AP133" i="116"/>
  <c r="AO133" i="116"/>
  <c r="AN133" i="116"/>
  <c r="AM133" i="116"/>
  <c r="AL133" i="116"/>
  <c r="AK133" i="116"/>
  <c r="AJ133" i="116"/>
  <c r="AI133" i="116"/>
  <c r="AD133" i="116"/>
  <c r="AE133" i="116" s="1"/>
  <c r="AA133" i="116"/>
  <c r="AB133" i="116" s="1"/>
  <c r="X133" i="116"/>
  <c r="Y133" i="116" s="1"/>
  <c r="V133" i="116"/>
  <c r="U133" i="116"/>
  <c r="T133" i="116"/>
  <c r="S133" i="116"/>
  <c r="R133" i="116"/>
  <c r="Q133" i="116"/>
  <c r="P133" i="116"/>
  <c r="O133" i="116"/>
  <c r="AX132" i="116"/>
  <c r="AY132" i="116" s="1"/>
  <c r="AU132" i="116"/>
  <c r="AV132" i="116" s="1"/>
  <c r="AR132" i="116"/>
  <c r="AS132" i="116" s="1"/>
  <c r="AP132" i="116"/>
  <c r="AO132" i="116"/>
  <c r="AN132" i="116"/>
  <c r="AM132" i="116"/>
  <c r="AL132" i="116"/>
  <c r="AK132" i="116"/>
  <c r="AJ132" i="116"/>
  <c r="AI132" i="116"/>
  <c r="AD132" i="116"/>
  <c r="AE132" i="116" s="1"/>
  <c r="AB132" i="116"/>
  <c r="AA132" i="116"/>
  <c r="X132" i="116"/>
  <c r="Y132" i="116" s="1"/>
  <c r="V132" i="116"/>
  <c r="U132" i="116"/>
  <c r="T132" i="116"/>
  <c r="S132" i="116"/>
  <c r="R132" i="116"/>
  <c r="Q132" i="116"/>
  <c r="P132" i="116"/>
  <c r="O132" i="116"/>
  <c r="C132" i="116" s="1"/>
  <c r="B132" i="116" s="1"/>
  <c r="AX131" i="116"/>
  <c r="AY131" i="116" s="1"/>
  <c r="AU131" i="116"/>
  <c r="AV131" i="116" s="1"/>
  <c r="AR131" i="116"/>
  <c r="AS131" i="116" s="1"/>
  <c r="AP131" i="116"/>
  <c r="AO131" i="116"/>
  <c r="AN131" i="116"/>
  <c r="AM131" i="116"/>
  <c r="AL131" i="116"/>
  <c r="AK131" i="116"/>
  <c r="AJ131" i="116"/>
  <c r="AI131" i="116"/>
  <c r="AD131" i="116"/>
  <c r="AE131" i="116" s="1"/>
  <c r="AA131" i="116"/>
  <c r="AB131" i="116" s="1"/>
  <c r="X131" i="116"/>
  <c r="Y131" i="116" s="1"/>
  <c r="V131" i="116"/>
  <c r="U131" i="116"/>
  <c r="T131" i="116"/>
  <c r="S131" i="116"/>
  <c r="R131" i="116"/>
  <c r="Q131" i="116"/>
  <c r="C131" i="116" s="1"/>
  <c r="B131" i="116" s="1"/>
  <c r="P131" i="116"/>
  <c r="O131" i="116"/>
  <c r="AX130" i="116"/>
  <c r="AY130" i="116" s="1"/>
  <c r="AU130" i="116"/>
  <c r="AV130" i="116" s="1"/>
  <c r="AR130" i="116"/>
  <c r="AS130" i="116" s="1"/>
  <c r="AP130" i="116"/>
  <c r="AO130" i="116"/>
  <c r="AN130" i="116"/>
  <c r="AM130" i="116"/>
  <c r="AL130" i="116"/>
  <c r="AK130" i="116"/>
  <c r="AJ130" i="116"/>
  <c r="AI130" i="116"/>
  <c r="AE130" i="116"/>
  <c r="AD130" i="116"/>
  <c r="AA130" i="116"/>
  <c r="AB130" i="116" s="1"/>
  <c r="X130" i="116"/>
  <c r="Y130" i="116" s="1"/>
  <c r="V130" i="116"/>
  <c r="U130" i="116"/>
  <c r="T130" i="116"/>
  <c r="S130" i="116"/>
  <c r="R130" i="116"/>
  <c r="Q130" i="116"/>
  <c r="P130" i="116"/>
  <c r="C130" i="116" s="1"/>
  <c r="B130" i="116" s="1"/>
  <c r="O130" i="116"/>
  <c r="AX129" i="116"/>
  <c r="AY129" i="116" s="1"/>
  <c r="AU129" i="116"/>
  <c r="AV129" i="116" s="1"/>
  <c r="AR129" i="116"/>
  <c r="AS129" i="116" s="1"/>
  <c r="AP129" i="116"/>
  <c r="AO129" i="116"/>
  <c r="AN129" i="116"/>
  <c r="AM129" i="116"/>
  <c r="AL129" i="116"/>
  <c r="AK129" i="116"/>
  <c r="AJ129" i="116"/>
  <c r="AI129" i="116"/>
  <c r="AD129" i="116"/>
  <c r="AE129" i="116" s="1"/>
  <c r="AA129" i="116"/>
  <c r="AB129" i="116" s="1"/>
  <c r="X129" i="116"/>
  <c r="Y129" i="116" s="1"/>
  <c r="V129" i="116"/>
  <c r="U129" i="116"/>
  <c r="T129" i="116"/>
  <c r="S129" i="116"/>
  <c r="R129" i="116"/>
  <c r="Q129" i="116"/>
  <c r="P129" i="116"/>
  <c r="O129" i="116"/>
  <c r="C129" i="116" s="1"/>
  <c r="B129" i="116" s="1"/>
  <c r="AY128" i="116"/>
  <c r="AX128" i="116"/>
  <c r="AU128" i="116"/>
  <c r="AV128" i="116" s="1"/>
  <c r="AR128" i="116"/>
  <c r="AS128" i="116" s="1"/>
  <c r="AP128" i="116"/>
  <c r="AO128" i="116"/>
  <c r="AN128" i="116"/>
  <c r="AM128" i="116"/>
  <c r="AL128" i="116"/>
  <c r="AK128" i="116"/>
  <c r="AJ128" i="116"/>
  <c r="AI128" i="116"/>
  <c r="AD128" i="116"/>
  <c r="AE128" i="116" s="1"/>
  <c r="AA128" i="116"/>
  <c r="AB128" i="116" s="1"/>
  <c r="X128" i="116"/>
  <c r="Y128" i="116" s="1"/>
  <c r="V128" i="116"/>
  <c r="U128" i="116"/>
  <c r="T128" i="116"/>
  <c r="S128" i="116"/>
  <c r="R128" i="116"/>
  <c r="Q128" i="116"/>
  <c r="P128" i="116"/>
  <c r="O128" i="116"/>
  <c r="AX127" i="116"/>
  <c r="AY127" i="116" s="1"/>
  <c r="AU127" i="116"/>
  <c r="AV127" i="116" s="1"/>
  <c r="AR127" i="116"/>
  <c r="AS127" i="116" s="1"/>
  <c r="AP127" i="116"/>
  <c r="AO127" i="116"/>
  <c r="AN127" i="116"/>
  <c r="AM127" i="116"/>
  <c r="AL127" i="116"/>
  <c r="AK127" i="116"/>
  <c r="AJ127" i="116"/>
  <c r="AI127" i="116"/>
  <c r="AD127" i="116"/>
  <c r="AE127" i="116" s="1"/>
  <c r="AA127" i="116"/>
  <c r="AB127" i="116" s="1"/>
  <c r="X127" i="116"/>
  <c r="Y127" i="116" s="1"/>
  <c r="V127" i="116"/>
  <c r="U127" i="116"/>
  <c r="T127" i="116"/>
  <c r="S127" i="116"/>
  <c r="R127" i="116"/>
  <c r="C127" i="116" s="1"/>
  <c r="B127" i="116" s="1"/>
  <c r="Q127" i="116"/>
  <c r="P127" i="116"/>
  <c r="O127" i="116"/>
  <c r="AX126" i="116"/>
  <c r="AY126" i="116" s="1"/>
  <c r="AU126" i="116"/>
  <c r="AV126" i="116" s="1"/>
  <c r="AR126" i="116"/>
  <c r="AS126" i="116" s="1"/>
  <c r="AP126" i="116"/>
  <c r="AO126" i="116"/>
  <c r="AN126" i="116"/>
  <c r="AM126" i="116"/>
  <c r="AL126" i="116"/>
  <c r="AK126" i="116"/>
  <c r="AJ126" i="116"/>
  <c r="AI126" i="116"/>
  <c r="AD126" i="116"/>
  <c r="AE126" i="116" s="1"/>
  <c r="AA126" i="116"/>
  <c r="AB126" i="116" s="1"/>
  <c r="Y126" i="116"/>
  <c r="X126" i="116"/>
  <c r="V126" i="116"/>
  <c r="U126" i="116"/>
  <c r="T126" i="116"/>
  <c r="S126" i="116"/>
  <c r="R126" i="116"/>
  <c r="Q126" i="116"/>
  <c r="P126" i="116"/>
  <c r="O126" i="116"/>
  <c r="AX125" i="116"/>
  <c r="AY125" i="116" s="1"/>
  <c r="AU125" i="116"/>
  <c r="AV125" i="116" s="1"/>
  <c r="AR125" i="116"/>
  <c r="AS125" i="116" s="1"/>
  <c r="AP125" i="116"/>
  <c r="AO125" i="116"/>
  <c r="AN125" i="116"/>
  <c r="AM125" i="116"/>
  <c r="AL125" i="116"/>
  <c r="AK125" i="116"/>
  <c r="AJ125" i="116"/>
  <c r="AI125" i="116"/>
  <c r="AD125" i="116"/>
  <c r="AE125" i="116" s="1"/>
  <c r="AA125" i="116"/>
  <c r="AB125" i="116" s="1"/>
  <c r="Y125" i="116"/>
  <c r="X125" i="116"/>
  <c r="V125" i="116"/>
  <c r="U125" i="116"/>
  <c r="T125" i="116"/>
  <c r="S125" i="116"/>
  <c r="R125" i="116"/>
  <c r="Q125" i="116"/>
  <c r="P125" i="116"/>
  <c r="O125" i="116"/>
  <c r="AY124" i="116"/>
  <c r="AX124" i="116"/>
  <c r="AU124" i="116"/>
  <c r="AV124" i="116" s="1"/>
  <c r="AR124" i="116"/>
  <c r="AS124" i="116" s="1"/>
  <c r="AP124" i="116"/>
  <c r="AO124" i="116"/>
  <c r="AN124" i="116"/>
  <c r="AM124" i="116"/>
  <c r="AL124" i="116"/>
  <c r="AK124" i="116"/>
  <c r="AJ124" i="116"/>
  <c r="AI124" i="116"/>
  <c r="AD124" i="116"/>
  <c r="AE124" i="116" s="1"/>
  <c r="AA124" i="116"/>
  <c r="AB124" i="116" s="1"/>
  <c r="X124" i="116"/>
  <c r="Y124" i="116" s="1"/>
  <c r="V124" i="116"/>
  <c r="U124" i="116"/>
  <c r="T124" i="116"/>
  <c r="S124" i="116"/>
  <c r="R124" i="116"/>
  <c r="Q124" i="116"/>
  <c r="P124" i="116"/>
  <c r="O124" i="116"/>
  <c r="AX123" i="116"/>
  <c r="AY123" i="116" s="1"/>
  <c r="AU123" i="116"/>
  <c r="AV123" i="116" s="1"/>
  <c r="AR123" i="116"/>
  <c r="AS123" i="116" s="1"/>
  <c r="AP123" i="116"/>
  <c r="AO123" i="116"/>
  <c r="AN123" i="116"/>
  <c r="AM123" i="116"/>
  <c r="AL123" i="116"/>
  <c r="AK123" i="116"/>
  <c r="AJ123" i="116"/>
  <c r="AI123" i="116"/>
  <c r="AD123" i="116"/>
  <c r="AE123" i="116" s="1"/>
  <c r="AA123" i="116"/>
  <c r="AB123" i="116" s="1"/>
  <c r="X123" i="116"/>
  <c r="Y123" i="116" s="1"/>
  <c r="V123" i="116"/>
  <c r="U123" i="116"/>
  <c r="T123" i="116"/>
  <c r="S123" i="116"/>
  <c r="R123" i="116"/>
  <c r="Q123" i="116"/>
  <c r="P123" i="116"/>
  <c r="O123" i="116"/>
  <c r="AX122" i="116"/>
  <c r="AY122" i="116" s="1"/>
  <c r="AU122" i="116"/>
  <c r="AV122" i="116" s="1"/>
  <c r="AR122" i="116"/>
  <c r="AS122" i="116" s="1"/>
  <c r="AP122" i="116"/>
  <c r="AO122" i="116"/>
  <c r="AN122" i="116"/>
  <c r="AM122" i="116"/>
  <c r="AL122" i="116"/>
  <c r="AK122" i="116"/>
  <c r="AJ122" i="116"/>
  <c r="AI122" i="116"/>
  <c r="AD122" i="116"/>
  <c r="AE122" i="116" s="1"/>
  <c r="AA122" i="116"/>
  <c r="AB122" i="116" s="1"/>
  <c r="X122" i="116"/>
  <c r="Y122" i="116" s="1"/>
  <c r="V122" i="116"/>
  <c r="U122" i="116"/>
  <c r="T122" i="116"/>
  <c r="S122" i="116"/>
  <c r="R122" i="116"/>
  <c r="Q122" i="116"/>
  <c r="P122" i="116"/>
  <c r="O122" i="116"/>
  <c r="AX121" i="116"/>
  <c r="AY121" i="116" s="1"/>
  <c r="AV121" i="116"/>
  <c r="AU121" i="116"/>
  <c r="AR121" i="116"/>
  <c r="AS121" i="116" s="1"/>
  <c r="AP121" i="116"/>
  <c r="AO121" i="116"/>
  <c r="AN121" i="116"/>
  <c r="AM121" i="116"/>
  <c r="AL121" i="116"/>
  <c r="AK121" i="116"/>
  <c r="AJ121" i="116"/>
  <c r="AI121" i="116"/>
  <c r="AD121" i="116"/>
  <c r="AE121" i="116" s="1"/>
  <c r="AA121" i="116"/>
  <c r="AB121" i="116" s="1"/>
  <c r="X121" i="116"/>
  <c r="Y121" i="116" s="1"/>
  <c r="V121" i="116"/>
  <c r="U121" i="116"/>
  <c r="T121" i="116"/>
  <c r="S121" i="116"/>
  <c r="R121" i="116"/>
  <c r="Q121" i="116"/>
  <c r="P121" i="116"/>
  <c r="O121" i="116"/>
  <c r="AX120" i="116"/>
  <c r="AY120" i="116" s="1"/>
  <c r="AU120" i="116"/>
  <c r="AV120" i="116" s="1"/>
  <c r="AR120" i="116"/>
  <c r="AS120" i="116" s="1"/>
  <c r="AP120" i="116"/>
  <c r="AO120" i="116"/>
  <c r="AN120" i="116"/>
  <c r="AM120" i="116"/>
  <c r="AL120" i="116"/>
  <c r="AK120" i="116"/>
  <c r="AJ120" i="116"/>
  <c r="AI120" i="116"/>
  <c r="AD120" i="116"/>
  <c r="AE120" i="116" s="1"/>
  <c r="AB120" i="116"/>
  <c r="AA120" i="116"/>
  <c r="X120" i="116"/>
  <c r="Y120" i="116" s="1"/>
  <c r="V120" i="116"/>
  <c r="U120" i="116"/>
  <c r="T120" i="116"/>
  <c r="S120" i="116"/>
  <c r="R120" i="116"/>
  <c r="Q120" i="116"/>
  <c r="P120" i="116"/>
  <c r="O120" i="116"/>
  <c r="AX119" i="116"/>
  <c r="AY119" i="116" s="1"/>
  <c r="AV119" i="116"/>
  <c r="AU119" i="116"/>
  <c r="AR119" i="116"/>
  <c r="AS119" i="116" s="1"/>
  <c r="AP119" i="116"/>
  <c r="AO119" i="116"/>
  <c r="AN119" i="116"/>
  <c r="AM119" i="116"/>
  <c r="AL119" i="116"/>
  <c r="AK119" i="116"/>
  <c r="AJ119" i="116"/>
  <c r="AI119" i="116"/>
  <c r="AD119" i="116"/>
  <c r="AE119" i="116" s="1"/>
  <c r="AA119" i="116"/>
  <c r="AB119" i="116" s="1"/>
  <c r="X119" i="116"/>
  <c r="Y119" i="116" s="1"/>
  <c r="V119" i="116"/>
  <c r="U119" i="116"/>
  <c r="T119" i="116"/>
  <c r="S119" i="116"/>
  <c r="R119" i="116"/>
  <c r="Q119" i="116"/>
  <c r="P119" i="116"/>
  <c r="O119" i="116"/>
  <c r="C119" i="116" s="1"/>
  <c r="B119" i="116" s="1"/>
  <c r="AX118" i="116"/>
  <c r="AY118" i="116" s="1"/>
  <c r="AU118" i="116"/>
  <c r="AV118" i="116" s="1"/>
  <c r="AR118" i="116"/>
  <c r="AS118" i="116" s="1"/>
  <c r="AP118" i="116"/>
  <c r="AO118" i="116"/>
  <c r="AN118" i="116"/>
  <c r="AM118" i="116"/>
  <c r="AL118" i="116"/>
  <c r="AK118" i="116"/>
  <c r="AJ118" i="116"/>
  <c r="AI118" i="116"/>
  <c r="AD118" i="116"/>
  <c r="AE118" i="116" s="1"/>
  <c r="AA118" i="116"/>
  <c r="AB118" i="116" s="1"/>
  <c r="Y118" i="116"/>
  <c r="X118" i="116"/>
  <c r="V118" i="116"/>
  <c r="U118" i="116"/>
  <c r="T118" i="116"/>
  <c r="S118" i="116"/>
  <c r="R118" i="116"/>
  <c r="Q118" i="116"/>
  <c r="P118" i="116"/>
  <c r="C118" i="116" s="1"/>
  <c r="B118" i="116" s="1"/>
  <c r="O118" i="116"/>
  <c r="AY117" i="116"/>
  <c r="AX117" i="116"/>
  <c r="AU117" i="116"/>
  <c r="AV117" i="116" s="1"/>
  <c r="AR117" i="116"/>
  <c r="AS117" i="116" s="1"/>
  <c r="AP117" i="116"/>
  <c r="AO117" i="116"/>
  <c r="AN117" i="116"/>
  <c r="AM117" i="116"/>
  <c r="AL117" i="116"/>
  <c r="AK117" i="116"/>
  <c r="AJ117" i="116"/>
  <c r="AI117" i="116"/>
  <c r="AD117" i="116"/>
  <c r="AE117" i="116" s="1"/>
  <c r="AA117" i="116"/>
  <c r="AB117" i="116" s="1"/>
  <c r="X117" i="116"/>
  <c r="Y117" i="116" s="1"/>
  <c r="V117" i="116"/>
  <c r="U117" i="116"/>
  <c r="T117" i="116"/>
  <c r="S117" i="116"/>
  <c r="R117" i="116"/>
  <c r="Q117" i="116"/>
  <c r="P117" i="116"/>
  <c r="O117" i="116"/>
  <c r="AX116" i="116"/>
  <c r="AY116" i="116" s="1"/>
  <c r="AU116" i="116"/>
  <c r="AV116" i="116" s="1"/>
  <c r="AR116" i="116"/>
  <c r="AS116" i="116" s="1"/>
  <c r="AP116" i="116"/>
  <c r="AO116" i="116"/>
  <c r="AN116" i="116"/>
  <c r="AM116" i="116"/>
  <c r="AL116" i="116"/>
  <c r="AK116" i="116"/>
  <c r="AJ116" i="116"/>
  <c r="AI116" i="116"/>
  <c r="AD116" i="116"/>
  <c r="AE116" i="116" s="1"/>
  <c r="AB116" i="116"/>
  <c r="AA116" i="116"/>
  <c r="X116" i="116"/>
  <c r="Y116" i="116" s="1"/>
  <c r="V116" i="116"/>
  <c r="U116" i="116"/>
  <c r="T116" i="116"/>
  <c r="S116" i="116"/>
  <c r="R116" i="116"/>
  <c r="Q116" i="116"/>
  <c r="P116" i="116"/>
  <c r="O116" i="116"/>
  <c r="AX115" i="116"/>
  <c r="AY115" i="116" s="1"/>
  <c r="AV115" i="116"/>
  <c r="AU115" i="116"/>
  <c r="AR115" i="116"/>
  <c r="AS115" i="116" s="1"/>
  <c r="AP115" i="116"/>
  <c r="AO115" i="116"/>
  <c r="AN115" i="116"/>
  <c r="AM115" i="116"/>
  <c r="AL115" i="116"/>
  <c r="AK115" i="116"/>
  <c r="AJ115" i="116"/>
  <c r="AI115" i="116"/>
  <c r="AD115" i="116"/>
  <c r="AE115" i="116" s="1"/>
  <c r="AA115" i="116"/>
  <c r="AB115" i="116" s="1"/>
  <c r="X115" i="116"/>
  <c r="Y115" i="116" s="1"/>
  <c r="V115" i="116"/>
  <c r="U115" i="116"/>
  <c r="T115" i="116"/>
  <c r="S115" i="116"/>
  <c r="R115" i="116"/>
  <c r="Q115" i="116"/>
  <c r="P115" i="116"/>
  <c r="O115" i="116"/>
  <c r="C115" i="116" s="1"/>
  <c r="B115" i="116" s="1"/>
  <c r="AX114" i="116"/>
  <c r="AY114" i="116" s="1"/>
  <c r="AU114" i="116"/>
  <c r="AV114" i="116" s="1"/>
  <c r="AR114" i="116"/>
  <c r="AS114" i="116" s="1"/>
  <c r="AP114" i="116"/>
  <c r="AO114" i="116"/>
  <c r="AN114" i="116"/>
  <c r="AM114" i="116"/>
  <c r="AL114" i="116"/>
  <c r="AK114" i="116"/>
  <c r="AJ114" i="116"/>
  <c r="AI114" i="116"/>
  <c r="AD114" i="116"/>
  <c r="AE114" i="116" s="1"/>
  <c r="AA114" i="116"/>
  <c r="AB114" i="116" s="1"/>
  <c r="Y114" i="116"/>
  <c r="X114" i="116"/>
  <c r="V114" i="116"/>
  <c r="U114" i="116"/>
  <c r="T114" i="116"/>
  <c r="S114" i="116"/>
  <c r="R114" i="116"/>
  <c r="Q114" i="116"/>
  <c r="P114" i="116"/>
  <c r="O114" i="116"/>
  <c r="AX113" i="116"/>
  <c r="AY113" i="116" s="1"/>
  <c r="AU113" i="116"/>
  <c r="AV113" i="116" s="1"/>
  <c r="AR113" i="116"/>
  <c r="AS113" i="116" s="1"/>
  <c r="AP113" i="116"/>
  <c r="AO113" i="116"/>
  <c r="AN113" i="116"/>
  <c r="AM113" i="116"/>
  <c r="AL113" i="116"/>
  <c r="AK113" i="116"/>
  <c r="AJ113" i="116"/>
  <c r="AI113" i="116"/>
  <c r="AD113" i="116"/>
  <c r="AE113" i="116" s="1"/>
  <c r="AA113" i="116"/>
  <c r="AB113" i="116" s="1"/>
  <c r="X113" i="116"/>
  <c r="Y113" i="116" s="1"/>
  <c r="V113" i="116"/>
  <c r="U113" i="116"/>
  <c r="T113" i="116"/>
  <c r="S113" i="116"/>
  <c r="R113" i="116"/>
  <c r="Q113" i="116"/>
  <c r="P113" i="116"/>
  <c r="O113" i="116"/>
  <c r="AX112" i="116"/>
  <c r="AY112" i="116" s="1"/>
  <c r="AU112" i="116"/>
  <c r="AV112" i="116" s="1"/>
  <c r="AR112" i="116"/>
  <c r="AS112" i="116" s="1"/>
  <c r="AP112" i="116"/>
  <c r="AO112" i="116"/>
  <c r="AN112" i="116"/>
  <c r="AM112" i="116"/>
  <c r="AL112" i="116"/>
  <c r="AK112" i="116"/>
  <c r="AJ112" i="116"/>
  <c r="AI112" i="116"/>
  <c r="AD112" i="116"/>
  <c r="AE112" i="116" s="1"/>
  <c r="AA112" i="116"/>
  <c r="AB112" i="116" s="1"/>
  <c r="X112" i="116"/>
  <c r="Y112" i="116" s="1"/>
  <c r="V112" i="116"/>
  <c r="U112" i="116"/>
  <c r="T112" i="116"/>
  <c r="S112" i="116"/>
  <c r="R112" i="116"/>
  <c r="Q112" i="116"/>
  <c r="P112" i="116"/>
  <c r="O112" i="116"/>
  <c r="AY111" i="116"/>
  <c r="AX111" i="116"/>
  <c r="AV111" i="116"/>
  <c r="AU111" i="116"/>
  <c r="AS111" i="116"/>
  <c r="AR111" i="116"/>
  <c r="AP111" i="116"/>
  <c r="AO111" i="116"/>
  <c r="AN111" i="116"/>
  <c r="AM111" i="116"/>
  <c r="AL111" i="116"/>
  <c r="AK111" i="116"/>
  <c r="AJ111" i="116"/>
  <c r="AI111" i="116"/>
  <c r="AE111" i="116"/>
  <c r="AD111" i="116"/>
  <c r="AB111" i="116"/>
  <c r="AA111" i="116"/>
  <c r="Y111" i="116"/>
  <c r="X111" i="116"/>
  <c r="V111" i="116"/>
  <c r="U111" i="116"/>
  <c r="T111" i="116"/>
  <c r="S111" i="116"/>
  <c r="R111" i="116"/>
  <c r="C111" i="116" s="1"/>
  <c r="B111" i="116" s="1"/>
  <c r="Q111" i="116"/>
  <c r="P111" i="116"/>
  <c r="O111" i="116"/>
  <c r="D111" i="116"/>
  <c r="AX110" i="116"/>
  <c r="AY110" i="116" s="1"/>
  <c r="AV110" i="116"/>
  <c r="AU110" i="116"/>
  <c r="AR110" i="116"/>
  <c r="AS110" i="116" s="1"/>
  <c r="AP110" i="116"/>
  <c r="AO110" i="116"/>
  <c r="AN110" i="116"/>
  <c r="AM110" i="116"/>
  <c r="AL110" i="116"/>
  <c r="AK110" i="116"/>
  <c r="AJ110" i="116"/>
  <c r="AI110" i="116"/>
  <c r="AD110" i="116"/>
  <c r="AE110" i="116" s="1"/>
  <c r="AA110" i="116"/>
  <c r="AB110" i="116" s="1"/>
  <c r="X110" i="116"/>
  <c r="Y110" i="116" s="1"/>
  <c r="V110" i="116"/>
  <c r="U110" i="116"/>
  <c r="T110" i="116"/>
  <c r="S110" i="116"/>
  <c r="R110" i="116"/>
  <c r="Q110" i="116"/>
  <c r="P110" i="116"/>
  <c r="O110" i="116"/>
  <c r="AX109" i="116"/>
  <c r="AY109" i="116" s="1"/>
  <c r="AU109" i="116"/>
  <c r="AV109" i="116" s="1"/>
  <c r="AR109" i="116"/>
  <c r="AS109" i="116" s="1"/>
  <c r="AP109" i="116"/>
  <c r="AO109" i="116"/>
  <c r="AN109" i="116"/>
  <c r="AM109" i="116"/>
  <c r="AL109" i="116"/>
  <c r="AK109" i="116"/>
  <c r="AJ109" i="116"/>
  <c r="AI109" i="116"/>
  <c r="AD109" i="116"/>
  <c r="AE109" i="116" s="1"/>
  <c r="AB109" i="116"/>
  <c r="AA109" i="116"/>
  <c r="X109" i="116"/>
  <c r="Y109" i="116" s="1"/>
  <c r="V109" i="116"/>
  <c r="U109" i="116"/>
  <c r="T109" i="116"/>
  <c r="S109" i="116"/>
  <c r="R109" i="116"/>
  <c r="Q109" i="116"/>
  <c r="P109" i="116"/>
  <c r="O109" i="116"/>
  <c r="C109" i="116" s="1"/>
  <c r="B109" i="116" s="1"/>
  <c r="AX108" i="116"/>
  <c r="AY108" i="116" s="1"/>
  <c r="AU108" i="116"/>
  <c r="AV108" i="116" s="1"/>
  <c r="AR108" i="116"/>
  <c r="AS108" i="116" s="1"/>
  <c r="AP108" i="116"/>
  <c r="AO108" i="116"/>
  <c r="AN108" i="116"/>
  <c r="AM108" i="116"/>
  <c r="AL108" i="116"/>
  <c r="AK108" i="116"/>
  <c r="AJ108" i="116"/>
  <c r="AI108" i="116"/>
  <c r="AD108" i="116"/>
  <c r="AE108" i="116" s="1"/>
  <c r="AA108" i="116"/>
  <c r="AB108" i="116" s="1"/>
  <c r="X108" i="116"/>
  <c r="Y108" i="116" s="1"/>
  <c r="V108" i="116"/>
  <c r="U108" i="116"/>
  <c r="T108" i="116"/>
  <c r="S108" i="116"/>
  <c r="R108" i="116"/>
  <c r="Q108" i="116"/>
  <c r="P108" i="116"/>
  <c r="O108" i="116"/>
  <c r="AX107" i="116"/>
  <c r="AY107" i="116" s="1"/>
  <c r="AU107" i="116"/>
  <c r="AV107" i="116" s="1"/>
  <c r="AR107" i="116"/>
  <c r="AS107" i="116" s="1"/>
  <c r="AP107" i="116"/>
  <c r="AO107" i="116"/>
  <c r="AN107" i="116"/>
  <c r="AM107" i="116"/>
  <c r="AL107" i="116"/>
  <c r="AK107" i="116"/>
  <c r="AJ107" i="116"/>
  <c r="AI107" i="116"/>
  <c r="AD107" i="116"/>
  <c r="AE107" i="116" s="1"/>
  <c r="AA107" i="116"/>
  <c r="AB107" i="116" s="1"/>
  <c r="X107" i="116"/>
  <c r="Y107" i="116" s="1"/>
  <c r="V107" i="116"/>
  <c r="U107" i="116"/>
  <c r="T107" i="116"/>
  <c r="S107" i="116"/>
  <c r="R107" i="116"/>
  <c r="Q107" i="116"/>
  <c r="P107" i="116"/>
  <c r="O107" i="116"/>
  <c r="D107" i="116"/>
  <c r="C107" i="116"/>
  <c r="B107" i="116" s="1"/>
  <c r="AX106" i="116"/>
  <c r="AY106" i="116" s="1"/>
  <c r="AV106" i="116"/>
  <c r="AU106" i="116"/>
  <c r="AR106" i="116"/>
  <c r="AS106" i="116" s="1"/>
  <c r="AP106" i="116"/>
  <c r="AO106" i="116"/>
  <c r="AN106" i="116"/>
  <c r="AM106" i="116"/>
  <c r="AL106" i="116"/>
  <c r="AK106" i="116"/>
  <c r="AJ106" i="116"/>
  <c r="AI106" i="116"/>
  <c r="AD106" i="116"/>
  <c r="AE106" i="116" s="1"/>
  <c r="AA106" i="116"/>
  <c r="AB106" i="116" s="1"/>
  <c r="X106" i="116"/>
  <c r="Y106" i="116" s="1"/>
  <c r="V106" i="116"/>
  <c r="U106" i="116"/>
  <c r="T106" i="116"/>
  <c r="S106" i="116"/>
  <c r="R106" i="116"/>
  <c r="Q106" i="116"/>
  <c r="P106" i="116"/>
  <c r="O106" i="116"/>
  <c r="AX105" i="116"/>
  <c r="AY105" i="116" s="1"/>
  <c r="AU105" i="116"/>
  <c r="AV105" i="116" s="1"/>
  <c r="AR105" i="116"/>
  <c r="AS105" i="116" s="1"/>
  <c r="AP105" i="116"/>
  <c r="AO105" i="116"/>
  <c r="AN105" i="116"/>
  <c r="AM105" i="116"/>
  <c r="AL105" i="116"/>
  <c r="AK105" i="116"/>
  <c r="AJ105" i="116"/>
  <c r="AI105" i="116"/>
  <c r="AD105" i="116"/>
  <c r="AE105" i="116" s="1"/>
  <c r="AB105" i="116"/>
  <c r="AA105" i="116"/>
  <c r="X105" i="116"/>
  <c r="Y105" i="116" s="1"/>
  <c r="V105" i="116"/>
  <c r="U105" i="116"/>
  <c r="T105" i="116"/>
  <c r="S105" i="116"/>
  <c r="R105" i="116"/>
  <c r="Q105" i="116"/>
  <c r="P105" i="116"/>
  <c r="O105" i="116"/>
  <c r="C105" i="116" s="1"/>
  <c r="B105" i="116" s="1"/>
  <c r="AY104" i="116"/>
  <c r="AX104" i="116"/>
  <c r="AU104" i="116"/>
  <c r="AV104" i="116" s="1"/>
  <c r="AR104" i="116"/>
  <c r="AS104" i="116" s="1"/>
  <c r="AP104" i="116"/>
  <c r="AO104" i="116"/>
  <c r="AN104" i="116"/>
  <c r="AM104" i="116"/>
  <c r="AL104" i="116"/>
  <c r="AK104" i="116"/>
  <c r="AJ104" i="116"/>
  <c r="AI104" i="116"/>
  <c r="AD104" i="116"/>
  <c r="AE104" i="116" s="1"/>
  <c r="AA104" i="116"/>
  <c r="AB104" i="116" s="1"/>
  <c r="X104" i="116"/>
  <c r="Y104" i="116" s="1"/>
  <c r="V104" i="116"/>
  <c r="U104" i="116"/>
  <c r="T104" i="116"/>
  <c r="S104" i="116"/>
  <c r="R104" i="116"/>
  <c r="Q104" i="116"/>
  <c r="P104" i="116"/>
  <c r="O104" i="116"/>
  <c r="AX103" i="116"/>
  <c r="AY103" i="116" s="1"/>
  <c r="AU103" i="116"/>
  <c r="AV103" i="116" s="1"/>
  <c r="AR103" i="116"/>
  <c r="AS103" i="116" s="1"/>
  <c r="AP103" i="116"/>
  <c r="AO103" i="116"/>
  <c r="AN103" i="116"/>
  <c r="AM103" i="116"/>
  <c r="AL103" i="116"/>
  <c r="AK103" i="116"/>
  <c r="AJ103" i="116"/>
  <c r="AI103" i="116"/>
  <c r="AD103" i="116"/>
  <c r="AE103" i="116" s="1"/>
  <c r="AA103" i="116"/>
  <c r="AB103" i="116" s="1"/>
  <c r="X103" i="116"/>
  <c r="Y103" i="116" s="1"/>
  <c r="V103" i="116"/>
  <c r="U103" i="116"/>
  <c r="T103" i="116"/>
  <c r="S103" i="116"/>
  <c r="R103" i="116"/>
  <c r="Q103" i="116"/>
  <c r="P103" i="116"/>
  <c r="O103" i="116"/>
  <c r="AX102" i="116"/>
  <c r="AY102" i="116" s="1"/>
  <c r="AU102" i="116"/>
  <c r="AV102" i="116" s="1"/>
  <c r="AR102" i="116"/>
  <c r="AS102" i="116" s="1"/>
  <c r="AP102" i="116"/>
  <c r="AO102" i="116"/>
  <c r="AN102" i="116"/>
  <c r="AM102" i="116"/>
  <c r="AL102" i="116"/>
  <c r="AK102" i="116"/>
  <c r="AJ102" i="116"/>
  <c r="AI102" i="116"/>
  <c r="AD102" i="116"/>
  <c r="AE102" i="116" s="1"/>
  <c r="AA102" i="116"/>
  <c r="AB102" i="116" s="1"/>
  <c r="X102" i="116"/>
  <c r="Y102" i="116" s="1"/>
  <c r="V102" i="116"/>
  <c r="U102" i="116"/>
  <c r="T102" i="116"/>
  <c r="S102" i="116"/>
  <c r="R102" i="116"/>
  <c r="Q102" i="116"/>
  <c r="P102" i="116"/>
  <c r="O102" i="116"/>
  <c r="D102" i="116"/>
  <c r="AX101" i="116"/>
  <c r="AY101" i="116" s="1"/>
  <c r="AU101" i="116"/>
  <c r="AV101" i="116" s="1"/>
  <c r="AR101" i="116"/>
  <c r="AS101" i="116" s="1"/>
  <c r="AP101" i="116"/>
  <c r="AO101" i="116"/>
  <c r="AN101" i="116"/>
  <c r="AM101" i="116"/>
  <c r="AL101" i="116"/>
  <c r="AK101" i="116"/>
  <c r="AJ101" i="116"/>
  <c r="AI101" i="116"/>
  <c r="AD101" i="116"/>
  <c r="AE101" i="116" s="1"/>
  <c r="AA101" i="116"/>
  <c r="AB101" i="116" s="1"/>
  <c r="X101" i="116"/>
  <c r="Y101" i="116" s="1"/>
  <c r="V101" i="116"/>
  <c r="U101" i="116"/>
  <c r="T101" i="116"/>
  <c r="S101" i="116"/>
  <c r="R101" i="116"/>
  <c r="Q101" i="116"/>
  <c r="P101" i="116"/>
  <c r="O101" i="116"/>
  <c r="C101" i="116" s="1"/>
  <c r="B101" i="116" s="1"/>
  <c r="AX100" i="116"/>
  <c r="AY100" i="116" s="1"/>
  <c r="AU100" i="116"/>
  <c r="AV100" i="116" s="1"/>
  <c r="AR100" i="116"/>
  <c r="AS100" i="116" s="1"/>
  <c r="AP100" i="116"/>
  <c r="AO100" i="116"/>
  <c r="AN100" i="116"/>
  <c r="AM100" i="116"/>
  <c r="AL100" i="116"/>
  <c r="AK100" i="116"/>
  <c r="AJ100" i="116"/>
  <c r="AI100" i="116"/>
  <c r="AD100" i="116"/>
  <c r="AE100" i="116" s="1"/>
  <c r="AA100" i="116"/>
  <c r="AB100" i="116" s="1"/>
  <c r="Y100" i="116"/>
  <c r="X100" i="116"/>
  <c r="V100" i="116"/>
  <c r="U100" i="116"/>
  <c r="T100" i="116"/>
  <c r="S100" i="116"/>
  <c r="R100" i="116"/>
  <c r="Q100" i="116"/>
  <c r="P100" i="116"/>
  <c r="C100" i="116" s="1"/>
  <c r="B100" i="116" s="1"/>
  <c r="O100" i="116"/>
  <c r="AX99" i="116"/>
  <c r="AY99" i="116" s="1"/>
  <c r="AU99" i="116"/>
  <c r="AV99" i="116" s="1"/>
  <c r="AR99" i="116"/>
  <c r="AS99" i="116" s="1"/>
  <c r="AP99" i="116"/>
  <c r="AO99" i="116"/>
  <c r="AN99" i="116"/>
  <c r="AM99" i="116"/>
  <c r="AL99" i="116"/>
  <c r="AK99" i="116"/>
  <c r="AJ99" i="116"/>
  <c r="AI99" i="116"/>
  <c r="AD99" i="116"/>
  <c r="AE99" i="116" s="1"/>
  <c r="AA99" i="116"/>
  <c r="AB99" i="116" s="1"/>
  <c r="X99" i="116"/>
  <c r="Y99" i="116" s="1"/>
  <c r="V99" i="116"/>
  <c r="U99" i="116"/>
  <c r="T99" i="116"/>
  <c r="S99" i="116"/>
  <c r="R99" i="116"/>
  <c r="Q99" i="116"/>
  <c r="P99" i="116"/>
  <c r="O99" i="116"/>
  <c r="C99" i="116" s="1"/>
  <c r="B99" i="116" s="1"/>
  <c r="AY98" i="116"/>
  <c r="AX98" i="116"/>
  <c r="AU98" i="116"/>
  <c r="AV98" i="116" s="1"/>
  <c r="AR98" i="116"/>
  <c r="AS98" i="116" s="1"/>
  <c r="AP98" i="116"/>
  <c r="AO98" i="116"/>
  <c r="AN98" i="116"/>
  <c r="AM98" i="116"/>
  <c r="AL98" i="116"/>
  <c r="AK98" i="116"/>
  <c r="AJ98" i="116"/>
  <c r="AI98" i="116"/>
  <c r="AD98" i="116"/>
  <c r="AE98" i="116" s="1"/>
  <c r="AA98" i="116"/>
  <c r="AB98" i="116" s="1"/>
  <c r="X98" i="116"/>
  <c r="Y98" i="116" s="1"/>
  <c r="V98" i="116"/>
  <c r="U98" i="116"/>
  <c r="T98" i="116"/>
  <c r="S98" i="116"/>
  <c r="R98" i="116"/>
  <c r="Q98" i="116"/>
  <c r="P98" i="116"/>
  <c r="O98" i="116"/>
  <c r="AX97" i="116"/>
  <c r="AY97" i="116" s="1"/>
  <c r="AU97" i="116"/>
  <c r="AV97" i="116" s="1"/>
  <c r="AR97" i="116"/>
  <c r="AS97" i="116" s="1"/>
  <c r="AP97" i="116"/>
  <c r="AO97" i="116"/>
  <c r="AN97" i="116"/>
  <c r="AM97" i="116"/>
  <c r="AL97" i="116"/>
  <c r="AK97" i="116"/>
  <c r="AJ97" i="116"/>
  <c r="AI97" i="116"/>
  <c r="AD97" i="116"/>
  <c r="AE97" i="116" s="1"/>
  <c r="AA97" i="116"/>
  <c r="AB97" i="116" s="1"/>
  <c r="X97" i="116"/>
  <c r="Y97" i="116" s="1"/>
  <c r="V97" i="116"/>
  <c r="U97" i="116"/>
  <c r="T97" i="116"/>
  <c r="S97" i="116"/>
  <c r="R97" i="116"/>
  <c r="Q97" i="116"/>
  <c r="P97" i="116"/>
  <c r="O97" i="116"/>
  <c r="C97" i="116" s="1"/>
  <c r="B97" i="116" s="1"/>
  <c r="D97" i="116"/>
  <c r="AX96" i="116"/>
  <c r="AY96" i="116" s="1"/>
  <c r="AU96" i="116"/>
  <c r="AV96" i="116" s="1"/>
  <c r="AR96" i="116"/>
  <c r="AS96" i="116" s="1"/>
  <c r="AP96" i="116"/>
  <c r="AO96" i="116"/>
  <c r="AN96" i="116"/>
  <c r="AM96" i="116"/>
  <c r="AL96" i="116"/>
  <c r="AK96" i="116"/>
  <c r="AJ96" i="116"/>
  <c r="AI96" i="116"/>
  <c r="AD96" i="116"/>
  <c r="AE96" i="116" s="1"/>
  <c r="AA96" i="116"/>
  <c r="AB96" i="116" s="1"/>
  <c r="X96" i="116"/>
  <c r="Y96" i="116" s="1"/>
  <c r="V96" i="116"/>
  <c r="U96" i="116"/>
  <c r="T96" i="116"/>
  <c r="S96" i="116"/>
  <c r="R96" i="116"/>
  <c r="Q96" i="116"/>
  <c r="P96" i="116"/>
  <c r="O96" i="116"/>
  <c r="AX95" i="116"/>
  <c r="AY95" i="116" s="1"/>
  <c r="AU95" i="116"/>
  <c r="AV95" i="116" s="1"/>
  <c r="AR95" i="116"/>
  <c r="AS95" i="116" s="1"/>
  <c r="AP95" i="116"/>
  <c r="AO95" i="116"/>
  <c r="AN95" i="116"/>
  <c r="AM95" i="116"/>
  <c r="AL95" i="116"/>
  <c r="AK95" i="116"/>
  <c r="AJ95" i="116"/>
  <c r="AI95" i="116"/>
  <c r="AE95" i="116"/>
  <c r="AD95" i="116"/>
  <c r="AA95" i="116"/>
  <c r="AB95" i="116" s="1"/>
  <c r="X95" i="116"/>
  <c r="Y95" i="116" s="1"/>
  <c r="V95" i="116"/>
  <c r="U95" i="116"/>
  <c r="T95" i="116"/>
  <c r="S95" i="116"/>
  <c r="R95" i="116"/>
  <c r="Q95" i="116"/>
  <c r="P95" i="116"/>
  <c r="O95" i="116"/>
  <c r="AY94" i="116"/>
  <c r="AX94" i="116"/>
  <c r="AU94" i="116"/>
  <c r="AV94" i="116" s="1"/>
  <c r="AR94" i="116"/>
  <c r="AS94" i="116" s="1"/>
  <c r="AP94" i="116"/>
  <c r="AO94" i="116"/>
  <c r="AN94" i="116"/>
  <c r="AM94" i="116"/>
  <c r="AL94" i="116"/>
  <c r="AK94" i="116"/>
  <c r="AJ94" i="116"/>
  <c r="AI94" i="116"/>
  <c r="AD94" i="116"/>
  <c r="AE94" i="116" s="1"/>
  <c r="AA94" i="116"/>
  <c r="AB94" i="116" s="1"/>
  <c r="X94" i="116"/>
  <c r="Y94" i="116" s="1"/>
  <c r="V94" i="116"/>
  <c r="U94" i="116"/>
  <c r="T94" i="116"/>
  <c r="S94" i="116"/>
  <c r="R94" i="116"/>
  <c r="Q94" i="116"/>
  <c r="P94" i="116"/>
  <c r="O94" i="116"/>
  <c r="D94" i="116"/>
  <c r="AX93" i="116"/>
  <c r="AY93" i="116" s="1"/>
  <c r="AU93" i="116"/>
  <c r="AV93" i="116" s="1"/>
  <c r="AR93" i="116"/>
  <c r="AS93" i="116" s="1"/>
  <c r="AP93" i="116"/>
  <c r="AO93" i="116"/>
  <c r="AN93" i="116"/>
  <c r="AM93" i="116"/>
  <c r="AL93" i="116"/>
  <c r="AK93" i="116"/>
  <c r="AJ93" i="116"/>
  <c r="AI93" i="116"/>
  <c r="AD93" i="116"/>
  <c r="AE93" i="116" s="1"/>
  <c r="AA93" i="116"/>
  <c r="AB93" i="116" s="1"/>
  <c r="X93" i="116"/>
  <c r="Y93" i="116" s="1"/>
  <c r="V93" i="116"/>
  <c r="U93" i="116"/>
  <c r="T93" i="116"/>
  <c r="S93" i="116"/>
  <c r="R93" i="116"/>
  <c r="Q93" i="116"/>
  <c r="P93" i="116"/>
  <c r="O93" i="116"/>
  <c r="C93" i="116"/>
  <c r="B93" i="116" s="1"/>
  <c r="AX92" i="116"/>
  <c r="AY92" i="116" s="1"/>
  <c r="AU92" i="116"/>
  <c r="AV92" i="116" s="1"/>
  <c r="AR92" i="116"/>
  <c r="AS92" i="116" s="1"/>
  <c r="AP92" i="116"/>
  <c r="AO92" i="116"/>
  <c r="AN92" i="116"/>
  <c r="AM92" i="116"/>
  <c r="AL92" i="116"/>
  <c r="AK92" i="116"/>
  <c r="AJ92" i="116"/>
  <c r="AI92" i="116"/>
  <c r="AE92" i="116"/>
  <c r="AD92" i="116"/>
  <c r="AA92" i="116"/>
  <c r="AB92" i="116" s="1"/>
  <c r="X92" i="116"/>
  <c r="Y92" i="116" s="1"/>
  <c r="V92" i="116"/>
  <c r="U92" i="116"/>
  <c r="T92" i="116"/>
  <c r="S92" i="116"/>
  <c r="R92" i="116"/>
  <c r="Q92" i="116"/>
  <c r="P92" i="116"/>
  <c r="O92" i="116"/>
  <c r="C92" i="116"/>
  <c r="B92" i="116" s="1"/>
  <c r="AX91" i="116"/>
  <c r="AY91" i="116" s="1"/>
  <c r="AU91" i="116"/>
  <c r="AV91" i="116" s="1"/>
  <c r="AR91" i="116"/>
  <c r="AS91" i="116" s="1"/>
  <c r="AP91" i="116"/>
  <c r="AO91" i="116"/>
  <c r="AN91" i="116"/>
  <c r="AM91" i="116"/>
  <c r="AL91" i="116"/>
  <c r="AK91" i="116"/>
  <c r="AJ91" i="116"/>
  <c r="AI91" i="116"/>
  <c r="AD91" i="116"/>
  <c r="AE91" i="116" s="1"/>
  <c r="AA91" i="116"/>
  <c r="AB91" i="116" s="1"/>
  <c r="X91" i="116"/>
  <c r="Y91" i="116" s="1"/>
  <c r="V91" i="116"/>
  <c r="U91" i="116"/>
  <c r="T91" i="116"/>
  <c r="S91" i="116"/>
  <c r="R91" i="116"/>
  <c r="Q91" i="116"/>
  <c r="P91" i="116"/>
  <c r="O91" i="116"/>
  <c r="AX90" i="116"/>
  <c r="AY90" i="116" s="1"/>
  <c r="AU90" i="116"/>
  <c r="AV90" i="116" s="1"/>
  <c r="AS90" i="116"/>
  <c r="AR90" i="116"/>
  <c r="AP90" i="116"/>
  <c r="AO90" i="116"/>
  <c r="AN90" i="116"/>
  <c r="AM90" i="116"/>
  <c r="AL90" i="116"/>
  <c r="AK90" i="116"/>
  <c r="AJ90" i="116"/>
  <c r="AI90" i="116"/>
  <c r="AD90" i="116"/>
  <c r="AE90" i="116" s="1"/>
  <c r="AA90" i="116"/>
  <c r="AB90" i="116" s="1"/>
  <c r="X90" i="116"/>
  <c r="Y90" i="116" s="1"/>
  <c r="V90" i="116"/>
  <c r="U90" i="116"/>
  <c r="T90" i="116"/>
  <c r="S90" i="116"/>
  <c r="R90" i="116"/>
  <c r="Q90" i="116"/>
  <c r="P90" i="116"/>
  <c r="O90" i="116"/>
  <c r="AX89" i="116"/>
  <c r="AY89" i="116" s="1"/>
  <c r="AU89" i="116"/>
  <c r="AV89" i="116" s="1"/>
  <c r="AR89" i="116"/>
  <c r="AS89" i="116" s="1"/>
  <c r="AP89" i="116"/>
  <c r="AO89" i="116"/>
  <c r="AN89" i="116"/>
  <c r="AM89" i="116"/>
  <c r="AL89" i="116"/>
  <c r="AK89" i="116"/>
  <c r="AJ89" i="116"/>
  <c r="AI89" i="116"/>
  <c r="AD89" i="116"/>
  <c r="AE89" i="116" s="1"/>
  <c r="AA89" i="116"/>
  <c r="AB89" i="116" s="1"/>
  <c r="X89" i="116"/>
  <c r="Y89" i="116" s="1"/>
  <c r="V89" i="116"/>
  <c r="U89" i="116"/>
  <c r="T89" i="116"/>
  <c r="S89" i="116"/>
  <c r="R89" i="116"/>
  <c r="Q89" i="116"/>
  <c r="P89" i="116"/>
  <c r="O89" i="116"/>
  <c r="C89" i="116" s="1"/>
  <c r="B89" i="116" s="1"/>
  <c r="D89" i="116"/>
  <c r="AX88" i="116"/>
  <c r="AY88" i="116" s="1"/>
  <c r="AU88" i="116"/>
  <c r="AV88" i="116" s="1"/>
  <c r="AR88" i="116"/>
  <c r="AS88" i="116" s="1"/>
  <c r="AP88" i="116"/>
  <c r="AO88" i="116"/>
  <c r="AN88" i="116"/>
  <c r="AM88" i="116"/>
  <c r="AL88" i="116"/>
  <c r="AK88" i="116"/>
  <c r="AJ88" i="116"/>
  <c r="AI88" i="116"/>
  <c r="AD88" i="116"/>
  <c r="AE88" i="116" s="1"/>
  <c r="AA88" i="116"/>
  <c r="AB88" i="116" s="1"/>
  <c r="Y88" i="116"/>
  <c r="X88" i="116"/>
  <c r="V88" i="116"/>
  <c r="U88" i="116"/>
  <c r="T88" i="116"/>
  <c r="S88" i="116"/>
  <c r="R88" i="116"/>
  <c r="Q88" i="116"/>
  <c r="P88" i="116"/>
  <c r="O88" i="116"/>
  <c r="AX87" i="116"/>
  <c r="AY87" i="116" s="1"/>
  <c r="AU87" i="116"/>
  <c r="AV87" i="116" s="1"/>
  <c r="AR87" i="116"/>
  <c r="AS87" i="116" s="1"/>
  <c r="AP87" i="116"/>
  <c r="AO87" i="116"/>
  <c r="AN87" i="116"/>
  <c r="AM87" i="116"/>
  <c r="AL87" i="116"/>
  <c r="AK87" i="116"/>
  <c r="AJ87" i="116"/>
  <c r="AI87" i="116"/>
  <c r="AD87" i="116"/>
  <c r="AE87" i="116" s="1"/>
  <c r="AA87" i="116"/>
  <c r="AB87" i="116" s="1"/>
  <c r="X87" i="116"/>
  <c r="Y87" i="116" s="1"/>
  <c r="V87" i="116"/>
  <c r="U87" i="116"/>
  <c r="T87" i="116"/>
  <c r="S87" i="116"/>
  <c r="R87" i="116"/>
  <c r="Q87" i="116"/>
  <c r="P87" i="116"/>
  <c r="O87" i="116"/>
  <c r="AX86" i="116"/>
  <c r="AY86" i="116" s="1"/>
  <c r="AU86" i="116"/>
  <c r="AV86" i="116" s="1"/>
  <c r="AS86" i="116"/>
  <c r="AR86" i="116"/>
  <c r="AP86" i="116"/>
  <c r="AO86" i="116"/>
  <c r="AN86" i="116"/>
  <c r="AM86" i="116"/>
  <c r="AL86" i="116"/>
  <c r="AK86" i="116"/>
  <c r="AJ86" i="116"/>
  <c r="AI86" i="116"/>
  <c r="AD86" i="116"/>
  <c r="AE86" i="116" s="1"/>
  <c r="AA86" i="116"/>
  <c r="AB86" i="116" s="1"/>
  <c r="X86" i="116"/>
  <c r="Y86" i="116" s="1"/>
  <c r="V86" i="116"/>
  <c r="U86" i="116"/>
  <c r="T86" i="116"/>
  <c r="S86" i="116"/>
  <c r="R86" i="116"/>
  <c r="Q86" i="116"/>
  <c r="P86" i="116"/>
  <c r="O86" i="116"/>
  <c r="D86" i="116"/>
  <c r="AX85" i="116"/>
  <c r="AY85" i="116" s="1"/>
  <c r="AU85" i="116"/>
  <c r="AV85" i="116" s="1"/>
  <c r="AR85" i="116"/>
  <c r="AS85" i="116" s="1"/>
  <c r="AP85" i="116"/>
  <c r="AO85" i="116"/>
  <c r="AN85" i="116"/>
  <c r="AM85" i="116"/>
  <c r="AL85" i="116"/>
  <c r="AK85" i="116"/>
  <c r="AJ85" i="116"/>
  <c r="AI85" i="116"/>
  <c r="AD85" i="116"/>
  <c r="AE85" i="116" s="1"/>
  <c r="AA85" i="116"/>
  <c r="AB85" i="116" s="1"/>
  <c r="X85" i="116"/>
  <c r="Y85" i="116" s="1"/>
  <c r="V85" i="116"/>
  <c r="U85" i="116"/>
  <c r="T85" i="116"/>
  <c r="S85" i="116"/>
  <c r="R85" i="116"/>
  <c r="Q85" i="116"/>
  <c r="P85" i="116"/>
  <c r="O85" i="116"/>
  <c r="C85" i="116"/>
  <c r="B85" i="116" s="1"/>
  <c r="AX84" i="116"/>
  <c r="AY84" i="116" s="1"/>
  <c r="AV84" i="116"/>
  <c r="AU84" i="116"/>
  <c r="AR84" i="116"/>
  <c r="AS84" i="116" s="1"/>
  <c r="AP84" i="116"/>
  <c r="AO84" i="116"/>
  <c r="AN84" i="116"/>
  <c r="AM84" i="116"/>
  <c r="AL84" i="116"/>
  <c r="AK84" i="116"/>
  <c r="AJ84" i="116"/>
  <c r="AI84" i="116"/>
  <c r="AD84" i="116"/>
  <c r="AE84" i="116" s="1"/>
  <c r="AA84" i="116"/>
  <c r="AB84" i="116" s="1"/>
  <c r="X84" i="116"/>
  <c r="Y84" i="116" s="1"/>
  <c r="V84" i="116"/>
  <c r="U84" i="116"/>
  <c r="T84" i="116"/>
  <c r="S84" i="116"/>
  <c r="R84" i="116"/>
  <c r="Q84" i="116"/>
  <c r="P84" i="116"/>
  <c r="O84" i="116"/>
  <c r="C84" i="116" s="1"/>
  <c r="B84" i="116" s="1"/>
  <c r="AX83" i="116"/>
  <c r="AY83" i="116" s="1"/>
  <c r="AU83" i="116"/>
  <c r="AV83" i="116" s="1"/>
  <c r="AR83" i="116"/>
  <c r="AS83" i="116" s="1"/>
  <c r="AP83" i="116"/>
  <c r="AO83" i="116"/>
  <c r="AN83" i="116"/>
  <c r="AM83" i="116"/>
  <c r="AL83" i="116"/>
  <c r="AK83" i="116"/>
  <c r="AJ83" i="116"/>
  <c r="AI83" i="116"/>
  <c r="AD83" i="116"/>
  <c r="AE83" i="116" s="1"/>
  <c r="AA83" i="116"/>
  <c r="AB83" i="116" s="1"/>
  <c r="X83" i="116"/>
  <c r="Y83" i="116" s="1"/>
  <c r="V83" i="116"/>
  <c r="U83" i="116"/>
  <c r="T83" i="116"/>
  <c r="S83" i="116"/>
  <c r="R83" i="116"/>
  <c r="Q83" i="116"/>
  <c r="P83" i="116"/>
  <c r="O83" i="116"/>
  <c r="AX82" i="116"/>
  <c r="AY82" i="116" s="1"/>
  <c r="AU82" i="116"/>
  <c r="AV82" i="116" s="1"/>
  <c r="AR82" i="116"/>
  <c r="AS82" i="116" s="1"/>
  <c r="AP82" i="116"/>
  <c r="AO82" i="116"/>
  <c r="AN82" i="116"/>
  <c r="AM82" i="116"/>
  <c r="AL82" i="116"/>
  <c r="AK82" i="116"/>
  <c r="AJ82" i="116"/>
  <c r="AI82" i="116"/>
  <c r="AD82" i="116"/>
  <c r="AE82" i="116" s="1"/>
  <c r="AB82" i="116"/>
  <c r="AA82" i="116"/>
  <c r="X82" i="116"/>
  <c r="Y82" i="116" s="1"/>
  <c r="V82" i="116"/>
  <c r="U82" i="116"/>
  <c r="T82" i="116"/>
  <c r="S82" i="116"/>
  <c r="R82" i="116"/>
  <c r="Q82" i="116"/>
  <c r="P82" i="116"/>
  <c r="O82" i="116"/>
  <c r="C82" i="116" s="1"/>
  <c r="B82" i="116" s="1"/>
  <c r="AX81" i="116"/>
  <c r="AY81" i="116" s="1"/>
  <c r="AU81" i="116"/>
  <c r="AV81" i="116" s="1"/>
  <c r="AR81" i="116"/>
  <c r="AS81" i="116" s="1"/>
  <c r="AP81" i="116"/>
  <c r="AO81" i="116"/>
  <c r="AN81" i="116"/>
  <c r="AM81" i="116"/>
  <c r="AL81" i="116"/>
  <c r="AK81" i="116"/>
  <c r="AJ81" i="116"/>
  <c r="AI81" i="116"/>
  <c r="AD81" i="116"/>
  <c r="AE81" i="116" s="1"/>
  <c r="AA81" i="116"/>
  <c r="AB81" i="116" s="1"/>
  <c r="X81" i="116"/>
  <c r="Y81" i="116" s="1"/>
  <c r="V81" i="116"/>
  <c r="U81" i="116"/>
  <c r="T81" i="116"/>
  <c r="S81" i="116"/>
  <c r="R81" i="116"/>
  <c r="Q81" i="116"/>
  <c r="P81" i="116"/>
  <c r="O81" i="116"/>
  <c r="D81" i="116"/>
  <c r="C81" i="116"/>
  <c r="B81" i="116" s="1"/>
  <c r="AX80" i="116"/>
  <c r="AY80" i="116" s="1"/>
  <c r="AU80" i="116"/>
  <c r="AV80" i="116" s="1"/>
  <c r="AR80" i="116"/>
  <c r="AS80" i="116" s="1"/>
  <c r="AP80" i="116"/>
  <c r="AO80" i="116"/>
  <c r="AN80" i="116"/>
  <c r="AM80" i="116"/>
  <c r="AL80" i="116"/>
  <c r="AK80" i="116"/>
  <c r="AJ80" i="116"/>
  <c r="AI80" i="116"/>
  <c r="AE80" i="116"/>
  <c r="AD80" i="116"/>
  <c r="AA80" i="116"/>
  <c r="AB80" i="116" s="1"/>
  <c r="X80" i="116"/>
  <c r="Y80" i="116" s="1"/>
  <c r="V80" i="116"/>
  <c r="U80" i="116"/>
  <c r="T80" i="116"/>
  <c r="S80" i="116"/>
  <c r="R80" i="116"/>
  <c r="Q80" i="116"/>
  <c r="P80" i="116"/>
  <c r="O80" i="116"/>
  <c r="AX79" i="116"/>
  <c r="AY79" i="116" s="1"/>
  <c r="AU79" i="116"/>
  <c r="AV79" i="116" s="1"/>
  <c r="AR79" i="116"/>
  <c r="AS79" i="116" s="1"/>
  <c r="AP79" i="116"/>
  <c r="AO79" i="116"/>
  <c r="AN79" i="116"/>
  <c r="AM79" i="116"/>
  <c r="AL79" i="116"/>
  <c r="AK79" i="116"/>
  <c r="AJ79" i="116"/>
  <c r="AI79" i="116"/>
  <c r="AD79" i="116"/>
  <c r="AE79" i="116" s="1"/>
  <c r="AA79" i="116"/>
  <c r="AB79" i="116" s="1"/>
  <c r="X79" i="116"/>
  <c r="Y79" i="116" s="1"/>
  <c r="V79" i="116"/>
  <c r="U79" i="116"/>
  <c r="T79" i="116"/>
  <c r="S79" i="116"/>
  <c r="R79" i="116"/>
  <c r="Q79" i="116"/>
  <c r="P79" i="116"/>
  <c r="O79" i="116"/>
  <c r="AX78" i="116"/>
  <c r="AY78" i="116" s="1"/>
  <c r="AU78" i="116"/>
  <c r="AV78" i="116" s="1"/>
  <c r="AR78" i="116"/>
  <c r="AS78" i="116" s="1"/>
  <c r="AP78" i="116"/>
  <c r="AO78" i="116"/>
  <c r="AN78" i="116"/>
  <c r="AM78" i="116"/>
  <c r="AL78" i="116"/>
  <c r="AK78" i="116"/>
  <c r="AJ78" i="116"/>
  <c r="AI78" i="116"/>
  <c r="AD78" i="116"/>
  <c r="AE78" i="116" s="1"/>
  <c r="AB78" i="116"/>
  <c r="AA78" i="116"/>
  <c r="X78" i="116"/>
  <c r="Y78" i="116" s="1"/>
  <c r="V78" i="116"/>
  <c r="U78" i="116"/>
  <c r="T78" i="116"/>
  <c r="S78" i="116"/>
  <c r="R78" i="116"/>
  <c r="Q78" i="116"/>
  <c r="P78" i="116"/>
  <c r="O78" i="116"/>
  <c r="D78" i="116"/>
  <c r="AY77" i="116"/>
  <c r="AX77" i="116"/>
  <c r="AU77" i="116"/>
  <c r="AV77" i="116" s="1"/>
  <c r="AR77" i="116"/>
  <c r="AS77" i="116" s="1"/>
  <c r="AP77" i="116"/>
  <c r="AO77" i="116"/>
  <c r="AN77" i="116"/>
  <c r="AM77" i="116"/>
  <c r="AL77" i="116"/>
  <c r="AK77" i="116"/>
  <c r="AJ77" i="116"/>
  <c r="AI77" i="116"/>
  <c r="AD77" i="116"/>
  <c r="AE77" i="116" s="1"/>
  <c r="AA77" i="116"/>
  <c r="AB77" i="116" s="1"/>
  <c r="X77" i="116"/>
  <c r="Y77" i="116" s="1"/>
  <c r="V77" i="116"/>
  <c r="U77" i="116"/>
  <c r="T77" i="116"/>
  <c r="S77" i="116"/>
  <c r="R77" i="116"/>
  <c r="Q77" i="116"/>
  <c r="P77" i="116"/>
  <c r="O77" i="116"/>
  <c r="C77" i="116" s="1"/>
  <c r="B77" i="116" s="1"/>
  <c r="AX76" i="116"/>
  <c r="AY76" i="116" s="1"/>
  <c r="AU76" i="116"/>
  <c r="AV76" i="116" s="1"/>
  <c r="AR76" i="116"/>
  <c r="AS76" i="116" s="1"/>
  <c r="AP76" i="116"/>
  <c r="AO76" i="116"/>
  <c r="AN76" i="116"/>
  <c r="AM76" i="116"/>
  <c r="AL76" i="116"/>
  <c r="AK76" i="116"/>
  <c r="AJ76" i="116"/>
  <c r="AI76" i="116"/>
  <c r="AD76" i="116"/>
  <c r="AE76" i="116" s="1"/>
  <c r="AA76" i="116"/>
  <c r="AB76" i="116" s="1"/>
  <c r="X76" i="116"/>
  <c r="Y76" i="116" s="1"/>
  <c r="V76" i="116"/>
  <c r="U76" i="116"/>
  <c r="T76" i="116"/>
  <c r="S76" i="116"/>
  <c r="R76" i="116"/>
  <c r="Q76" i="116"/>
  <c r="P76" i="116"/>
  <c r="O76" i="116"/>
  <c r="C76" i="116" s="1"/>
  <c r="B76" i="116" s="1"/>
  <c r="D76" i="116"/>
  <c r="AX75" i="116"/>
  <c r="AY75" i="116" s="1"/>
  <c r="AU75" i="116"/>
  <c r="AV75" i="116" s="1"/>
  <c r="AR75" i="116"/>
  <c r="AS75" i="116" s="1"/>
  <c r="AP75" i="116"/>
  <c r="AO75" i="116"/>
  <c r="AN75" i="116"/>
  <c r="AM75" i="116"/>
  <c r="AL75" i="116"/>
  <c r="AK75" i="116"/>
  <c r="AJ75" i="116"/>
  <c r="AI75" i="116"/>
  <c r="AD75" i="116"/>
  <c r="AE75" i="116" s="1"/>
  <c r="AA75" i="116"/>
  <c r="AB75" i="116" s="1"/>
  <c r="X75" i="116"/>
  <c r="Y75" i="116" s="1"/>
  <c r="V75" i="116"/>
  <c r="U75" i="116"/>
  <c r="T75" i="116"/>
  <c r="S75" i="116"/>
  <c r="R75" i="116"/>
  <c r="Q75" i="116"/>
  <c r="P75" i="116"/>
  <c r="O75" i="116"/>
  <c r="AX74" i="116"/>
  <c r="AY74" i="116" s="1"/>
  <c r="AU74" i="116"/>
  <c r="AV74" i="116" s="1"/>
  <c r="AR74" i="116"/>
  <c r="AS74" i="116" s="1"/>
  <c r="AP74" i="116"/>
  <c r="AO74" i="116"/>
  <c r="AN74" i="116"/>
  <c r="AM74" i="116"/>
  <c r="AL74" i="116"/>
  <c r="AK74" i="116"/>
  <c r="AJ74" i="116"/>
  <c r="AI74" i="116"/>
  <c r="AD74" i="116"/>
  <c r="AE74" i="116" s="1"/>
  <c r="AA74" i="116"/>
  <c r="AB74" i="116" s="1"/>
  <c r="X74" i="116"/>
  <c r="Y74" i="116" s="1"/>
  <c r="V74" i="116"/>
  <c r="U74" i="116"/>
  <c r="T74" i="116"/>
  <c r="S74" i="116"/>
  <c r="R74" i="116"/>
  <c r="Q74" i="116"/>
  <c r="P74" i="116"/>
  <c r="O74" i="116"/>
  <c r="AY73" i="116"/>
  <c r="AX73" i="116"/>
  <c r="AU73" i="116"/>
  <c r="AV73" i="116" s="1"/>
  <c r="AR73" i="116"/>
  <c r="AS73" i="116" s="1"/>
  <c r="AP73" i="116"/>
  <c r="AO73" i="116"/>
  <c r="AN73" i="116"/>
  <c r="AM73" i="116"/>
  <c r="AL73" i="116"/>
  <c r="AK73" i="116"/>
  <c r="AJ73" i="116"/>
  <c r="AI73" i="116"/>
  <c r="AD73" i="116"/>
  <c r="AE73" i="116" s="1"/>
  <c r="AA73" i="116"/>
  <c r="AB73" i="116" s="1"/>
  <c r="X73" i="116"/>
  <c r="Y73" i="116" s="1"/>
  <c r="V73" i="116"/>
  <c r="U73" i="116"/>
  <c r="T73" i="116"/>
  <c r="S73" i="116"/>
  <c r="R73" i="116"/>
  <c r="Q73" i="116"/>
  <c r="P73" i="116"/>
  <c r="O73" i="116"/>
  <c r="D73" i="116"/>
  <c r="AX72" i="116"/>
  <c r="AY72" i="116" s="1"/>
  <c r="AU72" i="116"/>
  <c r="AV72" i="116" s="1"/>
  <c r="AR72" i="116"/>
  <c r="AS72" i="116" s="1"/>
  <c r="AP72" i="116"/>
  <c r="AO72" i="116"/>
  <c r="AN72" i="116"/>
  <c r="AM72" i="116"/>
  <c r="AL72" i="116"/>
  <c r="AK72" i="116"/>
  <c r="AJ72" i="116"/>
  <c r="AI72" i="116"/>
  <c r="AD72" i="116"/>
  <c r="AE72" i="116" s="1"/>
  <c r="AA72" i="116"/>
  <c r="AB72" i="116" s="1"/>
  <c r="X72" i="116"/>
  <c r="Y72" i="116" s="1"/>
  <c r="V72" i="116"/>
  <c r="U72" i="116"/>
  <c r="T72" i="116"/>
  <c r="S72" i="116"/>
  <c r="R72" i="116"/>
  <c r="Q72" i="116"/>
  <c r="P72" i="116"/>
  <c r="O72" i="116"/>
  <c r="C72" i="116" s="1"/>
  <c r="B72" i="116" s="1"/>
  <c r="D72" i="116"/>
  <c r="AX71" i="116"/>
  <c r="AY71" i="116" s="1"/>
  <c r="AU71" i="116"/>
  <c r="AV71" i="116" s="1"/>
  <c r="AR71" i="116"/>
  <c r="AS71" i="116" s="1"/>
  <c r="AP71" i="116"/>
  <c r="AO71" i="116"/>
  <c r="AN71" i="116"/>
  <c r="AM71" i="116"/>
  <c r="AL71" i="116"/>
  <c r="AK71" i="116"/>
  <c r="AJ71" i="116"/>
  <c r="AI71" i="116"/>
  <c r="AE71" i="116"/>
  <c r="AD71" i="116"/>
  <c r="AA71" i="116"/>
  <c r="AB71" i="116" s="1"/>
  <c r="X71" i="116"/>
  <c r="Y71" i="116" s="1"/>
  <c r="V71" i="116"/>
  <c r="U71" i="116"/>
  <c r="T71" i="116"/>
  <c r="S71" i="116"/>
  <c r="R71" i="116"/>
  <c r="Q71" i="116"/>
  <c r="P71" i="116"/>
  <c r="C71" i="116" s="1"/>
  <c r="B71" i="116" s="1"/>
  <c r="O71" i="116"/>
  <c r="AX70" i="116"/>
  <c r="AY70" i="116" s="1"/>
  <c r="AU70" i="116"/>
  <c r="AV70" i="116" s="1"/>
  <c r="AR70" i="116"/>
  <c r="AS70" i="116" s="1"/>
  <c r="AP70" i="116"/>
  <c r="AO70" i="116"/>
  <c r="AN70" i="116"/>
  <c r="AM70" i="116"/>
  <c r="AL70" i="116"/>
  <c r="AK70" i="116"/>
  <c r="AJ70" i="116"/>
  <c r="AI70" i="116"/>
  <c r="AD70" i="116"/>
  <c r="AE70" i="116" s="1"/>
  <c r="AA70" i="116"/>
  <c r="AB70" i="116" s="1"/>
  <c r="X70" i="116"/>
  <c r="Y70" i="116" s="1"/>
  <c r="V70" i="116"/>
  <c r="U70" i="116"/>
  <c r="T70" i="116"/>
  <c r="S70" i="116"/>
  <c r="R70" i="116"/>
  <c r="Q70" i="116"/>
  <c r="P70" i="116"/>
  <c r="O70" i="116"/>
  <c r="AX69" i="116"/>
  <c r="AY69" i="116" s="1"/>
  <c r="AU69" i="116"/>
  <c r="AV69" i="116" s="1"/>
  <c r="AS69" i="116"/>
  <c r="AR69" i="116"/>
  <c r="AP69" i="116"/>
  <c r="AO69" i="116"/>
  <c r="AN69" i="116"/>
  <c r="AM69" i="116"/>
  <c r="AL69" i="116"/>
  <c r="AK69" i="116"/>
  <c r="AJ69" i="116"/>
  <c r="AI69" i="116"/>
  <c r="AD69" i="116"/>
  <c r="AE69" i="116" s="1"/>
  <c r="AA69" i="116"/>
  <c r="AB69" i="116" s="1"/>
  <c r="X69" i="116"/>
  <c r="Y69" i="116" s="1"/>
  <c r="V69" i="116"/>
  <c r="U69" i="116"/>
  <c r="T69" i="116"/>
  <c r="S69" i="116"/>
  <c r="R69" i="116"/>
  <c r="Q69" i="116"/>
  <c r="P69" i="116"/>
  <c r="O69" i="116"/>
  <c r="D69" i="116"/>
  <c r="AX68" i="116"/>
  <c r="AY68" i="116" s="1"/>
  <c r="AU68" i="116"/>
  <c r="AV68" i="116" s="1"/>
  <c r="AR68" i="116"/>
  <c r="AS68" i="116" s="1"/>
  <c r="AP68" i="116"/>
  <c r="AO68" i="116"/>
  <c r="AN68" i="116"/>
  <c r="AM68" i="116"/>
  <c r="AL68" i="116"/>
  <c r="AK68" i="116"/>
  <c r="AJ68" i="116"/>
  <c r="AI68" i="116"/>
  <c r="AD68" i="116"/>
  <c r="AE68" i="116" s="1"/>
  <c r="AA68" i="116"/>
  <c r="AB68" i="116" s="1"/>
  <c r="X68" i="116"/>
  <c r="Y68" i="116" s="1"/>
  <c r="V68" i="116"/>
  <c r="U68" i="116"/>
  <c r="T68" i="116"/>
  <c r="S68" i="116"/>
  <c r="R68" i="116"/>
  <c r="Q68" i="116"/>
  <c r="P68" i="116"/>
  <c r="O68" i="116"/>
  <c r="C68" i="116" s="1"/>
  <c r="B68" i="116" s="1"/>
  <c r="D68" i="116"/>
  <c r="AX67" i="116"/>
  <c r="AY67" i="116" s="1"/>
  <c r="AU67" i="116"/>
  <c r="AV67" i="116" s="1"/>
  <c r="AR67" i="116"/>
  <c r="AS67" i="116" s="1"/>
  <c r="AP67" i="116"/>
  <c r="AO67" i="116"/>
  <c r="AN67" i="116"/>
  <c r="AM67" i="116"/>
  <c r="AL67" i="116"/>
  <c r="AK67" i="116"/>
  <c r="AJ67" i="116"/>
  <c r="AI67" i="116"/>
  <c r="AD67" i="116"/>
  <c r="AE67" i="116" s="1"/>
  <c r="AA67" i="116"/>
  <c r="AB67" i="116" s="1"/>
  <c r="Y67" i="116"/>
  <c r="X67" i="116"/>
  <c r="V67" i="116"/>
  <c r="U67" i="116"/>
  <c r="T67" i="116"/>
  <c r="S67" i="116"/>
  <c r="R67" i="116"/>
  <c r="Q67" i="116"/>
  <c r="P67" i="116"/>
  <c r="O67" i="116"/>
  <c r="AX66" i="116"/>
  <c r="AY66" i="116" s="1"/>
  <c r="AU66" i="116"/>
  <c r="AV66" i="116" s="1"/>
  <c r="AR66" i="116"/>
  <c r="AS66" i="116" s="1"/>
  <c r="AP66" i="116"/>
  <c r="AO66" i="116"/>
  <c r="AN66" i="116"/>
  <c r="AM66" i="116"/>
  <c r="AL66" i="116"/>
  <c r="AK66" i="116"/>
  <c r="AJ66" i="116"/>
  <c r="AI66" i="116"/>
  <c r="AD66" i="116"/>
  <c r="AE66" i="116" s="1"/>
  <c r="AA66" i="116"/>
  <c r="AB66" i="116" s="1"/>
  <c r="X66" i="116"/>
  <c r="Y66" i="116" s="1"/>
  <c r="V66" i="116"/>
  <c r="U66" i="116"/>
  <c r="T66" i="116"/>
  <c r="S66" i="116"/>
  <c r="R66" i="116"/>
  <c r="Q66" i="116"/>
  <c r="P66" i="116"/>
  <c r="O66" i="116"/>
  <c r="AY65" i="116"/>
  <c r="AX65" i="116"/>
  <c r="AU65" i="116"/>
  <c r="AV65" i="116" s="1"/>
  <c r="AR65" i="116"/>
  <c r="AS65" i="116" s="1"/>
  <c r="AP65" i="116"/>
  <c r="AO65" i="116"/>
  <c r="AN65" i="116"/>
  <c r="AM65" i="116"/>
  <c r="AL65" i="116"/>
  <c r="AK65" i="116"/>
  <c r="AJ65" i="116"/>
  <c r="AI65" i="116"/>
  <c r="AD65" i="116"/>
  <c r="AE65" i="116" s="1"/>
  <c r="AA65" i="116"/>
  <c r="AB65" i="116" s="1"/>
  <c r="X65" i="116"/>
  <c r="Y65" i="116" s="1"/>
  <c r="V65" i="116"/>
  <c r="U65" i="116"/>
  <c r="T65" i="116"/>
  <c r="S65" i="116"/>
  <c r="R65" i="116"/>
  <c r="Q65" i="116"/>
  <c r="P65" i="116"/>
  <c r="O65" i="116"/>
  <c r="D65" i="116"/>
  <c r="AX64" i="116"/>
  <c r="AY64" i="116" s="1"/>
  <c r="AU64" i="116"/>
  <c r="AV64" i="116" s="1"/>
  <c r="AR64" i="116"/>
  <c r="AS64" i="116" s="1"/>
  <c r="AP64" i="116"/>
  <c r="AO64" i="116"/>
  <c r="AN64" i="116"/>
  <c r="AM64" i="116"/>
  <c r="AL64" i="116"/>
  <c r="AK64" i="116"/>
  <c r="AJ64" i="116"/>
  <c r="AI64" i="116"/>
  <c r="AD64" i="116"/>
  <c r="AE64" i="116" s="1"/>
  <c r="AA64" i="116"/>
  <c r="AB64" i="116" s="1"/>
  <c r="X64" i="116"/>
  <c r="Y64" i="116" s="1"/>
  <c r="V64" i="116"/>
  <c r="U64" i="116"/>
  <c r="T64" i="116"/>
  <c r="S64" i="116"/>
  <c r="R64" i="116"/>
  <c r="Q64" i="116"/>
  <c r="P64" i="116"/>
  <c r="O64" i="116"/>
  <c r="C64" i="116" s="1"/>
  <c r="B64" i="116" s="1"/>
  <c r="D64" i="116"/>
  <c r="AX63" i="116"/>
  <c r="AY63" i="116" s="1"/>
  <c r="AU63" i="116"/>
  <c r="AV63" i="116" s="1"/>
  <c r="AR63" i="116"/>
  <c r="AS63" i="116" s="1"/>
  <c r="AP63" i="116"/>
  <c r="AO63" i="116"/>
  <c r="AN63" i="116"/>
  <c r="AM63" i="116"/>
  <c r="AL63" i="116"/>
  <c r="AK63" i="116"/>
  <c r="AJ63" i="116"/>
  <c r="AI63" i="116"/>
  <c r="AE63" i="116"/>
  <c r="AD63" i="116"/>
  <c r="AA63" i="116"/>
  <c r="AB63" i="116" s="1"/>
  <c r="X63" i="116"/>
  <c r="Y63" i="116" s="1"/>
  <c r="V63" i="116"/>
  <c r="U63" i="116"/>
  <c r="T63" i="116"/>
  <c r="S63" i="116"/>
  <c r="R63" i="116"/>
  <c r="Q63" i="116"/>
  <c r="P63" i="116"/>
  <c r="C63" i="116" s="1"/>
  <c r="B63" i="116" s="1"/>
  <c r="O63" i="116"/>
  <c r="AX62" i="116"/>
  <c r="AY62" i="116" s="1"/>
  <c r="AU62" i="116"/>
  <c r="AV62" i="116" s="1"/>
  <c r="AR62" i="116"/>
  <c r="AS62" i="116" s="1"/>
  <c r="AP62" i="116"/>
  <c r="AO62" i="116"/>
  <c r="AN62" i="116"/>
  <c r="AM62" i="116"/>
  <c r="AL62" i="116"/>
  <c r="AK62" i="116"/>
  <c r="AJ62" i="116"/>
  <c r="AI62" i="116"/>
  <c r="AD62" i="116"/>
  <c r="AE62" i="116" s="1"/>
  <c r="AA62" i="116"/>
  <c r="AB62" i="116" s="1"/>
  <c r="X62" i="116"/>
  <c r="Y62" i="116" s="1"/>
  <c r="V62" i="116"/>
  <c r="U62" i="116"/>
  <c r="T62" i="116"/>
  <c r="S62" i="116"/>
  <c r="R62" i="116"/>
  <c r="Q62" i="116"/>
  <c r="P62" i="116"/>
  <c r="O62" i="116"/>
  <c r="AX61" i="116"/>
  <c r="AY61" i="116" s="1"/>
  <c r="AU61" i="116"/>
  <c r="AV61" i="116" s="1"/>
  <c r="AS61" i="116"/>
  <c r="AR61" i="116"/>
  <c r="AP61" i="116"/>
  <c r="AO61" i="116"/>
  <c r="AN61" i="116"/>
  <c r="AM61" i="116"/>
  <c r="AL61" i="116"/>
  <c r="AK61" i="116"/>
  <c r="AJ61" i="116"/>
  <c r="AI61" i="116"/>
  <c r="AD61" i="116"/>
  <c r="AE61" i="116" s="1"/>
  <c r="AA61" i="116"/>
  <c r="AB61" i="116" s="1"/>
  <c r="X61" i="116"/>
  <c r="Y61" i="116" s="1"/>
  <c r="V61" i="116"/>
  <c r="U61" i="116"/>
  <c r="T61" i="116"/>
  <c r="S61" i="116"/>
  <c r="R61" i="116"/>
  <c r="Q61" i="116"/>
  <c r="P61" i="116"/>
  <c r="O61" i="116"/>
  <c r="D61" i="116"/>
  <c r="AX60" i="116"/>
  <c r="AY60" i="116" s="1"/>
  <c r="AU60" i="116"/>
  <c r="AV60" i="116" s="1"/>
  <c r="AR60" i="116"/>
  <c r="AS60" i="116" s="1"/>
  <c r="AP60" i="116"/>
  <c r="AO60" i="116"/>
  <c r="AN60" i="116"/>
  <c r="AM60" i="116"/>
  <c r="AL60" i="116"/>
  <c r="AK60" i="116"/>
  <c r="AJ60" i="116"/>
  <c r="AI60" i="116"/>
  <c r="AD60" i="116"/>
  <c r="AE60" i="116" s="1"/>
  <c r="AA60" i="116"/>
  <c r="AB60" i="116" s="1"/>
  <c r="X60" i="116"/>
  <c r="Y60" i="116" s="1"/>
  <c r="V60" i="116"/>
  <c r="U60" i="116"/>
  <c r="T60" i="116"/>
  <c r="S60" i="116"/>
  <c r="R60" i="116"/>
  <c r="Q60" i="116"/>
  <c r="P60" i="116"/>
  <c r="C60" i="116" s="1"/>
  <c r="B60" i="116" s="1"/>
  <c r="O60" i="116"/>
  <c r="D60" i="116"/>
  <c r="AX59" i="116"/>
  <c r="AY59" i="116" s="1"/>
  <c r="AU59" i="116"/>
  <c r="AV59" i="116" s="1"/>
  <c r="AR59" i="116"/>
  <c r="AS59" i="116" s="1"/>
  <c r="AP59" i="116"/>
  <c r="AO59" i="116"/>
  <c r="AN59" i="116"/>
  <c r="AM59" i="116"/>
  <c r="AL59" i="116"/>
  <c r="AK59" i="116"/>
  <c r="AJ59" i="116"/>
  <c r="AI59" i="116"/>
  <c r="AD59" i="116"/>
  <c r="AE59" i="116" s="1"/>
  <c r="AA59" i="116"/>
  <c r="AB59" i="116" s="1"/>
  <c r="Y59" i="116"/>
  <c r="X59" i="116"/>
  <c r="V59" i="116"/>
  <c r="U59" i="116"/>
  <c r="T59" i="116"/>
  <c r="S59" i="116"/>
  <c r="R59" i="116"/>
  <c r="Q59" i="116"/>
  <c r="P59" i="116"/>
  <c r="O59" i="116"/>
  <c r="AX58" i="116"/>
  <c r="AY58" i="116" s="1"/>
  <c r="AU58" i="116"/>
  <c r="AV58" i="116" s="1"/>
  <c r="AR58" i="116"/>
  <c r="AS58" i="116" s="1"/>
  <c r="AP58" i="116"/>
  <c r="AO58" i="116"/>
  <c r="AN58" i="116"/>
  <c r="AM58" i="116"/>
  <c r="AL58" i="116"/>
  <c r="AK58" i="116"/>
  <c r="AJ58" i="116"/>
  <c r="AI58" i="116"/>
  <c r="AD58" i="116"/>
  <c r="AE58" i="116" s="1"/>
  <c r="AA58" i="116"/>
  <c r="AB58" i="116" s="1"/>
  <c r="X58" i="116"/>
  <c r="Y58" i="116" s="1"/>
  <c r="V58" i="116"/>
  <c r="U58" i="116"/>
  <c r="T58" i="116"/>
  <c r="S58" i="116"/>
  <c r="R58" i="116"/>
  <c r="Q58" i="116"/>
  <c r="P58" i="116"/>
  <c r="O58" i="116"/>
  <c r="AY57" i="116"/>
  <c r="AX57" i="116"/>
  <c r="AU57" i="116"/>
  <c r="AV57" i="116" s="1"/>
  <c r="AR57" i="116"/>
  <c r="AS57" i="116" s="1"/>
  <c r="AP57" i="116"/>
  <c r="AO57" i="116"/>
  <c r="AN57" i="116"/>
  <c r="AM57" i="116"/>
  <c r="AL57" i="116"/>
  <c r="AK57" i="116"/>
  <c r="AJ57" i="116"/>
  <c r="AI57" i="116"/>
  <c r="AD57" i="116"/>
  <c r="AE57" i="116" s="1"/>
  <c r="AA57" i="116"/>
  <c r="AB57" i="116" s="1"/>
  <c r="X57" i="116"/>
  <c r="Y57" i="116" s="1"/>
  <c r="V57" i="116"/>
  <c r="U57" i="116"/>
  <c r="T57" i="116"/>
  <c r="S57" i="116"/>
  <c r="R57" i="116"/>
  <c r="Q57" i="116"/>
  <c r="P57" i="116"/>
  <c r="O57" i="116"/>
  <c r="D57" i="116"/>
  <c r="AX56" i="116"/>
  <c r="AY56" i="116" s="1"/>
  <c r="AU56" i="116"/>
  <c r="AV56" i="116" s="1"/>
  <c r="AR56" i="116"/>
  <c r="AS56" i="116" s="1"/>
  <c r="AP56" i="116"/>
  <c r="AO56" i="116"/>
  <c r="AN56" i="116"/>
  <c r="AM56" i="116"/>
  <c r="AL56" i="116"/>
  <c r="AK56" i="116"/>
  <c r="AJ56" i="116"/>
  <c r="AI56" i="116"/>
  <c r="AD56" i="116"/>
  <c r="AE56" i="116" s="1"/>
  <c r="AA56" i="116"/>
  <c r="AB56" i="116" s="1"/>
  <c r="X56" i="116"/>
  <c r="Y56" i="116" s="1"/>
  <c r="V56" i="116"/>
  <c r="U56" i="116"/>
  <c r="T56" i="116"/>
  <c r="S56" i="116"/>
  <c r="R56" i="116"/>
  <c r="Q56" i="116"/>
  <c r="P56" i="116"/>
  <c r="O56" i="116"/>
  <c r="C56" i="116" s="1"/>
  <c r="B56" i="116" s="1"/>
  <c r="D56" i="116"/>
  <c r="AX55" i="116"/>
  <c r="AY55" i="116" s="1"/>
  <c r="AU55" i="116"/>
  <c r="AV55" i="116" s="1"/>
  <c r="AR55" i="116"/>
  <c r="AS55" i="116" s="1"/>
  <c r="AP55" i="116"/>
  <c r="AO55" i="116"/>
  <c r="AN55" i="116"/>
  <c r="AM55" i="116"/>
  <c r="AL55" i="116"/>
  <c r="AK55" i="116"/>
  <c r="AJ55" i="116"/>
  <c r="AI55" i="116"/>
  <c r="AE55" i="116"/>
  <c r="AD55" i="116"/>
  <c r="AA55" i="116"/>
  <c r="AB55" i="116" s="1"/>
  <c r="X55" i="116"/>
  <c r="Y55" i="116" s="1"/>
  <c r="V55" i="116"/>
  <c r="U55" i="116"/>
  <c r="T55" i="116"/>
  <c r="S55" i="116"/>
  <c r="R55" i="116"/>
  <c r="Q55" i="116"/>
  <c r="P55" i="116"/>
  <c r="C55" i="116" s="1"/>
  <c r="B55" i="116" s="1"/>
  <c r="O55" i="116"/>
  <c r="AX54" i="116"/>
  <c r="AY54" i="116" s="1"/>
  <c r="AU54" i="116"/>
  <c r="AV54" i="116" s="1"/>
  <c r="AR54" i="116"/>
  <c r="AS54" i="116" s="1"/>
  <c r="AP54" i="116"/>
  <c r="AO54" i="116"/>
  <c r="AN54" i="116"/>
  <c r="AM54" i="116"/>
  <c r="AL54" i="116"/>
  <c r="AK54" i="116"/>
  <c r="AJ54" i="116"/>
  <c r="AI54" i="116"/>
  <c r="AD54" i="116"/>
  <c r="AE54" i="116" s="1"/>
  <c r="AA54" i="116"/>
  <c r="AB54" i="116" s="1"/>
  <c r="X54" i="116"/>
  <c r="Y54" i="116" s="1"/>
  <c r="V54" i="116"/>
  <c r="U54" i="116"/>
  <c r="T54" i="116"/>
  <c r="S54" i="116"/>
  <c r="R54" i="116"/>
  <c r="Q54" i="116"/>
  <c r="P54" i="116"/>
  <c r="O54" i="116"/>
  <c r="C54" i="116" s="1"/>
  <c r="B54" i="116" s="1"/>
  <c r="AX53" i="116"/>
  <c r="AY53" i="116" s="1"/>
  <c r="AU53" i="116"/>
  <c r="AV53" i="116" s="1"/>
  <c r="AR53" i="116"/>
  <c r="AS53" i="116" s="1"/>
  <c r="AP53" i="116"/>
  <c r="AO53" i="116"/>
  <c r="AN53" i="116"/>
  <c r="AM53" i="116"/>
  <c r="AL53" i="116"/>
  <c r="AK53" i="116"/>
  <c r="AJ53" i="116"/>
  <c r="AI53" i="116"/>
  <c r="AD53" i="116"/>
  <c r="AE53" i="116" s="1"/>
  <c r="AB53" i="116"/>
  <c r="AA53" i="116"/>
  <c r="X53" i="116"/>
  <c r="Y53" i="116" s="1"/>
  <c r="V53" i="116"/>
  <c r="U53" i="116"/>
  <c r="T53" i="116"/>
  <c r="S53" i="116"/>
  <c r="R53" i="116"/>
  <c r="Q53" i="116"/>
  <c r="P53" i="116"/>
  <c r="O53" i="116"/>
  <c r="C53" i="116" s="1"/>
  <c r="B53" i="116" s="1"/>
  <c r="D53" i="116"/>
  <c r="AX52" i="116"/>
  <c r="AY52" i="116" s="1"/>
  <c r="AU52" i="116"/>
  <c r="AV52" i="116" s="1"/>
  <c r="AR52" i="116"/>
  <c r="AS52" i="116" s="1"/>
  <c r="AP52" i="116"/>
  <c r="AO52" i="116"/>
  <c r="AN52" i="116"/>
  <c r="AM52" i="116"/>
  <c r="AL52" i="116"/>
  <c r="AK52" i="116"/>
  <c r="AJ52" i="116"/>
  <c r="AI52" i="116"/>
  <c r="AD52" i="116"/>
  <c r="AE52" i="116" s="1"/>
  <c r="AA52" i="116"/>
  <c r="AB52" i="116" s="1"/>
  <c r="X52" i="116"/>
  <c r="Y52" i="116" s="1"/>
  <c r="V52" i="116"/>
  <c r="U52" i="116"/>
  <c r="T52" i="116"/>
  <c r="S52" i="116"/>
  <c r="R52" i="116"/>
  <c r="Q52" i="116"/>
  <c r="P52" i="116"/>
  <c r="C52" i="116" s="1"/>
  <c r="B52" i="116" s="1"/>
  <c r="O52" i="116"/>
  <c r="D52" i="116"/>
  <c r="AX51" i="116"/>
  <c r="AY51" i="116" s="1"/>
  <c r="AU51" i="116"/>
  <c r="AV51" i="116" s="1"/>
  <c r="AR51" i="116"/>
  <c r="AS51" i="116" s="1"/>
  <c r="AP51" i="116"/>
  <c r="AO51" i="116"/>
  <c r="AN51" i="116"/>
  <c r="AM51" i="116"/>
  <c r="AL51" i="116"/>
  <c r="AK51" i="116"/>
  <c r="AJ51" i="116"/>
  <c r="AI51" i="116"/>
  <c r="AD51" i="116"/>
  <c r="AE51" i="116" s="1"/>
  <c r="AA51" i="116"/>
  <c r="AB51" i="116" s="1"/>
  <c r="X51" i="116"/>
  <c r="Y51" i="116" s="1"/>
  <c r="V51" i="116"/>
  <c r="U51" i="116"/>
  <c r="T51" i="116"/>
  <c r="S51" i="116"/>
  <c r="R51" i="116"/>
  <c r="Q51" i="116"/>
  <c r="P51" i="116"/>
  <c r="O51" i="116"/>
  <c r="AX50" i="116"/>
  <c r="AY50" i="116" s="1"/>
  <c r="AU50" i="116"/>
  <c r="AV50" i="116" s="1"/>
  <c r="AR50" i="116"/>
  <c r="AS50" i="116" s="1"/>
  <c r="AP50" i="116"/>
  <c r="AO50" i="116"/>
  <c r="AN50" i="116"/>
  <c r="AM50" i="116"/>
  <c r="AL50" i="116"/>
  <c r="AK50" i="116"/>
  <c r="AJ50" i="116"/>
  <c r="AI50" i="116"/>
  <c r="AD50" i="116"/>
  <c r="AE50" i="116" s="1"/>
  <c r="AA50" i="116"/>
  <c r="AB50" i="116" s="1"/>
  <c r="X50" i="116"/>
  <c r="Y50" i="116" s="1"/>
  <c r="V50" i="116"/>
  <c r="U50" i="116"/>
  <c r="T50" i="116"/>
  <c r="S50" i="116"/>
  <c r="R50" i="116"/>
  <c r="Q50" i="116"/>
  <c r="P50" i="116"/>
  <c r="O50" i="116"/>
  <c r="AX49" i="116"/>
  <c r="AY49" i="116" s="1"/>
  <c r="AU49" i="116"/>
  <c r="AV49" i="116" s="1"/>
  <c r="AR49" i="116"/>
  <c r="AS49" i="116" s="1"/>
  <c r="AP49" i="116"/>
  <c r="AO49" i="116"/>
  <c r="AN49" i="116"/>
  <c r="AM49" i="116"/>
  <c r="AL49" i="116"/>
  <c r="AK49" i="116"/>
  <c r="AJ49" i="116"/>
  <c r="AI49" i="116"/>
  <c r="AD49" i="116"/>
  <c r="AE49" i="116" s="1"/>
  <c r="AA49" i="116"/>
  <c r="AB49" i="116" s="1"/>
  <c r="X49" i="116"/>
  <c r="Y49" i="116" s="1"/>
  <c r="V49" i="116"/>
  <c r="U49" i="116"/>
  <c r="T49" i="116"/>
  <c r="S49" i="116"/>
  <c r="R49" i="116"/>
  <c r="Q49" i="116"/>
  <c r="P49" i="116"/>
  <c r="O49" i="116"/>
  <c r="D49" i="116"/>
  <c r="AX48" i="116"/>
  <c r="AY48" i="116" s="1"/>
  <c r="AU48" i="116"/>
  <c r="AV48" i="116" s="1"/>
  <c r="AR48" i="116"/>
  <c r="AS48" i="116" s="1"/>
  <c r="AP48" i="116"/>
  <c r="AO48" i="116"/>
  <c r="AN48" i="116"/>
  <c r="AM48" i="116"/>
  <c r="AL48" i="116"/>
  <c r="AK48" i="116"/>
  <c r="AJ48" i="116"/>
  <c r="AI48" i="116"/>
  <c r="AD48" i="116"/>
  <c r="AE48" i="116" s="1"/>
  <c r="AA48" i="116"/>
  <c r="AB48" i="116" s="1"/>
  <c r="X48" i="116"/>
  <c r="Y48" i="116" s="1"/>
  <c r="V48" i="116"/>
  <c r="U48" i="116"/>
  <c r="T48" i="116"/>
  <c r="S48" i="116"/>
  <c r="R48" i="116"/>
  <c r="Q48" i="116"/>
  <c r="P48" i="116"/>
  <c r="O48" i="116"/>
  <c r="C48" i="116" s="1"/>
  <c r="B48" i="116" s="1"/>
  <c r="D48" i="116"/>
  <c r="AX47" i="116"/>
  <c r="AY47" i="116" s="1"/>
  <c r="AV47" i="116"/>
  <c r="AU47" i="116"/>
  <c r="AR47" i="116"/>
  <c r="AS47" i="116" s="1"/>
  <c r="AP47" i="116"/>
  <c r="AO47" i="116"/>
  <c r="AN47" i="116"/>
  <c r="AM47" i="116"/>
  <c r="AL47" i="116"/>
  <c r="AK47" i="116"/>
  <c r="AJ47" i="116"/>
  <c r="AI47" i="116"/>
  <c r="AD47" i="116"/>
  <c r="AE47" i="116" s="1"/>
  <c r="AA47" i="116"/>
  <c r="AB47" i="116" s="1"/>
  <c r="X47" i="116"/>
  <c r="Y47" i="116" s="1"/>
  <c r="V47" i="116"/>
  <c r="U47" i="116"/>
  <c r="T47" i="116"/>
  <c r="S47" i="116"/>
  <c r="R47" i="116"/>
  <c r="Q47" i="116"/>
  <c r="P47" i="116"/>
  <c r="O47" i="116"/>
  <c r="AX46" i="116"/>
  <c r="AY46" i="116" s="1"/>
  <c r="AU46" i="116"/>
  <c r="AV46" i="116" s="1"/>
  <c r="AR46" i="116"/>
  <c r="AS46" i="116" s="1"/>
  <c r="AP46" i="116"/>
  <c r="AO46" i="116"/>
  <c r="AN46" i="116"/>
  <c r="AM46" i="116"/>
  <c r="AL46" i="116"/>
  <c r="AK46" i="116"/>
  <c r="AJ46" i="116"/>
  <c r="AI46" i="116"/>
  <c r="AD46" i="116"/>
  <c r="AE46" i="116" s="1"/>
  <c r="AA46" i="116"/>
  <c r="AB46" i="116" s="1"/>
  <c r="X46" i="116"/>
  <c r="Y46" i="116" s="1"/>
  <c r="V46" i="116"/>
  <c r="U46" i="116"/>
  <c r="T46" i="116"/>
  <c r="S46" i="116"/>
  <c r="R46" i="116"/>
  <c r="Q46" i="116"/>
  <c r="P46" i="116"/>
  <c r="O46" i="116"/>
  <c r="AX45" i="116"/>
  <c r="AY45" i="116" s="1"/>
  <c r="AU45" i="116"/>
  <c r="AV45" i="116" s="1"/>
  <c r="AR45" i="116"/>
  <c r="AS45" i="116" s="1"/>
  <c r="AP45" i="116"/>
  <c r="AO45" i="116"/>
  <c r="AN45" i="116"/>
  <c r="AM45" i="116"/>
  <c r="AL45" i="116"/>
  <c r="AK45" i="116"/>
  <c r="AJ45" i="116"/>
  <c r="AI45" i="116"/>
  <c r="AD45" i="116"/>
  <c r="AE45" i="116" s="1"/>
  <c r="AB45" i="116"/>
  <c r="AA45" i="116"/>
  <c r="X45" i="116"/>
  <c r="Y45" i="116" s="1"/>
  <c r="V45" i="116"/>
  <c r="U45" i="116"/>
  <c r="T45" i="116"/>
  <c r="S45" i="116"/>
  <c r="R45" i="116"/>
  <c r="Q45" i="116"/>
  <c r="P45" i="116"/>
  <c r="O45" i="116"/>
  <c r="D45" i="116"/>
  <c r="AX44" i="116"/>
  <c r="AY44" i="116" s="1"/>
  <c r="AU44" i="116"/>
  <c r="AV44" i="116" s="1"/>
  <c r="AS44" i="116"/>
  <c r="AR44" i="116"/>
  <c r="AP44" i="116"/>
  <c r="AO44" i="116"/>
  <c r="AN44" i="116"/>
  <c r="AM44" i="116"/>
  <c r="AL44" i="116"/>
  <c r="AK44" i="116"/>
  <c r="AJ44" i="116"/>
  <c r="AI44" i="116"/>
  <c r="AD44" i="116"/>
  <c r="AE44" i="116" s="1"/>
  <c r="AA44" i="116"/>
  <c r="AB44" i="116" s="1"/>
  <c r="X44" i="116"/>
  <c r="Y44" i="116" s="1"/>
  <c r="V44" i="116"/>
  <c r="U44" i="116"/>
  <c r="T44" i="116"/>
  <c r="S44" i="116"/>
  <c r="R44" i="116"/>
  <c r="Q44" i="116"/>
  <c r="P44" i="116"/>
  <c r="O44" i="116"/>
  <c r="D44" i="116"/>
  <c r="C44" i="116"/>
  <c r="B44" i="116" s="1"/>
  <c r="AX43" i="116"/>
  <c r="AY43" i="116" s="1"/>
  <c r="AU43" i="116"/>
  <c r="AV43" i="116" s="1"/>
  <c r="AR43" i="116"/>
  <c r="AS43" i="116" s="1"/>
  <c r="AP43" i="116"/>
  <c r="AO43" i="116"/>
  <c r="AN43" i="116"/>
  <c r="AM43" i="116"/>
  <c r="AL43" i="116"/>
  <c r="AK43" i="116"/>
  <c r="AJ43" i="116"/>
  <c r="AI43" i="116"/>
  <c r="AE43" i="116"/>
  <c r="AD43" i="116"/>
  <c r="AA43" i="116"/>
  <c r="AB43" i="116" s="1"/>
  <c r="X43" i="116"/>
  <c r="Y43" i="116" s="1"/>
  <c r="V43" i="116"/>
  <c r="U43" i="116"/>
  <c r="T43" i="116"/>
  <c r="S43" i="116"/>
  <c r="R43" i="116"/>
  <c r="Q43" i="116"/>
  <c r="P43" i="116"/>
  <c r="O43" i="116"/>
  <c r="AX42" i="116"/>
  <c r="AY42" i="116" s="1"/>
  <c r="AU42" i="116"/>
  <c r="AV42" i="116" s="1"/>
  <c r="AR42" i="116"/>
  <c r="AS42" i="116" s="1"/>
  <c r="AP42" i="116"/>
  <c r="AO42" i="116"/>
  <c r="AN42" i="116"/>
  <c r="AM42" i="116"/>
  <c r="AL42" i="116"/>
  <c r="AK42" i="116"/>
  <c r="AJ42" i="116"/>
  <c r="AI42" i="116"/>
  <c r="AD42" i="116"/>
  <c r="AE42" i="116" s="1"/>
  <c r="AA42" i="116"/>
  <c r="AB42" i="116" s="1"/>
  <c r="X42" i="116"/>
  <c r="Y42" i="116" s="1"/>
  <c r="V42" i="116"/>
  <c r="U42" i="116"/>
  <c r="T42" i="116"/>
  <c r="S42" i="116"/>
  <c r="R42" i="116"/>
  <c r="Q42" i="116"/>
  <c r="P42" i="116"/>
  <c r="O42" i="116"/>
  <c r="AX41" i="116"/>
  <c r="AY41" i="116" s="1"/>
  <c r="AU41" i="116"/>
  <c r="AR41" i="116"/>
  <c r="AS41" i="116" s="1"/>
  <c r="AP41" i="116"/>
  <c r="AO41" i="116"/>
  <c r="AN41" i="116"/>
  <c r="AM41" i="116"/>
  <c r="AL41" i="116"/>
  <c r="AK41" i="116"/>
  <c r="AJ41" i="116"/>
  <c r="AI41" i="116"/>
  <c r="AD41" i="116"/>
  <c r="AA41" i="116"/>
  <c r="AB41" i="116" s="1"/>
  <c r="X41" i="116"/>
  <c r="V41" i="116"/>
  <c r="U41" i="116"/>
  <c r="T41" i="116"/>
  <c r="S41" i="116"/>
  <c r="R41" i="116"/>
  <c r="Q41" i="116"/>
  <c r="P41" i="116"/>
  <c r="O41" i="116"/>
  <c r="D41" i="116"/>
  <c r="K40" i="116"/>
  <c r="J40" i="116"/>
  <c r="I40" i="116"/>
  <c r="H40" i="116"/>
  <c r="AD39" i="116"/>
  <c r="AA39" i="116"/>
  <c r="X39" i="116"/>
  <c r="D119" i="116"/>
  <c r="F4" i="116"/>
  <c r="E13" i="116" s="1"/>
  <c r="AX141" i="115"/>
  <c r="AY141" i="115" s="1"/>
  <c r="AU141" i="115"/>
  <c r="AV141" i="115" s="1"/>
  <c r="AR141" i="115"/>
  <c r="AS141" i="115" s="1"/>
  <c r="AP141" i="115"/>
  <c r="AO141" i="115"/>
  <c r="AN141" i="115"/>
  <c r="AM141" i="115"/>
  <c r="AL141" i="115"/>
  <c r="AK141" i="115"/>
  <c r="AJ141" i="115"/>
  <c r="AI141" i="115"/>
  <c r="AD141" i="115"/>
  <c r="AE141" i="115" s="1"/>
  <c r="AA141" i="115"/>
  <c r="AB141" i="115" s="1"/>
  <c r="X141" i="115"/>
  <c r="Y141" i="115" s="1"/>
  <c r="V141" i="115"/>
  <c r="U141" i="115"/>
  <c r="T141" i="115"/>
  <c r="S141" i="115"/>
  <c r="R141" i="115"/>
  <c r="Q141" i="115"/>
  <c r="P141" i="115"/>
  <c r="O141" i="115"/>
  <c r="AX140" i="115"/>
  <c r="AY140" i="115" s="1"/>
  <c r="AU140" i="115"/>
  <c r="AV140" i="115" s="1"/>
  <c r="AR140" i="115"/>
  <c r="AS140" i="115" s="1"/>
  <c r="AP140" i="115"/>
  <c r="AO140" i="115"/>
  <c r="AN140" i="115"/>
  <c r="AM140" i="115"/>
  <c r="AL140" i="115"/>
  <c r="AK140" i="115"/>
  <c r="AJ140" i="115"/>
  <c r="AI140" i="115"/>
  <c r="AD140" i="115"/>
  <c r="AE140" i="115" s="1"/>
  <c r="AA140" i="115"/>
  <c r="AB140" i="115" s="1"/>
  <c r="X140" i="115"/>
  <c r="Y140" i="115" s="1"/>
  <c r="V140" i="115"/>
  <c r="U140" i="115"/>
  <c r="T140" i="115"/>
  <c r="S140" i="115"/>
  <c r="R140" i="115"/>
  <c r="Q140" i="115"/>
  <c r="P140" i="115"/>
  <c r="O140" i="115"/>
  <c r="AX139" i="115"/>
  <c r="AY139" i="115" s="1"/>
  <c r="AU139" i="115"/>
  <c r="AV139" i="115" s="1"/>
  <c r="AR139" i="115"/>
  <c r="AS139" i="115" s="1"/>
  <c r="AP139" i="115"/>
  <c r="AO139" i="115"/>
  <c r="AN139" i="115"/>
  <c r="AM139" i="115"/>
  <c r="AL139" i="115"/>
  <c r="AK139" i="115"/>
  <c r="AJ139" i="115"/>
  <c r="AI139" i="115"/>
  <c r="AD139" i="115"/>
  <c r="AE139" i="115" s="1"/>
  <c r="AA139" i="115"/>
  <c r="AB139" i="115" s="1"/>
  <c r="X139" i="115"/>
  <c r="Y139" i="115" s="1"/>
  <c r="V139" i="115"/>
  <c r="U139" i="115"/>
  <c r="T139" i="115"/>
  <c r="S139" i="115"/>
  <c r="R139" i="115"/>
  <c r="Q139" i="115"/>
  <c r="P139" i="115"/>
  <c r="O139" i="115"/>
  <c r="AX138" i="115"/>
  <c r="AY138" i="115" s="1"/>
  <c r="AU138" i="115"/>
  <c r="AV138" i="115" s="1"/>
  <c r="AR138" i="115"/>
  <c r="AS138" i="115" s="1"/>
  <c r="AP138" i="115"/>
  <c r="AO138" i="115"/>
  <c r="AN138" i="115"/>
  <c r="AM138" i="115"/>
  <c r="AL138" i="115"/>
  <c r="AK138" i="115"/>
  <c r="AJ138" i="115"/>
  <c r="AI138" i="115"/>
  <c r="AD138" i="115"/>
  <c r="AE138" i="115" s="1"/>
  <c r="AA138" i="115"/>
  <c r="AB138" i="115" s="1"/>
  <c r="Y138" i="115"/>
  <c r="X138" i="115"/>
  <c r="V138" i="115"/>
  <c r="U138" i="115"/>
  <c r="T138" i="115"/>
  <c r="S138" i="115"/>
  <c r="R138" i="115"/>
  <c r="Q138" i="115"/>
  <c r="P138" i="115"/>
  <c r="O138" i="115"/>
  <c r="AX137" i="115"/>
  <c r="AY137" i="115" s="1"/>
  <c r="AU137" i="115"/>
  <c r="AV137" i="115" s="1"/>
  <c r="AR137" i="115"/>
  <c r="AS137" i="115" s="1"/>
  <c r="AP137" i="115"/>
  <c r="AO137" i="115"/>
  <c r="AN137" i="115"/>
  <c r="AM137" i="115"/>
  <c r="AL137" i="115"/>
  <c r="AK137" i="115"/>
  <c r="AJ137" i="115"/>
  <c r="AI137" i="115"/>
  <c r="AD137" i="115"/>
  <c r="AE137" i="115" s="1"/>
  <c r="AA137" i="115"/>
  <c r="AB137" i="115" s="1"/>
  <c r="X137" i="115"/>
  <c r="Y137" i="115" s="1"/>
  <c r="V137" i="115"/>
  <c r="U137" i="115"/>
  <c r="T137" i="115"/>
  <c r="S137" i="115"/>
  <c r="R137" i="115"/>
  <c r="Q137" i="115"/>
  <c r="P137" i="115"/>
  <c r="O137" i="115"/>
  <c r="AX136" i="115"/>
  <c r="AY136" i="115" s="1"/>
  <c r="AU136" i="115"/>
  <c r="AV136" i="115" s="1"/>
  <c r="AS136" i="115"/>
  <c r="AR136" i="115"/>
  <c r="AP136" i="115"/>
  <c r="AO136" i="115"/>
  <c r="AN136" i="115"/>
  <c r="AM136" i="115"/>
  <c r="AL136" i="115"/>
  <c r="AK136" i="115"/>
  <c r="AJ136" i="115"/>
  <c r="AI136" i="115"/>
  <c r="AD136" i="115"/>
  <c r="AE136" i="115" s="1"/>
  <c r="AA136" i="115"/>
  <c r="AB136" i="115" s="1"/>
  <c r="X136" i="115"/>
  <c r="Y136" i="115" s="1"/>
  <c r="V136" i="115"/>
  <c r="U136" i="115"/>
  <c r="T136" i="115"/>
  <c r="S136" i="115"/>
  <c r="R136" i="115"/>
  <c r="Q136" i="115"/>
  <c r="P136" i="115"/>
  <c r="O136" i="115"/>
  <c r="AX135" i="115"/>
  <c r="AY135" i="115" s="1"/>
  <c r="AU135" i="115"/>
  <c r="AV135" i="115" s="1"/>
  <c r="AR135" i="115"/>
  <c r="AS135" i="115" s="1"/>
  <c r="AP135" i="115"/>
  <c r="AO135" i="115"/>
  <c r="AN135" i="115"/>
  <c r="AM135" i="115"/>
  <c r="AL135" i="115"/>
  <c r="AK135" i="115"/>
  <c r="AJ135" i="115"/>
  <c r="AI135" i="115"/>
  <c r="AD135" i="115"/>
  <c r="AE135" i="115" s="1"/>
  <c r="AA135" i="115"/>
  <c r="AB135" i="115" s="1"/>
  <c r="X135" i="115"/>
  <c r="Y135" i="115" s="1"/>
  <c r="V135" i="115"/>
  <c r="U135" i="115"/>
  <c r="T135" i="115"/>
  <c r="S135" i="115"/>
  <c r="R135" i="115"/>
  <c r="Q135" i="115"/>
  <c r="P135" i="115"/>
  <c r="O135" i="115"/>
  <c r="C135" i="115"/>
  <c r="B135" i="115" s="1"/>
  <c r="AX134" i="115"/>
  <c r="AY134" i="115" s="1"/>
  <c r="AV134" i="115"/>
  <c r="AU134" i="115"/>
  <c r="AR134" i="115"/>
  <c r="AS134" i="115" s="1"/>
  <c r="AP134" i="115"/>
  <c r="AO134" i="115"/>
  <c r="AN134" i="115"/>
  <c r="AM134" i="115"/>
  <c r="AL134" i="115"/>
  <c r="AK134" i="115"/>
  <c r="AJ134" i="115"/>
  <c r="AI134" i="115"/>
  <c r="AD134" i="115"/>
  <c r="AE134" i="115" s="1"/>
  <c r="AA134" i="115"/>
  <c r="AB134" i="115" s="1"/>
  <c r="Y134" i="115"/>
  <c r="X134" i="115"/>
  <c r="V134" i="115"/>
  <c r="U134" i="115"/>
  <c r="T134" i="115"/>
  <c r="S134" i="115"/>
  <c r="R134" i="115"/>
  <c r="Q134" i="115"/>
  <c r="P134" i="115"/>
  <c r="O134" i="115"/>
  <c r="AX133" i="115"/>
  <c r="AY133" i="115" s="1"/>
  <c r="AU133" i="115"/>
  <c r="AV133" i="115" s="1"/>
  <c r="AR133" i="115"/>
  <c r="AS133" i="115" s="1"/>
  <c r="AP133" i="115"/>
  <c r="AO133" i="115"/>
  <c r="AN133" i="115"/>
  <c r="AM133" i="115"/>
  <c r="AL133" i="115"/>
  <c r="AK133" i="115"/>
  <c r="AJ133" i="115"/>
  <c r="AI133" i="115"/>
  <c r="AD133" i="115"/>
  <c r="AE133" i="115" s="1"/>
  <c r="AA133" i="115"/>
  <c r="AB133" i="115" s="1"/>
  <c r="X133" i="115"/>
  <c r="Y133" i="115" s="1"/>
  <c r="V133" i="115"/>
  <c r="U133" i="115"/>
  <c r="T133" i="115"/>
  <c r="S133" i="115"/>
  <c r="R133" i="115"/>
  <c r="Q133" i="115"/>
  <c r="P133" i="115"/>
  <c r="O133" i="115"/>
  <c r="C133" i="115"/>
  <c r="B133" i="115" s="1"/>
  <c r="AX132" i="115"/>
  <c r="AY132" i="115" s="1"/>
  <c r="AV132" i="115"/>
  <c r="AU132" i="115"/>
  <c r="AR132" i="115"/>
  <c r="AS132" i="115" s="1"/>
  <c r="AP132" i="115"/>
  <c r="AO132" i="115"/>
  <c r="AN132" i="115"/>
  <c r="AM132" i="115"/>
  <c r="AL132" i="115"/>
  <c r="AK132" i="115"/>
  <c r="AJ132" i="115"/>
  <c r="AI132" i="115"/>
  <c r="AD132" i="115"/>
  <c r="AE132" i="115" s="1"/>
  <c r="AA132" i="115"/>
  <c r="AB132" i="115" s="1"/>
  <c r="Y132" i="115"/>
  <c r="X132" i="115"/>
  <c r="V132" i="115"/>
  <c r="U132" i="115"/>
  <c r="T132" i="115"/>
  <c r="S132" i="115"/>
  <c r="R132" i="115"/>
  <c r="Q132" i="115"/>
  <c r="P132" i="115"/>
  <c r="O132" i="115"/>
  <c r="AX131" i="115"/>
  <c r="AY131" i="115" s="1"/>
  <c r="AU131" i="115"/>
  <c r="AV131" i="115" s="1"/>
  <c r="AR131" i="115"/>
  <c r="AS131" i="115" s="1"/>
  <c r="AP131" i="115"/>
  <c r="AO131" i="115"/>
  <c r="AN131" i="115"/>
  <c r="AM131" i="115"/>
  <c r="AL131" i="115"/>
  <c r="AK131" i="115"/>
  <c r="AJ131" i="115"/>
  <c r="AI131" i="115"/>
  <c r="AD131" i="115"/>
  <c r="AE131" i="115" s="1"/>
  <c r="AA131" i="115"/>
  <c r="AB131" i="115" s="1"/>
  <c r="X131" i="115"/>
  <c r="Y131" i="115" s="1"/>
  <c r="V131" i="115"/>
  <c r="U131" i="115"/>
  <c r="T131" i="115"/>
  <c r="S131" i="115"/>
  <c r="R131" i="115"/>
  <c r="Q131" i="115"/>
  <c r="P131" i="115"/>
  <c r="O131" i="115"/>
  <c r="AX130" i="115"/>
  <c r="AY130" i="115" s="1"/>
  <c r="AU130" i="115"/>
  <c r="AV130" i="115" s="1"/>
  <c r="AR130" i="115"/>
  <c r="AS130" i="115" s="1"/>
  <c r="AP130" i="115"/>
  <c r="AO130" i="115"/>
  <c r="AN130" i="115"/>
  <c r="AM130" i="115"/>
  <c r="AL130" i="115"/>
  <c r="AK130" i="115"/>
  <c r="AJ130" i="115"/>
  <c r="AI130" i="115"/>
  <c r="AD130" i="115"/>
  <c r="AE130" i="115" s="1"/>
  <c r="AA130" i="115"/>
  <c r="AB130" i="115" s="1"/>
  <c r="X130" i="115"/>
  <c r="Y130" i="115" s="1"/>
  <c r="V130" i="115"/>
  <c r="U130" i="115"/>
  <c r="T130" i="115"/>
  <c r="S130" i="115"/>
  <c r="R130" i="115"/>
  <c r="Q130" i="115"/>
  <c r="P130" i="115"/>
  <c r="O130" i="115"/>
  <c r="C130" i="115" s="1"/>
  <c r="B130" i="115" s="1"/>
  <c r="AX129" i="115"/>
  <c r="AY129" i="115" s="1"/>
  <c r="AU129" i="115"/>
  <c r="AV129" i="115" s="1"/>
  <c r="AR129" i="115"/>
  <c r="AS129" i="115" s="1"/>
  <c r="AP129" i="115"/>
  <c r="AO129" i="115"/>
  <c r="AN129" i="115"/>
  <c r="AM129" i="115"/>
  <c r="AL129" i="115"/>
  <c r="AK129" i="115"/>
  <c r="AJ129" i="115"/>
  <c r="AI129" i="115"/>
  <c r="AD129" i="115"/>
  <c r="AE129" i="115" s="1"/>
  <c r="AA129" i="115"/>
  <c r="AB129" i="115" s="1"/>
  <c r="X129" i="115"/>
  <c r="Y129" i="115" s="1"/>
  <c r="V129" i="115"/>
  <c r="U129" i="115"/>
  <c r="T129" i="115"/>
  <c r="S129" i="115"/>
  <c r="R129" i="115"/>
  <c r="Q129" i="115"/>
  <c r="C129" i="115" s="1"/>
  <c r="B129" i="115" s="1"/>
  <c r="P129" i="115"/>
  <c r="O129" i="115"/>
  <c r="AX128" i="115"/>
  <c r="AY128" i="115" s="1"/>
  <c r="AU128" i="115"/>
  <c r="AV128" i="115" s="1"/>
  <c r="AR128" i="115"/>
  <c r="AS128" i="115" s="1"/>
  <c r="AP128" i="115"/>
  <c r="AO128" i="115"/>
  <c r="AN128" i="115"/>
  <c r="AM128" i="115"/>
  <c r="AL128" i="115"/>
  <c r="AK128" i="115"/>
  <c r="AJ128" i="115"/>
  <c r="AI128" i="115"/>
  <c r="AD128" i="115"/>
  <c r="AE128" i="115" s="1"/>
  <c r="AB128" i="115"/>
  <c r="AA128" i="115"/>
  <c r="X128" i="115"/>
  <c r="Y128" i="115" s="1"/>
  <c r="V128" i="115"/>
  <c r="U128" i="115"/>
  <c r="T128" i="115"/>
  <c r="S128" i="115"/>
  <c r="R128" i="115"/>
  <c r="Q128" i="115"/>
  <c r="P128" i="115"/>
  <c r="O128" i="115"/>
  <c r="AX127" i="115"/>
  <c r="AY127" i="115" s="1"/>
  <c r="AU127" i="115"/>
  <c r="AV127" i="115" s="1"/>
  <c r="AR127" i="115"/>
  <c r="AS127" i="115" s="1"/>
  <c r="AP127" i="115"/>
  <c r="AO127" i="115"/>
  <c r="AN127" i="115"/>
  <c r="AM127" i="115"/>
  <c r="AL127" i="115"/>
  <c r="AK127" i="115"/>
  <c r="AJ127" i="115"/>
  <c r="AI127" i="115"/>
  <c r="AD127" i="115"/>
  <c r="AE127" i="115" s="1"/>
  <c r="AA127" i="115"/>
  <c r="AB127" i="115" s="1"/>
  <c r="X127" i="115"/>
  <c r="Y127" i="115" s="1"/>
  <c r="V127" i="115"/>
  <c r="U127" i="115"/>
  <c r="T127" i="115"/>
  <c r="S127" i="115"/>
  <c r="R127" i="115"/>
  <c r="Q127" i="115"/>
  <c r="P127" i="115"/>
  <c r="O127" i="115"/>
  <c r="AX126" i="115"/>
  <c r="AY126" i="115" s="1"/>
  <c r="AU126" i="115"/>
  <c r="AV126" i="115" s="1"/>
  <c r="AR126" i="115"/>
  <c r="AS126" i="115" s="1"/>
  <c r="AP126" i="115"/>
  <c r="AO126" i="115"/>
  <c r="AN126" i="115"/>
  <c r="AM126" i="115"/>
  <c r="AL126" i="115"/>
  <c r="AK126" i="115"/>
  <c r="AJ126" i="115"/>
  <c r="AI126" i="115"/>
  <c r="AD126" i="115"/>
  <c r="AE126" i="115" s="1"/>
  <c r="AA126" i="115"/>
  <c r="AB126" i="115" s="1"/>
  <c r="X126" i="115"/>
  <c r="Y126" i="115" s="1"/>
  <c r="V126" i="115"/>
  <c r="U126" i="115"/>
  <c r="T126" i="115"/>
  <c r="S126" i="115"/>
  <c r="R126" i="115"/>
  <c r="Q126" i="115"/>
  <c r="P126" i="115"/>
  <c r="O126" i="115"/>
  <c r="C126" i="115" s="1"/>
  <c r="B126" i="115" s="1"/>
  <c r="AX125" i="115"/>
  <c r="AY125" i="115" s="1"/>
  <c r="AU125" i="115"/>
  <c r="AV125" i="115" s="1"/>
  <c r="AR125" i="115"/>
  <c r="AS125" i="115" s="1"/>
  <c r="AP125" i="115"/>
  <c r="AO125" i="115"/>
  <c r="AN125" i="115"/>
  <c r="AM125" i="115"/>
  <c r="AL125" i="115"/>
  <c r="AK125" i="115"/>
  <c r="AJ125" i="115"/>
  <c r="AI125" i="115"/>
  <c r="AD125" i="115"/>
  <c r="AE125" i="115" s="1"/>
  <c r="AA125" i="115"/>
  <c r="AB125" i="115" s="1"/>
  <c r="X125" i="115"/>
  <c r="Y125" i="115" s="1"/>
  <c r="V125" i="115"/>
  <c r="U125" i="115"/>
  <c r="T125" i="115"/>
  <c r="S125" i="115"/>
  <c r="R125" i="115"/>
  <c r="Q125" i="115"/>
  <c r="P125" i="115"/>
  <c r="O125" i="115"/>
  <c r="AY124" i="115"/>
  <c r="AX124" i="115"/>
  <c r="AU124" i="115"/>
  <c r="AV124" i="115" s="1"/>
  <c r="AR124" i="115"/>
  <c r="AS124" i="115" s="1"/>
  <c r="AP124" i="115"/>
  <c r="AO124" i="115"/>
  <c r="AN124" i="115"/>
  <c r="AM124" i="115"/>
  <c r="AL124" i="115"/>
  <c r="AK124" i="115"/>
  <c r="AJ124" i="115"/>
  <c r="AI124" i="115"/>
  <c r="AD124" i="115"/>
  <c r="AE124" i="115" s="1"/>
  <c r="AA124" i="115"/>
  <c r="AB124" i="115" s="1"/>
  <c r="X124" i="115"/>
  <c r="Y124" i="115" s="1"/>
  <c r="V124" i="115"/>
  <c r="U124" i="115"/>
  <c r="T124" i="115"/>
  <c r="S124" i="115"/>
  <c r="R124" i="115"/>
  <c r="Q124" i="115"/>
  <c r="P124" i="115"/>
  <c r="O124" i="115"/>
  <c r="AX123" i="115"/>
  <c r="AY123" i="115" s="1"/>
  <c r="AU123" i="115"/>
  <c r="AV123" i="115" s="1"/>
  <c r="AR123" i="115"/>
  <c r="AS123" i="115" s="1"/>
  <c r="AP123" i="115"/>
  <c r="AO123" i="115"/>
  <c r="AN123" i="115"/>
  <c r="AM123" i="115"/>
  <c r="AL123" i="115"/>
  <c r="AK123" i="115"/>
  <c r="AJ123" i="115"/>
  <c r="AI123" i="115"/>
  <c r="AD123" i="115"/>
  <c r="AE123" i="115" s="1"/>
  <c r="AA123" i="115"/>
  <c r="AB123" i="115" s="1"/>
  <c r="X123" i="115"/>
  <c r="Y123" i="115" s="1"/>
  <c r="V123" i="115"/>
  <c r="U123" i="115"/>
  <c r="T123" i="115"/>
  <c r="S123" i="115"/>
  <c r="R123" i="115"/>
  <c r="Q123" i="115"/>
  <c r="P123" i="115"/>
  <c r="O123" i="115"/>
  <c r="AX122" i="115"/>
  <c r="AY122" i="115" s="1"/>
  <c r="AU122" i="115"/>
  <c r="AV122" i="115" s="1"/>
  <c r="AR122" i="115"/>
  <c r="AS122" i="115" s="1"/>
  <c r="AP122" i="115"/>
  <c r="AO122" i="115"/>
  <c r="AN122" i="115"/>
  <c r="AM122" i="115"/>
  <c r="AL122" i="115"/>
  <c r="AK122" i="115"/>
  <c r="AJ122" i="115"/>
  <c r="AI122" i="115"/>
  <c r="AE122" i="115"/>
  <c r="AD122" i="115"/>
  <c r="AA122" i="115"/>
  <c r="AB122" i="115" s="1"/>
  <c r="X122" i="115"/>
  <c r="Y122" i="115" s="1"/>
  <c r="V122" i="115"/>
  <c r="U122" i="115"/>
  <c r="T122" i="115"/>
  <c r="S122" i="115"/>
  <c r="R122" i="115"/>
  <c r="Q122" i="115"/>
  <c r="P122" i="115"/>
  <c r="O122" i="115"/>
  <c r="AX121" i="115"/>
  <c r="AY121" i="115" s="1"/>
  <c r="AU121" i="115"/>
  <c r="AV121" i="115" s="1"/>
  <c r="AR121" i="115"/>
  <c r="AS121" i="115" s="1"/>
  <c r="AP121" i="115"/>
  <c r="AO121" i="115"/>
  <c r="AN121" i="115"/>
  <c r="AM121" i="115"/>
  <c r="AL121" i="115"/>
  <c r="AK121" i="115"/>
  <c r="AJ121" i="115"/>
  <c r="AI121" i="115"/>
  <c r="AD121" i="115"/>
  <c r="AE121" i="115" s="1"/>
  <c r="AA121" i="115"/>
  <c r="AB121" i="115" s="1"/>
  <c r="X121" i="115"/>
  <c r="Y121" i="115" s="1"/>
  <c r="V121" i="115"/>
  <c r="U121" i="115"/>
  <c r="T121" i="115"/>
  <c r="S121" i="115"/>
  <c r="R121" i="115"/>
  <c r="Q121" i="115"/>
  <c r="P121" i="115"/>
  <c r="O121" i="115"/>
  <c r="AX120" i="115"/>
  <c r="AY120" i="115" s="1"/>
  <c r="AU120" i="115"/>
  <c r="AV120" i="115" s="1"/>
  <c r="AR120" i="115"/>
  <c r="AS120" i="115" s="1"/>
  <c r="AP120" i="115"/>
  <c r="AO120" i="115"/>
  <c r="AN120" i="115"/>
  <c r="AM120" i="115"/>
  <c r="AL120" i="115"/>
  <c r="AK120" i="115"/>
  <c r="AJ120" i="115"/>
  <c r="AI120" i="115"/>
  <c r="AD120" i="115"/>
  <c r="AE120" i="115" s="1"/>
  <c r="AA120" i="115"/>
  <c r="AB120" i="115" s="1"/>
  <c r="X120" i="115"/>
  <c r="Y120" i="115" s="1"/>
  <c r="V120" i="115"/>
  <c r="U120" i="115"/>
  <c r="T120" i="115"/>
  <c r="S120" i="115"/>
  <c r="R120" i="115"/>
  <c r="Q120" i="115"/>
  <c r="P120" i="115"/>
  <c r="O120" i="115"/>
  <c r="AX119" i="115"/>
  <c r="AY119" i="115" s="1"/>
  <c r="AU119" i="115"/>
  <c r="AV119" i="115" s="1"/>
  <c r="AR119" i="115"/>
  <c r="AS119" i="115" s="1"/>
  <c r="AP119" i="115"/>
  <c r="AO119" i="115"/>
  <c r="AN119" i="115"/>
  <c r="AM119" i="115"/>
  <c r="AL119" i="115"/>
  <c r="AK119" i="115"/>
  <c r="AJ119" i="115"/>
  <c r="AI119" i="115"/>
  <c r="AD119" i="115"/>
  <c r="AE119" i="115" s="1"/>
  <c r="AA119" i="115"/>
  <c r="AB119" i="115" s="1"/>
  <c r="X119" i="115"/>
  <c r="Y119" i="115" s="1"/>
  <c r="V119" i="115"/>
  <c r="U119" i="115"/>
  <c r="T119" i="115"/>
  <c r="S119" i="115"/>
  <c r="R119" i="115"/>
  <c r="Q119" i="115"/>
  <c r="P119" i="115"/>
  <c r="O119" i="115"/>
  <c r="AX118" i="115"/>
  <c r="AY118" i="115" s="1"/>
  <c r="AU118" i="115"/>
  <c r="AV118" i="115" s="1"/>
  <c r="AR118" i="115"/>
  <c r="AS118" i="115" s="1"/>
  <c r="AP118" i="115"/>
  <c r="AO118" i="115"/>
  <c r="AN118" i="115"/>
  <c r="AM118" i="115"/>
  <c r="AL118" i="115"/>
  <c r="AK118" i="115"/>
  <c r="AJ118" i="115"/>
  <c r="AI118" i="115"/>
  <c r="AD118" i="115"/>
  <c r="AE118" i="115" s="1"/>
  <c r="AA118" i="115"/>
  <c r="AB118" i="115" s="1"/>
  <c r="X118" i="115"/>
  <c r="Y118" i="115" s="1"/>
  <c r="V118" i="115"/>
  <c r="U118" i="115"/>
  <c r="T118" i="115"/>
  <c r="S118" i="115"/>
  <c r="R118" i="115"/>
  <c r="Q118" i="115"/>
  <c r="P118" i="115"/>
  <c r="O118" i="115"/>
  <c r="AX117" i="115"/>
  <c r="AY117" i="115" s="1"/>
  <c r="AU117" i="115"/>
  <c r="AV117" i="115" s="1"/>
  <c r="AR117" i="115"/>
  <c r="AS117" i="115" s="1"/>
  <c r="AP117" i="115"/>
  <c r="AO117" i="115"/>
  <c r="AN117" i="115"/>
  <c r="AM117" i="115"/>
  <c r="AL117" i="115"/>
  <c r="AK117" i="115"/>
  <c r="AJ117" i="115"/>
  <c r="AI117" i="115"/>
  <c r="AD117" i="115"/>
  <c r="AE117" i="115" s="1"/>
  <c r="AA117" i="115"/>
  <c r="AB117" i="115" s="1"/>
  <c r="X117" i="115"/>
  <c r="Y117" i="115" s="1"/>
  <c r="V117" i="115"/>
  <c r="U117" i="115"/>
  <c r="T117" i="115"/>
  <c r="S117" i="115"/>
  <c r="R117" i="115"/>
  <c r="Q117" i="115"/>
  <c r="P117" i="115"/>
  <c r="O117" i="115"/>
  <c r="C117" i="115" s="1"/>
  <c r="B117" i="115" s="1"/>
  <c r="AX116" i="115"/>
  <c r="AY116" i="115" s="1"/>
  <c r="AU116" i="115"/>
  <c r="AV116" i="115" s="1"/>
  <c r="AR116" i="115"/>
  <c r="AS116" i="115" s="1"/>
  <c r="AP116" i="115"/>
  <c r="AO116" i="115"/>
  <c r="AN116" i="115"/>
  <c r="AM116" i="115"/>
  <c r="AL116" i="115"/>
  <c r="AK116" i="115"/>
  <c r="AJ116" i="115"/>
  <c r="AI116" i="115"/>
  <c r="AD116" i="115"/>
  <c r="AE116" i="115" s="1"/>
  <c r="AA116" i="115"/>
  <c r="AB116" i="115" s="1"/>
  <c r="X116" i="115"/>
  <c r="Y116" i="115" s="1"/>
  <c r="V116" i="115"/>
  <c r="U116" i="115"/>
  <c r="T116" i="115"/>
  <c r="S116" i="115"/>
  <c r="R116" i="115"/>
  <c r="Q116" i="115"/>
  <c r="P116" i="115"/>
  <c r="O116" i="115"/>
  <c r="AX115" i="115"/>
  <c r="AY115" i="115" s="1"/>
  <c r="AU115" i="115"/>
  <c r="AV115" i="115" s="1"/>
  <c r="AR115" i="115"/>
  <c r="AS115" i="115" s="1"/>
  <c r="AP115" i="115"/>
  <c r="AO115" i="115"/>
  <c r="AN115" i="115"/>
  <c r="AM115" i="115"/>
  <c r="AL115" i="115"/>
  <c r="AK115" i="115"/>
  <c r="AJ115" i="115"/>
  <c r="AI115" i="115"/>
  <c r="AD115" i="115"/>
  <c r="AE115" i="115" s="1"/>
  <c r="AA115" i="115"/>
  <c r="AB115" i="115" s="1"/>
  <c r="X115" i="115"/>
  <c r="Y115" i="115" s="1"/>
  <c r="V115" i="115"/>
  <c r="U115" i="115"/>
  <c r="T115" i="115"/>
  <c r="S115" i="115"/>
  <c r="R115" i="115"/>
  <c r="Q115" i="115"/>
  <c r="P115" i="115"/>
  <c r="O115" i="115"/>
  <c r="C115" i="115" s="1"/>
  <c r="B115" i="115" s="1"/>
  <c r="AX114" i="115"/>
  <c r="AY114" i="115" s="1"/>
  <c r="AU114" i="115"/>
  <c r="AV114" i="115" s="1"/>
  <c r="AR114" i="115"/>
  <c r="AS114" i="115" s="1"/>
  <c r="AP114" i="115"/>
  <c r="AO114" i="115"/>
  <c r="AN114" i="115"/>
  <c r="AM114" i="115"/>
  <c r="AL114" i="115"/>
  <c r="AK114" i="115"/>
  <c r="AJ114" i="115"/>
  <c r="AI114" i="115"/>
  <c r="AE114" i="115"/>
  <c r="AD114" i="115"/>
  <c r="AA114" i="115"/>
  <c r="AB114" i="115" s="1"/>
  <c r="X114" i="115"/>
  <c r="Y114" i="115" s="1"/>
  <c r="V114" i="115"/>
  <c r="U114" i="115"/>
  <c r="T114" i="115"/>
  <c r="S114" i="115"/>
  <c r="R114" i="115"/>
  <c r="Q114" i="115"/>
  <c r="P114" i="115"/>
  <c r="O114" i="115"/>
  <c r="C114" i="115"/>
  <c r="B114" i="115" s="1"/>
  <c r="AX113" i="115"/>
  <c r="AY113" i="115" s="1"/>
  <c r="AU113" i="115"/>
  <c r="AV113" i="115" s="1"/>
  <c r="AR113" i="115"/>
  <c r="AS113" i="115" s="1"/>
  <c r="AP113" i="115"/>
  <c r="AO113" i="115"/>
  <c r="AN113" i="115"/>
  <c r="AM113" i="115"/>
  <c r="AL113" i="115"/>
  <c r="AK113" i="115"/>
  <c r="AJ113" i="115"/>
  <c r="AI113" i="115"/>
  <c r="AD113" i="115"/>
  <c r="AE113" i="115" s="1"/>
  <c r="AA113" i="115"/>
  <c r="AB113" i="115" s="1"/>
  <c r="X113" i="115"/>
  <c r="Y113" i="115" s="1"/>
  <c r="V113" i="115"/>
  <c r="U113" i="115"/>
  <c r="T113" i="115"/>
  <c r="S113" i="115"/>
  <c r="R113" i="115"/>
  <c r="Q113" i="115"/>
  <c r="P113" i="115"/>
  <c r="O113" i="115"/>
  <c r="C113" i="115" s="1"/>
  <c r="B113" i="115" s="1"/>
  <c r="AX112" i="115"/>
  <c r="AY112" i="115" s="1"/>
  <c r="AU112" i="115"/>
  <c r="AV112" i="115" s="1"/>
  <c r="AR112" i="115"/>
  <c r="AS112" i="115" s="1"/>
  <c r="AP112" i="115"/>
  <c r="AO112" i="115"/>
  <c r="AN112" i="115"/>
  <c r="AM112" i="115"/>
  <c r="AL112" i="115"/>
  <c r="AK112" i="115"/>
  <c r="AJ112" i="115"/>
  <c r="AI112" i="115"/>
  <c r="AD112" i="115"/>
  <c r="AE112" i="115" s="1"/>
  <c r="AA112" i="115"/>
  <c r="AB112" i="115" s="1"/>
  <c r="X112" i="115"/>
  <c r="Y112" i="115" s="1"/>
  <c r="V112" i="115"/>
  <c r="U112" i="115"/>
  <c r="T112" i="115"/>
  <c r="S112" i="115"/>
  <c r="R112" i="115"/>
  <c r="Q112" i="115"/>
  <c r="P112" i="115"/>
  <c r="O112" i="115"/>
  <c r="AX111" i="115"/>
  <c r="AY111" i="115" s="1"/>
  <c r="AU111" i="115"/>
  <c r="AV111" i="115" s="1"/>
  <c r="AR111" i="115"/>
  <c r="AS111" i="115" s="1"/>
  <c r="AP111" i="115"/>
  <c r="AO111" i="115"/>
  <c r="AN111" i="115"/>
  <c r="AM111" i="115"/>
  <c r="AL111" i="115"/>
  <c r="AK111" i="115"/>
  <c r="AJ111" i="115"/>
  <c r="AI111" i="115"/>
  <c r="AD111" i="115"/>
  <c r="AE111" i="115" s="1"/>
  <c r="AA111" i="115"/>
  <c r="AB111" i="115" s="1"/>
  <c r="X111" i="115"/>
  <c r="Y111" i="115" s="1"/>
  <c r="V111" i="115"/>
  <c r="U111" i="115"/>
  <c r="T111" i="115"/>
  <c r="S111" i="115"/>
  <c r="R111" i="115"/>
  <c r="Q111" i="115"/>
  <c r="P111" i="115"/>
  <c r="O111" i="115"/>
  <c r="AX110" i="115"/>
  <c r="AY110" i="115" s="1"/>
  <c r="AU110" i="115"/>
  <c r="AV110" i="115" s="1"/>
  <c r="AR110" i="115"/>
  <c r="AS110" i="115" s="1"/>
  <c r="AP110" i="115"/>
  <c r="AO110" i="115"/>
  <c r="AN110" i="115"/>
  <c r="AM110" i="115"/>
  <c r="AL110" i="115"/>
  <c r="AK110" i="115"/>
  <c r="AJ110" i="115"/>
  <c r="AI110" i="115"/>
  <c r="AD110" i="115"/>
  <c r="AE110" i="115" s="1"/>
  <c r="AA110" i="115"/>
  <c r="AB110" i="115" s="1"/>
  <c r="X110" i="115"/>
  <c r="Y110" i="115" s="1"/>
  <c r="V110" i="115"/>
  <c r="U110" i="115"/>
  <c r="T110" i="115"/>
  <c r="S110" i="115"/>
  <c r="R110" i="115"/>
  <c r="Q110" i="115"/>
  <c r="C110" i="115" s="1"/>
  <c r="B110" i="115" s="1"/>
  <c r="P110" i="115"/>
  <c r="O110" i="115"/>
  <c r="AX109" i="115"/>
  <c r="AY109" i="115" s="1"/>
  <c r="AU109" i="115"/>
  <c r="AV109" i="115" s="1"/>
  <c r="AR109" i="115"/>
  <c r="AS109" i="115" s="1"/>
  <c r="AP109" i="115"/>
  <c r="AO109" i="115"/>
  <c r="AN109" i="115"/>
  <c r="AM109" i="115"/>
  <c r="AL109" i="115"/>
  <c r="AK109" i="115"/>
  <c r="AJ109" i="115"/>
  <c r="AI109" i="115"/>
  <c r="AE109" i="115"/>
  <c r="AD109" i="115"/>
  <c r="AA109" i="115"/>
  <c r="AB109" i="115" s="1"/>
  <c r="X109" i="115"/>
  <c r="Y109" i="115" s="1"/>
  <c r="V109" i="115"/>
  <c r="U109" i="115"/>
  <c r="T109" i="115"/>
  <c r="S109" i="115"/>
  <c r="R109" i="115"/>
  <c r="Q109" i="115"/>
  <c r="P109" i="115"/>
  <c r="O109" i="115"/>
  <c r="AX108" i="115"/>
  <c r="AY108" i="115" s="1"/>
  <c r="AU108" i="115"/>
  <c r="AV108" i="115" s="1"/>
  <c r="AS108" i="115"/>
  <c r="AR108" i="115"/>
  <c r="AP108" i="115"/>
  <c r="AO108" i="115"/>
  <c r="AN108" i="115"/>
  <c r="AM108" i="115"/>
  <c r="AL108" i="115"/>
  <c r="AK108" i="115"/>
  <c r="AJ108" i="115"/>
  <c r="AI108" i="115"/>
  <c r="AD108" i="115"/>
  <c r="AE108" i="115" s="1"/>
  <c r="AA108" i="115"/>
  <c r="AB108" i="115" s="1"/>
  <c r="X108" i="115"/>
  <c r="Y108" i="115" s="1"/>
  <c r="V108" i="115"/>
  <c r="U108" i="115"/>
  <c r="T108" i="115"/>
  <c r="S108" i="115"/>
  <c r="R108" i="115"/>
  <c r="Q108" i="115"/>
  <c r="P108" i="115"/>
  <c r="O108" i="115"/>
  <c r="AX107" i="115"/>
  <c r="AY107" i="115" s="1"/>
  <c r="AU107" i="115"/>
  <c r="AV107" i="115" s="1"/>
  <c r="AR107" i="115"/>
  <c r="AS107" i="115" s="1"/>
  <c r="AP107" i="115"/>
  <c r="AO107" i="115"/>
  <c r="AN107" i="115"/>
  <c r="AM107" i="115"/>
  <c r="AL107" i="115"/>
  <c r="AK107" i="115"/>
  <c r="AJ107" i="115"/>
  <c r="AI107" i="115"/>
  <c r="AD107" i="115"/>
  <c r="AE107" i="115" s="1"/>
  <c r="AA107" i="115"/>
  <c r="AB107" i="115" s="1"/>
  <c r="X107" i="115"/>
  <c r="Y107" i="115" s="1"/>
  <c r="V107" i="115"/>
  <c r="U107" i="115"/>
  <c r="T107" i="115"/>
  <c r="S107" i="115"/>
  <c r="R107" i="115"/>
  <c r="C107" i="115" s="1"/>
  <c r="B107" i="115" s="1"/>
  <c r="Q107" i="115"/>
  <c r="P107" i="115"/>
  <c r="O107" i="115"/>
  <c r="AX106" i="115"/>
  <c r="AY106" i="115" s="1"/>
  <c r="AU106" i="115"/>
  <c r="AV106" i="115" s="1"/>
  <c r="AR106" i="115"/>
  <c r="AS106" i="115" s="1"/>
  <c r="AP106" i="115"/>
  <c r="AO106" i="115"/>
  <c r="AN106" i="115"/>
  <c r="AM106" i="115"/>
  <c r="AL106" i="115"/>
  <c r="AK106" i="115"/>
  <c r="AJ106" i="115"/>
  <c r="AI106" i="115"/>
  <c r="AD106" i="115"/>
  <c r="AE106" i="115" s="1"/>
  <c r="AB106" i="115"/>
  <c r="AA106" i="115"/>
  <c r="X106" i="115"/>
  <c r="Y106" i="115" s="1"/>
  <c r="V106" i="115"/>
  <c r="U106" i="115"/>
  <c r="T106" i="115"/>
  <c r="S106" i="115"/>
  <c r="R106" i="115"/>
  <c r="Q106" i="115"/>
  <c r="P106" i="115"/>
  <c r="O106" i="115"/>
  <c r="AX105" i="115"/>
  <c r="AY105" i="115" s="1"/>
  <c r="AU105" i="115"/>
  <c r="AV105" i="115" s="1"/>
  <c r="AR105" i="115"/>
  <c r="AS105" i="115" s="1"/>
  <c r="AP105" i="115"/>
  <c r="AO105" i="115"/>
  <c r="AN105" i="115"/>
  <c r="AM105" i="115"/>
  <c r="AL105" i="115"/>
  <c r="AK105" i="115"/>
  <c r="AJ105" i="115"/>
  <c r="AI105" i="115"/>
  <c r="AD105" i="115"/>
  <c r="AE105" i="115" s="1"/>
  <c r="AA105" i="115"/>
  <c r="AB105" i="115" s="1"/>
  <c r="X105" i="115"/>
  <c r="Y105" i="115" s="1"/>
  <c r="V105" i="115"/>
  <c r="U105" i="115"/>
  <c r="T105" i="115"/>
  <c r="S105" i="115"/>
  <c r="R105" i="115"/>
  <c r="Q105" i="115"/>
  <c r="P105" i="115"/>
  <c r="O105" i="115"/>
  <c r="AX104" i="115"/>
  <c r="AY104" i="115" s="1"/>
  <c r="AU104" i="115"/>
  <c r="AV104" i="115" s="1"/>
  <c r="AR104" i="115"/>
  <c r="AS104" i="115" s="1"/>
  <c r="AP104" i="115"/>
  <c r="AO104" i="115"/>
  <c r="AN104" i="115"/>
  <c r="AM104" i="115"/>
  <c r="AL104" i="115"/>
  <c r="AK104" i="115"/>
  <c r="AJ104" i="115"/>
  <c r="AI104" i="115"/>
  <c r="AD104" i="115"/>
  <c r="AE104" i="115" s="1"/>
  <c r="AA104" i="115"/>
  <c r="AB104" i="115" s="1"/>
  <c r="X104" i="115"/>
  <c r="Y104" i="115" s="1"/>
  <c r="V104" i="115"/>
  <c r="U104" i="115"/>
  <c r="T104" i="115"/>
  <c r="S104" i="115"/>
  <c r="R104" i="115"/>
  <c r="Q104" i="115"/>
  <c r="P104" i="115"/>
  <c r="O104" i="115"/>
  <c r="AX103" i="115"/>
  <c r="AY103" i="115" s="1"/>
  <c r="AV103" i="115"/>
  <c r="AU103" i="115"/>
  <c r="AR103" i="115"/>
  <c r="AS103" i="115" s="1"/>
  <c r="AP103" i="115"/>
  <c r="AO103" i="115"/>
  <c r="AN103" i="115"/>
  <c r="AM103" i="115"/>
  <c r="AL103" i="115"/>
  <c r="AK103" i="115"/>
  <c r="AJ103" i="115"/>
  <c r="AI103" i="115"/>
  <c r="AD103" i="115"/>
  <c r="AE103" i="115" s="1"/>
  <c r="AA103" i="115"/>
  <c r="AB103" i="115" s="1"/>
  <c r="X103" i="115"/>
  <c r="Y103" i="115" s="1"/>
  <c r="V103" i="115"/>
  <c r="U103" i="115"/>
  <c r="T103" i="115"/>
  <c r="S103" i="115"/>
  <c r="R103" i="115"/>
  <c r="Q103" i="115"/>
  <c r="P103" i="115"/>
  <c r="O103" i="115"/>
  <c r="AY102" i="115"/>
  <c r="AX102" i="115"/>
  <c r="AU102" i="115"/>
  <c r="AV102" i="115" s="1"/>
  <c r="AR102" i="115"/>
  <c r="AS102" i="115" s="1"/>
  <c r="AP102" i="115"/>
  <c r="AO102" i="115"/>
  <c r="AN102" i="115"/>
  <c r="AM102" i="115"/>
  <c r="AL102" i="115"/>
  <c r="AK102" i="115"/>
  <c r="AJ102" i="115"/>
  <c r="AI102" i="115"/>
  <c r="AD102" i="115"/>
  <c r="AE102" i="115" s="1"/>
  <c r="AA102" i="115"/>
  <c r="AB102" i="115" s="1"/>
  <c r="X102" i="115"/>
  <c r="Y102" i="115" s="1"/>
  <c r="V102" i="115"/>
  <c r="U102" i="115"/>
  <c r="T102" i="115"/>
  <c r="S102" i="115"/>
  <c r="R102" i="115"/>
  <c r="Q102" i="115"/>
  <c r="P102" i="115"/>
  <c r="O102" i="115"/>
  <c r="AX101" i="115"/>
  <c r="AY101" i="115" s="1"/>
  <c r="AU101" i="115"/>
  <c r="AV101" i="115" s="1"/>
  <c r="AR101" i="115"/>
  <c r="AS101" i="115" s="1"/>
  <c r="AP101" i="115"/>
  <c r="AO101" i="115"/>
  <c r="AN101" i="115"/>
  <c r="AM101" i="115"/>
  <c r="AL101" i="115"/>
  <c r="AK101" i="115"/>
  <c r="AJ101" i="115"/>
  <c r="AI101" i="115"/>
  <c r="AD101" i="115"/>
  <c r="AE101" i="115" s="1"/>
  <c r="AA101" i="115"/>
  <c r="AB101" i="115" s="1"/>
  <c r="X101" i="115"/>
  <c r="Y101" i="115" s="1"/>
  <c r="V101" i="115"/>
  <c r="U101" i="115"/>
  <c r="T101" i="115"/>
  <c r="S101" i="115"/>
  <c r="R101" i="115"/>
  <c r="Q101" i="115"/>
  <c r="P101" i="115"/>
  <c r="O101" i="115"/>
  <c r="AX100" i="115"/>
  <c r="AY100" i="115" s="1"/>
  <c r="AU100" i="115"/>
  <c r="AV100" i="115" s="1"/>
  <c r="AR100" i="115"/>
  <c r="AS100" i="115" s="1"/>
  <c r="AP100" i="115"/>
  <c r="AO100" i="115"/>
  <c r="AN100" i="115"/>
  <c r="AM100" i="115"/>
  <c r="AL100" i="115"/>
  <c r="AK100" i="115"/>
  <c r="AJ100" i="115"/>
  <c r="AI100" i="115"/>
  <c r="AD100" i="115"/>
  <c r="AE100" i="115" s="1"/>
  <c r="AA100" i="115"/>
  <c r="AB100" i="115" s="1"/>
  <c r="X100" i="115"/>
  <c r="Y100" i="115" s="1"/>
  <c r="V100" i="115"/>
  <c r="U100" i="115"/>
  <c r="T100" i="115"/>
  <c r="S100" i="115"/>
  <c r="R100" i="115"/>
  <c r="Q100" i="115"/>
  <c r="P100" i="115"/>
  <c r="O100" i="115"/>
  <c r="C100" i="115"/>
  <c r="B100" i="115" s="1"/>
  <c r="AX99" i="115"/>
  <c r="AY99" i="115" s="1"/>
  <c r="AU99" i="115"/>
  <c r="AV99" i="115" s="1"/>
  <c r="AR99" i="115"/>
  <c r="AS99" i="115" s="1"/>
  <c r="AP99" i="115"/>
  <c r="AO99" i="115"/>
  <c r="AN99" i="115"/>
  <c r="AM99" i="115"/>
  <c r="AL99" i="115"/>
  <c r="AK99" i="115"/>
  <c r="AJ99" i="115"/>
  <c r="AI99" i="115"/>
  <c r="AE99" i="115"/>
  <c r="AD99" i="115"/>
  <c r="AA99" i="115"/>
  <c r="AB99" i="115" s="1"/>
  <c r="X99" i="115"/>
  <c r="Y99" i="115" s="1"/>
  <c r="V99" i="115"/>
  <c r="U99" i="115"/>
  <c r="T99" i="115"/>
  <c r="S99" i="115"/>
  <c r="R99" i="115"/>
  <c r="Q99" i="115"/>
  <c r="P99" i="115"/>
  <c r="O99" i="115"/>
  <c r="C99" i="115"/>
  <c r="B99" i="115" s="1"/>
  <c r="AX98" i="115"/>
  <c r="AY98" i="115" s="1"/>
  <c r="AV98" i="115"/>
  <c r="AU98" i="115"/>
  <c r="AR98" i="115"/>
  <c r="AS98" i="115" s="1"/>
  <c r="AP98" i="115"/>
  <c r="AO98" i="115"/>
  <c r="AN98" i="115"/>
  <c r="AM98" i="115"/>
  <c r="AL98" i="115"/>
  <c r="AK98" i="115"/>
  <c r="AJ98" i="115"/>
  <c r="AI98" i="115"/>
  <c r="AD98" i="115"/>
  <c r="AE98" i="115" s="1"/>
  <c r="AA98" i="115"/>
  <c r="AB98" i="115" s="1"/>
  <c r="Y98" i="115"/>
  <c r="X98" i="115"/>
  <c r="V98" i="115"/>
  <c r="U98" i="115"/>
  <c r="T98" i="115"/>
  <c r="S98" i="115"/>
  <c r="R98" i="115"/>
  <c r="Q98" i="115"/>
  <c r="P98" i="115"/>
  <c r="O98" i="115"/>
  <c r="AX97" i="115"/>
  <c r="AY97" i="115" s="1"/>
  <c r="AU97" i="115"/>
  <c r="AV97" i="115" s="1"/>
  <c r="AR97" i="115"/>
  <c r="AS97" i="115" s="1"/>
  <c r="AP97" i="115"/>
  <c r="AO97" i="115"/>
  <c r="AN97" i="115"/>
  <c r="AM97" i="115"/>
  <c r="AL97" i="115"/>
  <c r="AK97" i="115"/>
  <c r="AJ97" i="115"/>
  <c r="AI97" i="115"/>
  <c r="AD97" i="115"/>
  <c r="AE97" i="115" s="1"/>
  <c r="AB97" i="115"/>
  <c r="AA97" i="115"/>
  <c r="X97" i="115"/>
  <c r="Y97" i="115" s="1"/>
  <c r="V97" i="115"/>
  <c r="U97" i="115"/>
  <c r="T97" i="115"/>
  <c r="S97" i="115"/>
  <c r="R97" i="115"/>
  <c r="Q97" i="115"/>
  <c r="P97" i="115"/>
  <c r="O97" i="115"/>
  <c r="AX96" i="115"/>
  <c r="AY96" i="115" s="1"/>
  <c r="AU96" i="115"/>
  <c r="AV96" i="115" s="1"/>
  <c r="AR96" i="115"/>
  <c r="AS96" i="115" s="1"/>
  <c r="AP96" i="115"/>
  <c r="AO96" i="115"/>
  <c r="AN96" i="115"/>
  <c r="AM96" i="115"/>
  <c r="AL96" i="115"/>
  <c r="AK96" i="115"/>
  <c r="AJ96" i="115"/>
  <c r="AI96" i="115"/>
  <c r="AD96" i="115"/>
  <c r="AE96" i="115" s="1"/>
  <c r="AA96" i="115"/>
  <c r="AB96" i="115" s="1"/>
  <c r="X96" i="115"/>
  <c r="Y96" i="115" s="1"/>
  <c r="V96" i="115"/>
  <c r="U96" i="115"/>
  <c r="T96" i="115"/>
  <c r="S96" i="115"/>
  <c r="R96" i="115"/>
  <c r="Q96" i="115"/>
  <c r="P96" i="115"/>
  <c r="O96" i="115"/>
  <c r="C96" i="115"/>
  <c r="B96" i="115" s="1"/>
  <c r="AX95" i="115"/>
  <c r="AY95" i="115" s="1"/>
  <c r="AU95" i="115"/>
  <c r="AV95" i="115" s="1"/>
  <c r="AR95" i="115"/>
  <c r="AS95" i="115" s="1"/>
  <c r="AP95" i="115"/>
  <c r="AO95" i="115"/>
  <c r="AN95" i="115"/>
  <c r="AM95" i="115"/>
  <c r="AL95" i="115"/>
  <c r="AK95" i="115"/>
  <c r="AJ95" i="115"/>
  <c r="AI95" i="115"/>
  <c r="AE95" i="115"/>
  <c r="AD95" i="115"/>
  <c r="AA95" i="115"/>
  <c r="AB95" i="115" s="1"/>
  <c r="X95" i="115"/>
  <c r="Y95" i="115" s="1"/>
  <c r="V95" i="115"/>
  <c r="U95" i="115"/>
  <c r="T95" i="115"/>
  <c r="S95" i="115"/>
  <c r="R95" i="115"/>
  <c r="Q95" i="115"/>
  <c r="P95" i="115"/>
  <c r="O95" i="115"/>
  <c r="AX94" i="115"/>
  <c r="AY94" i="115" s="1"/>
  <c r="AU94" i="115"/>
  <c r="AV94" i="115" s="1"/>
  <c r="AS94" i="115"/>
  <c r="AR94" i="115"/>
  <c r="AP94" i="115"/>
  <c r="AO94" i="115"/>
  <c r="AN94" i="115"/>
  <c r="AM94" i="115"/>
  <c r="AL94" i="115"/>
  <c r="AK94" i="115"/>
  <c r="AJ94" i="115"/>
  <c r="AI94" i="115"/>
  <c r="AD94" i="115"/>
  <c r="AE94" i="115" s="1"/>
  <c r="AA94" i="115"/>
  <c r="AB94" i="115" s="1"/>
  <c r="X94" i="115"/>
  <c r="Y94" i="115" s="1"/>
  <c r="V94" i="115"/>
  <c r="U94" i="115"/>
  <c r="T94" i="115"/>
  <c r="S94" i="115"/>
  <c r="R94" i="115"/>
  <c r="Q94" i="115"/>
  <c r="P94" i="115"/>
  <c r="O94" i="115"/>
  <c r="AX93" i="115"/>
  <c r="AY93" i="115" s="1"/>
  <c r="AU93" i="115"/>
  <c r="AV93" i="115" s="1"/>
  <c r="AR93" i="115"/>
  <c r="AS93" i="115" s="1"/>
  <c r="AP93" i="115"/>
  <c r="AO93" i="115"/>
  <c r="AN93" i="115"/>
  <c r="AM93" i="115"/>
  <c r="AL93" i="115"/>
  <c r="AK93" i="115"/>
  <c r="AJ93" i="115"/>
  <c r="AI93" i="115"/>
  <c r="AD93" i="115"/>
  <c r="AE93" i="115" s="1"/>
  <c r="AA93" i="115"/>
  <c r="AB93" i="115" s="1"/>
  <c r="X93" i="115"/>
  <c r="Y93" i="115" s="1"/>
  <c r="V93" i="115"/>
  <c r="U93" i="115"/>
  <c r="T93" i="115"/>
  <c r="S93" i="115"/>
  <c r="R93" i="115"/>
  <c r="Q93" i="115"/>
  <c r="P93" i="115"/>
  <c r="O93" i="115"/>
  <c r="AX92" i="115"/>
  <c r="AY92" i="115" s="1"/>
  <c r="AU92" i="115"/>
  <c r="AV92" i="115" s="1"/>
  <c r="AR92" i="115"/>
  <c r="AS92" i="115" s="1"/>
  <c r="AP92" i="115"/>
  <c r="AO92" i="115"/>
  <c r="AN92" i="115"/>
  <c r="AM92" i="115"/>
  <c r="AL92" i="115"/>
  <c r="AK92" i="115"/>
  <c r="AJ92" i="115"/>
  <c r="AI92" i="115"/>
  <c r="AD92" i="115"/>
  <c r="AE92" i="115" s="1"/>
  <c r="AA92" i="115"/>
  <c r="AB92" i="115" s="1"/>
  <c r="X92" i="115"/>
  <c r="Y92" i="115" s="1"/>
  <c r="V92" i="115"/>
  <c r="U92" i="115"/>
  <c r="T92" i="115"/>
  <c r="S92" i="115"/>
  <c r="R92" i="115"/>
  <c r="Q92" i="115"/>
  <c r="P92" i="115"/>
  <c r="O92" i="115"/>
  <c r="AX91" i="115"/>
  <c r="AY91" i="115" s="1"/>
  <c r="AU91" i="115"/>
  <c r="AV91" i="115" s="1"/>
  <c r="AR91" i="115"/>
  <c r="AS91" i="115" s="1"/>
  <c r="AP91" i="115"/>
  <c r="AO91" i="115"/>
  <c r="AN91" i="115"/>
  <c r="AM91" i="115"/>
  <c r="AL91" i="115"/>
  <c r="AK91" i="115"/>
  <c r="AJ91" i="115"/>
  <c r="AI91" i="115"/>
  <c r="AD91" i="115"/>
  <c r="AE91" i="115" s="1"/>
  <c r="AA91" i="115"/>
  <c r="AB91" i="115" s="1"/>
  <c r="Y91" i="115"/>
  <c r="X91" i="115"/>
  <c r="V91" i="115"/>
  <c r="U91" i="115"/>
  <c r="T91" i="115"/>
  <c r="S91" i="115"/>
  <c r="R91" i="115"/>
  <c r="Q91" i="115"/>
  <c r="P91" i="115"/>
  <c r="O91" i="115"/>
  <c r="AX90" i="115"/>
  <c r="AY90" i="115" s="1"/>
  <c r="AU90" i="115"/>
  <c r="AV90" i="115" s="1"/>
  <c r="AR90" i="115"/>
  <c r="AS90" i="115" s="1"/>
  <c r="AP90" i="115"/>
  <c r="AO90" i="115"/>
  <c r="AN90" i="115"/>
  <c r="AM90" i="115"/>
  <c r="AL90" i="115"/>
  <c r="AK90" i="115"/>
  <c r="AJ90" i="115"/>
  <c r="AI90" i="115"/>
  <c r="AD90" i="115"/>
  <c r="AE90" i="115" s="1"/>
  <c r="AB90" i="115"/>
  <c r="AA90" i="115"/>
  <c r="X90" i="115"/>
  <c r="Y90" i="115" s="1"/>
  <c r="V90" i="115"/>
  <c r="U90" i="115"/>
  <c r="T90" i="115"/>
  <c r="S90" i="115"/>
  <c r="R90" i="115"/>
  <c r="Q90" i="115"/>
  <c r="P90" i="115"/>
  <c r="O90" i="115"/>
  <c r="AX89" i="115"/>
  <c r="AY89" i="115" s="1"/>
  <c r="AU89" i="115"/>
  <c r="AV89" i="115" s="1"/>
  <c r="AR89" i="115"/>
  <c r="AS89" i="115" s="1"/>
  <c r="AP89" i="115"/>
  <c r="AO89" i="115"/>
  <c r="AN89" i="115"/>
  <c r="AM89" i="115"/>
  <c r="AL89" i="115"/>
  <c r="AK89" i="115"/>
  <c r="AJ89" i="115"/>
  <c r="AI89" i="115"/>
  <c r="AD89" i="115"/>
  <c r="AE89" i="115" s="1"/>
  <c r="AA89" i="115"/>
  <c r="AB89" i="115" s="1"/>
  <c r="X89" i="115"/>
  <c r="Y89" i="115" s="1"/>
  <c r="V89" i="115"/>
  <c r="U89" i="115"/>
  <c r="T89" i="115"/>
  <c r="S89" i="115"/>
  <c r="R89" i="115"/>
  <c r="Q89" i="115"/>
  <c r="P89" i="115"/>
  <c r="O89" i="115"/>
  <c r="AX88" i="115"/>
  <c r="AY88" i="115" s="1"/>
  <c r="AU88" i="115"/>
  <c r="AV88" i="115" s="1"/>
  <c r="AR88" i="115"/>
  <c r="AS88" i="115" s="1"/>
  <c r="AP88" i="115"/>
  <c r="AO88" i="115"/>
  <c r="AN88" i="115"/>
  <c r="AM88" i="115"/>
  <c r="AL88" i="115"/>
  <c r="AK88" i="115"/>
  <c r="AJ88" i="115"/>
  <c r="AI88" i="115"/>
  <c r="AD88" i="115"/>
  <c r="AE88" i="115" s="1"/>
  <c r="AA88" i="115"/>
  <c r="AB88" i="115" s="1"/>
  <c r="X88" i="115"/>
  <c r="Y88" i="115" s="1"/>
  <c r="V88" i="115"/>
  <c r="U88" i="115"/>
  <c r="T88" i="115"/>
  <c r="S88" i="115"/>
  <c r="R88" i="115"/>
  <c r="Q88" i="115"/>
  <c r="P88" i="115"/>
  <c r="O88" i="115"/>
  <c r="C88" i="115"/>
  <c r="B88" i="115" s="1"/>
  <c r="AX87" i="115"/>
  <c r="AY87" i="115" s="1"/>
  <c r="AV87" i="115"/>
  <c r="AU87" i="115"/>
  <c r="AR87" i="115"/>
  <c r="AS87" i="115" s="1"/>
  <c r="AP87" i="115"/>
  <c r="AO87" i="115"/>
  <c r="AN87" i="115"/>
  <c r="AM87" i="115"/>
  <c r="AL87" i="115"/>
  <c r="AK87" i="115"/>
  <c r="AJ87" i="115"/>
  <c r="AI87" i="115"/>
  <c r="AD87" i="115"/>
  <c r="AE87" i="115" s="1"/>
  <c r="AA87" i="115"/>
  <c r="AB87" i="115" s="1"/>
  <c r="X87" i="115"/>
  <c r="Y87" i="115" s="1"/>
  <c r="V87" i="115"/>
  <c r="U87" i="115"/>
  <c r="T87" i="115"/>
  <c r="S87" i="115"/>
  <c r="R87" i="115"/>
  <c r="Q87" i="115"/>
  <c r="P87" i="115"/>
  <c r="O87" i="115"/>
  <c r="C87" i="115"/>
  <c r="B87" i="115" s="1"/>
  <c r="AX86" i="115"/>
  <c r="AY86" i="115" s="1"/>
  <c r="AU86" i="115"/>
  <c r="AV86" i="115" s="1"/>
  <c r="AR86" i="115"/>
  <c r="AS86" i="115" s="1"/>
  <c r="AP86" i="115"/>
  <c r="AO86" i="115"/>
  <c r="AN86" i="115"/>
  <c r="AM86" i="115"/>
  <c r="AL86" i="115"/>
  <c r="AK86" i="115"/>
  <c r="AJ86" i="115"/>
  <c r="AI86" i="115"/>
  <c r="AE86" i="115"/>
  <c r="AD86" i="115"/>
  <c r="AA86" i="115"/>
  <c r="AB86" i="115" s="1"/>
  <c r="X86" i="115"/>
  <c r="Y86" i="115" s="1"/>
  <c r="V86" i="115"/>
  <c r="U86" i="115"/>
  <c r="T86" i="115"/>
  <c r="S86" i="115"/>
  <c r="R86" i="115"/>
  <c r="Q86" i="115"/>
  <c r="P86" i="115"/>
  <c r="O86" i="115"/>
  <c r="AY85" i="115"/>
  <c r="AX85" i="115"/>
  <c r="AU85" i="115"/>
  <c r="AV85" i="115" s="1"/>
  <c r="AR85" i="115"/>
  <c r="AS85" i="115" s="1"/>
  <c r="AP85" i="115"/>
  <c r="AO85" i="115"/>
  <c r="AN85" i="115"/>
  <c r="AM85" i="115"/>
  <c r="AL85" i="115"/>
  <c r="AK85" i="115"/>
  <c r="AJ85" i="115"/>
  <c r="AI85" i="115"/>
  <c r="AD85" i="115"/>
  <c r="AE85" i="115" s="1"/>
  <c r="AA85" i="115"/>
  <c r="AB85" i="115" s="1"/>
  <c r="X85" i="115"/>
  <c r="Y85" i="115" s="1"/>
  <c r="V85" i="115"/>
  <c r="U85" i="115"/>
  <c r="T85" i="115"/>
  <c r="S85" i="115"/>
  <c r="R85" i="115"/>
  <c r="Q85" i="115"/>
  <c r="P85" i="115"/>
  <c r="O85" i="115"/>
  <c r="AX84" i="115"/>
  <c r="AY84" i="115" s="1"/>
  <c r="AU84" i="115"/>
  <c r="AV84" i="115" s="1"/>
  <c r="AR84" i="115"/>
  <c r="AS84" i="115" s="1"/>
  <c r="AP84" i="115"/>
  <c r="AO84" i="115"/>
  <c r="AN84" i="115"/>
  <c r="AM84" i="115"/>
  <c r="AL84" i="115"/>
  <c r="AK84" i="115"/>
  <c r="AJ84" i="115"/>
  <c r="AI84" i="115"/>
  <c r="AD84" i="115"/>
  <c r="AE84" i="115" s="1"/>
  <c r="AA84" i="115"/>
  <c r="AB84" i="115" s="1"/>
  <c r="X84" i="115"/>
  <c r="Y84" i="115" s="1"/>
  <c r="V84" i="115"/>
  <c r="U84" i="115"/>
  <c r="T84" i="115"/>
  <c r="S84" i="115"/>
  <c r="R84" i="115"/>
  <c r="Q84" i="115"/>
  <c r="P84" i="115"/>
  <c r="O84" i="115"/>
  <c r="C84" i="115" s="1"/>
  <c r="B84" i="115" s="1"/>
  <c r="AX83" i="115"/>
  <c r="AY83" i="115" s="1"/>
  <c r="AU83" i="115"/>
  <c r="AV83" i="115" s="1"/>
  <c r="AR83" i="115"/>
  <c r="AS83" i="115" s="1"/>
  <c r="AP83" i="115"/>
  <c r="AO83" i="115"/>
  <c r="AN83" i="115"/>
  <c r="AM83" i="115"/>
  <c r="AL83" i="115"/>
  <c r="AK83" i="115"/>
  <c r="AJ83" i="115"/>
  <c r="AI83" i="115"/>
  <c r="AD83" i="115"/>
  <c r="AE83" i="115" s="1"/>
  <c r="AA83" i="115"/>
  <c r="AB83" i="115" s="1"/>
  <c r="X83" i="115"/>
  <c r="Y83" i="115" s="1"/>
  <c r="V83" i="115"/>
  <c r="U83" i="115"/>
  <c r="T83" i="115"/>
  <c r="S83" i="115"/>
  <c r="R83" i="115"/>
  <c r="Q83" i="115"/>
  <c r="P83" i="115"/>
  <c r="O83" i="115"/>
  <c r="AX82" i="115"/>
  <c r="AY82" i="115" s="1"/>
  <c r="AU82" i="115"/>
  <c r="AV82" i="115" s="1"/>
  <c r="AR82" i="115"/>
  <c r="AS82" i="115" s="1"/>
  <c r="AP82" i="115"/>
  <c r="AO82" i="115"/>
  <c r="AN82" i="115"/>
  <c r="AM82" i="115"/>
  <c r="AL82" i="115"/>
  <c r="AK82" i="115"/>
  <c r="AJ82" i="115"/>
  <c r="AI82" i="115"/>
  <c r="AD82" i="115"/>
  <c r="AE82" i="115" s="1"/>
  <c r="AA82" i="115"/>
  <c r="AB82" i="115" s="1"/>
  <c r="X82" i="115"/>
  <c r="Y82" i="115" s="1"/>
  <c r="V82" i="115"/>
  <c r="U82" i="115"/>
  <c r="T82" i="115"/>
  <c r="S82" i="115"/>
  <c r="R82" i="115"/>
  <c r="Q82" i="115"/>
  <c r="P82" i="115"/>
  <c r="O82" i="115"/>
  <c r="AX81" i="115"/>
  <c r="AY81" i="115" s="1"/>
  <c r="AU81" i="115"/>
  <c r="AV81" i="115" s="1"/>
  <c r="AR81" i="115"/>
  <c r="AS81" i="115" s="1"/>
  <c r="AP81" i="115"/>
  <c r="AO81" i="115"/>
  <c r="AN81" i="115"/>
  <c r="AM81" i="115"/>
  <c r="AL81" i="115"/>
  <c r="AK81" i="115"/>
  <c r="AJ81" i="115"/>
  <c r="AI81" i="115"/>
  <c r="AD81" i="115"/>
  <c r="AE81" i="115" s="1"/>
  <c r="AB81" i="115"/>
  <c r="AA81" i="115"/>
  <c r="X81" i="115"/>
  <c r="Y81" i="115" s="1"/>
  <c r="V81" i="115"/>
  <c r="U81" i="115"/>
  <c r="T81" i="115"/>
  <c r="S81" i="115"/>
  <c r="R81" i="115"/>
  <c r="Q81" i="115"/>
  <c r="P81" i="115"/>
  <c r="O81" i="115"/>
  <c r="AX80" i="115"/>
  <c r="AY80" i="115" s="1"/>
  <c r="AU80" i="115"/>
  <c r="AV80" i="115" s="1"/>
  <c r="AR80" i="115"/>
  <c r="AS80" i="115" s="1"/>
  <c r="AP80" i="115"/>
  <c r="AO80" i="115"/>
  <c r="AN80" i="115"/>
  <c r="AM80" i="115"/>
  <c r="AL80" i="115"/>
  <c r="AK80" i="115"/>
  <c r="AJ80" i="115"/>
  <c r="AI80" i="115"/>
  <c r="AD80" i="115"/>
  <c r="AE80" i="115" s="1"/>
  <c r="AA80" i="115"/>
  <c r="AB80" i="115" s="1"/>
  <c r="X80" i="115"/>
  <c r="Y80" i="115" s="1"/>
  <c r="V80" i="115"/>
  <c r="U80" i="115"/>
  <c r="T80" i="115"/>
  <c r="S80" i="115"/>
  <c r="R80" i="115"/>
  <c r="Q80" i="115"/>
  <c r="P80" i="115"/>
  <c r="O80" i="115"/>
  <c r="C80" i="115" s="1"/>
  <c r="B80" i="115" s="1"/>
  <c r="AX79" i="115"/>
  <c r="AY79" i="115" s="1"/>
  <c r="AU79" i="115"/>
  <c r="AV79" i="115" s="1"/>
  <c r="AR79" i="115"/>
  <c r="AS79" i="115" s="1"/>
  <c r="AP79" i="115"/>
  <c r="AO79" i="115"/>
  <c r="AN79" i="115"/>
  <c r="AM79" i="115"/>
  <c r="AL79" i="115"/>
  <c r="AK79" i="115"/>
  <c r="AJ79" i="115"/>
  <c r="AI79" i="115"/>
  <c r="AD79" i="115"/>
  <c r="AE79" i="115" s="1"/>
  <c r="AA79" i="115"/>
  <c r="AB79" i="115" s="1"/>
  <c r="X79" i="115"/>
  <c r="Y79" i="115" s="1"/>
  <c r="V79" i="115"/>
  <c r="U79" i="115"/>
  <c r="T79" i="115"/>
  <c r="S79" i="115"/>
  <c r="R79" i="115"/>
  <c r="Q79" i="115"/>
  <c r="P79" i="115"/>
  <c r="O79" i="115"/>
  <c r="C79" i="115" s="1"/>
  <c r="B79" i="115" s="1"/>
  <c r="AX78" i="115"/>
  <c r="AY78" i="115" s="1"/>
  <c r="AU78" i="115"/>
  <c r="AV78" i="115" s="1"/>
  <c r="AR78" i="115"/>
  <c r="AS78" i="115" s="1"/>
  <c r="AP78" i="115"/>
  <c r="AO78" i="115"/>
  <c r="AN78" i="115"/>
  <c r="AM78" i="115"/>
  <c r="AL78" i="115"/>
  <c r="AK78" i="115"/>
  <c r="AJ78" i="115"/>
  <c r="AI78" i="115"/>
  <c r="AD78" i="115"/>
  <c r="AE78" i="115" s="1"/>
  <c r="AA78" i="115"/>
  <c r="AB78" i="115" s="1"/>
  <c r="X78" i="115"/>
  <c r="Y78" i="115" s="1"/>
  <c r="V78" i="115"/>
  <c r="U78" i="115"/>
  <c r="T78" i="115"/>
  <c r="S78" i="115"/>
  <c r="R78" i="115"/>
  <c r="Q78" i="115"/>
  <c r="P78" i="115"/>
  <c r="O78" i="115"/>
  <c r="AX77" i="115"/>
  <c r="AY77" i="115" s="1"/>
  <c r="AU77" i="115"/>
  <c r="AV77" i="115" s="1"/>
  <c r="AR77" i="115"/>
  <c r="AS77" i="115" s="1"/>
  <c r="AP77" i="115"/>
  <c r="AO77" i="115"/>
  <c r="AN77" i="115"/>
  <c r="AM77" i="115"/>
  <c r="AL77" i="115"/>
  <c r="AK77" i="115"/>
  <c r="AJ77" i="115"/>
  <c r="AI77" i="115"/>
  <c r="AD77" i="115"/>
  <c r="AE77" i="115" s="1"/>
  <c r="AA77" i="115"/>
  <c r="AB77" i="115" s="1"/>
  <c r="X77" i="115"/>
  <c r="Y77" i="115" s="1"/>
  <c r="V77" i="115"/>
  <c r="U77" i="115"/>
  <c r="T77" i="115"/>
  <c r="S77" i="115"/>
  <c r="R77" i="115"/>
  <c r="Q77" i="115"/>
  <c r="P77" i="115"/>
  <c r="O77" i="115"/>
  <c r="AX76" i="115"/>
  <c r="AY76" i="115" s="1"/>
  <c r="AU76" i="115"/>
  <c r="AV76" i="115" s="1"/>
  <c r="AR76" i="115"/>
  <c r="AS76" i="115" s="1"/>
  <c r="AP76" i="115"/>
  <c r="AO76" i="115"/>
  <c r="AN76" i="115"/>
  <c r="AM76" i="115"/>
  <c r="AL76" i="115"/>
  <c r="AK76" i="115"/>
  <c r="AJ76" i="115"/>
  <c r="AI76" i="115"/>
  <c r="AD76" i="115"/>
  <c r="AE76" i="115" s="1"/>
  <c r="AA76" i="115"/>
  <c r="AB76" i="115" s="1"/>
  <c r="X76" i="115"/>
  <c r="Y76" i="115" s="1"/>
  <c r="V76" i="115"/>
  <c r="U76" i="115"/>
  <c r="T76" i="115"/>
  <c r="S76" i="115"/>
  <c r="R76" i="115"/>
  <c r="Q76" i="115"/>
  <c r="P76" i="115"/>
  <c r="O76" i="115"/>
  <c r="C76" i="115"/>
  <c r="B76" i="115" s="1"/>
  <c r="AX75" i="115"/>
  <c r="AY75" i="115" s="1"/>
  <c r="AU75" i="115"/>
  <c r="AV75" i="115" s="1"/>
  <c r="AR75" i="115"/>
  <c r="AS75" i="115" s="1"/>
  <c r="AP75" i="115"/>
  <c r="AO75" i="115"/>
  <c r="AN75" i="115"/>
  <c r="AM75" i="115"/>
  <c r="AL75" i="115"/>
  <c r="AK75" i="115"/>
  <c r="AJ75" i="115"/>
  <c r="AI75" i="115"/>
  <c r="AD75" i="115"/>
  <c r="AE75" i="115" s="1"/>
  <c r="AA75" i="115"/>
  <c r="AB75" i="115" s="1"/>
  <c r="Y75" i="115"/>
  <c r="X75" i="115"/>
  <c r="V75" i="115"/>
  <c r="U75" i="115"/>
  <c r="T75" i="115"/>
  <c r="S75" i="115"/>
  <c r="R75" i="115"/>
  <c r="Q75" i="115"/>
  <c r="P75" i="115"/>
  <c r="O75" i="115"/>
  <c r="AX74" i="115"/>
  <c r="AY74" i="115" s="1"/>
  <c r="AU74" i="115"/>
  <c r="AV74" i="115" s="1"/>
  <c r="AR74" i="115"/>
  <c r="AS74" i="115" s="1"/>
  <c r="AP74" i="115"/>
  <c r="AO74" i="115"/>
  <c r="AN74" i="115"/>
  <c r="AM74" i="115"/>
  <c r="AL74" i="115"/>
  <c r="AK74" i="115"/>
  <c r="AJ74" i="115"/>
  <c r="AI74" i="115"/>
  <c r="AD74" i="115"/>
  <c r="AE74" i="115" s="1"/>
  <c r="AA74" i="115"/>
  <c r="AB74" i="115" s="1"/>
  <c r="X74" i="115"/>
  <c r="Y74" i="115" s="1"/>
  <c r="V74" i="115"/>
  <c r="U74" i="115"/>
  <c r="T74" i="115"/>
  <c r="S74" i="115"/>
  <c r="R74" i="115"/>
  <c r="Q74" i="115"/>
  <c r="P74" i="115"/>
  <c r="O74" i="115"/>
  <c r="AX73" i="115"/>
  <c r="AY73" i="115" s="1"/>
  <c r="AU73" i="115"/>
  <c r="AV73" i="115" s="1"/>
  <c r="AR73" i="115"/>
  <c r="AS73" i="115" s="1"/>
  <c r="AP73" i="115"/>
  <c r="AO73" i="115"/>
  <c r="AN73" i="115"/>
  <c r="AM73" i="115"/>
  <c r="AL73" i="115"/>
  <c r="AK73" i="115"/>
  <c r="AJ73" i="115"/>
  <c r="AI73" i="115"/>
  <c r="AD73" i="115"/>
  <c r="AE73" i="115" s="1"/>
  <c r="AA73" i="115"/>
  <c r="AB73" i="115" s="1"/>
  <c r="X73" i="115"/>
  <c r="Y73" i="115" s="1"/>
  <c r="V73" i="115"/>
  <c r="U73" i="115"/>
  <c r="T73" i="115"/>
  <c r="S73" i="115"/>
  <c r="R73" i="115"/>
  <c r="Q73" i="115"/>
  <c r="P73" i="115"/>
  <c r="O73" i="115"/>
  <c r="AX72" i="115"/>
  <c r="AY72" i="115" s="1"/>
  <c r="AU72" i="115"/>
  <c r="AV72" i="115" s="1"/>
  <c r="AR72" i="115"/>
  <c r="AS72" i="115" s="1"/>
  <c r="AP72" i="115"/>
  <c r="AO72" i="115"/>
  <c r="AN72" i="115"/>
  <c r="AM72" i="115"/>
  <c r="AL72" i="115"/>
  <c r="AK72" i="115"/>
  <c r="AJ72" i="115"/>
  <c r="AI72" i="115"/>
  <c r="AD72" i="115"/>
  <c r="AE72" i="115" s="1"/>
  <c r="AA72" i="115"/>
  <c r="AB72" i="115" s="1"/>
  <c r="X72" i="115"/>
  <c r="Y72" i="115" s="1"/>
  <c r="V72" i="115"/>
  <c r="U72" i="115"/>
  <c r="T72" i="115"/>
  <c r="S72" i="115"/>
  <c r="R72" i="115"/>
  <c r="Q72" i="115"/>
  <c r="P72" i="115"/>
  <c r="O72" i="115"/>
  <c r="C72" i="115" s="1"/>
  <c r="B72" i="115" s="1"/>
  <c r="AX71" i="115"/>
  <c r="AY71" i="115" s="1"/>
  <c r="AU71" i="115"/>
  <c r="AV71" i="115" s="1"/>
  <c r="AR71" i="115"/>
  <c r="AS71" i="115" s="1"/>
  <c r="AP71" i="115"/>
  <c r="AO71" i="115"/>
  <c r="AN71" i="115"/>
  <c r="AM71" i="115"/>
  <c r="AL71" i="115"/>
  <c r="AK71" i="115"/>
  <c r="AJ71" i="115"/>
  <c r="AI71" i="115"/>
  <c r="AD71" i="115"/>
  <c r="AE71" i="115" s="1"/>
  <c r="AA71" i="115"/>
  <c r="AB71" i="115" s="1"/>
  <c r="X71" i="115"/>
  <c r="Y71" i="115" s="1"/>
  <c r="V71" i="115"/>
  <c r="U71" i="115"/>
  <c r="T71" i="115"/>
  <c r="S71" i="115"/>
  <c r="R71" i="115"/>
  <c r="Q71" i="115"/>
  <c r="P71" i="115"/>
  <c r="O71" i="115"/>
  <c r="C71" i="115" s="1"/>
  <c r="B71" i="115" s="1"/>
  <c r="AX70" i="115"/>
  <c r="AY70" i="115" s="1"/>
  <c r="AU70" i="115"/>
  <c r="AV70" i="115" s="1"/>
  <c r="AR70" i="115"/>
  <c r="AS70" i="115" s="1"/>
  <c r="AP70" i="115"/>
  <c r="AO70" i="115"/>
  <c r="AN70" i="115"/>
  <c r="AM70" i="115"/>
  <c r="AL70" i="115"/>
  <c r="AK70" i="115"/>
  <c r="AJ70" i="115"/>
  <c r="AI70" i="115"/>
  <c r="AD70" i="115"/>
  <c r="AE70" i="115" s="1"/>
  <c r="AA70" i="115"/>
  <c r="AB70" i="115" s="1"/>
  <c r="X70" i="115"/>
  <c r="Y70" i="115" s="1"/>
  <c r="V70" i="115"/>
  <c r="U70" i="115"/>
  <c r="T70" i="115"/>
  <c r="S70" i="115"/>
  <c r="R70" i="115"/>
  <c r="Q70" i="115"/>
  <c r="P70" i="115"/>
  <c r="O70" i="115"/>
  <c r="AX69" i="115"/>
  <c r="AY69" i="115" s="1"/>
  <c r="AU69" i="115"/>
  <c r="AV69" i="115" s="1"/>
  <c r="AS69" i="115"/>
  <c r="AR69" i="115"/>
  <c r="AP69" i="115"/>
  <c r="AO69" i="115"/>
  <c r="AN69" i="115"/>
  <c r="AM69" i="115"/>
  <c r="AL69" i="115"/>
  <c r="AK69" i="115"/>
  <c r="AJ69" i="115"/>
  <c r="AI69" i="115"/>
  <c r="AD69" i="115"/>
  <c r="AE69" i="115" s="1"/>
  <c r="AA69" i="115"/>
  <c r="AB69" i="115" s="1"/>
  <c r="X69" i="115"/>
  <c r="Y69" i="115" s="1"/>
  <c r="V69" i="115"/>
  <c r="U69" i="115"/>
  <c r="T69" i="115"/>
  <c r="S69" i="115"/>
  <c r="R69" i="115"/>
  <c r="Q69" i="115"/>
  <c r="P69" i="115"/>
  <c r="O69" i="115"/>
  <c r="AX68" i="115"/>
  <c r="AY68" i="115" s="1"/>
  <c r="AU68" i="115"/>
  <c r="AV68" i="115" s="1"/>
  <c r="AR68" i="115"/>
  <c r="AS68" i="115" s="1"/>
  <c r="AP68" i="115"/>
  <c r="AO68" i="115"/>
  <c r="AN68" i="115"/>
  <c r="AM68" i="115"/>
  <c r="AL68" i="115"/>
  <c r="AK68" i="115"/>
  <c r="AJ68" i="115"/>
  <c r="AI68" i="115"/>
  <c r="AD68" i="115"/>
  <c r="AE68" i="115" s="1"/>
  <c r="AA68" i="115"/>
  <c r="AB68" i="115" s="1"/>
  <c r="X68" i="115"/>
  <c r="Y68" i="115" s="1"/>
  <c r="V68" i="115"/>
  <c r="U68" i="115"/>
  <c r="T68" i="115"/>
  <c r="S68" i="115"/>
  <c r="R68" i="115"/>
  <c r="Q68" i="115"/>
  <c r="P68" i="115"/>
  <c r="O68" i="115"/>
  <c r="C68" i="115" s="1"/>
  <c r="B68" i="115" s="1"/>
  <c r="AX67" i="115"/>
  <c r="AY67" i="115" s="1"/>
  <c r="AU67" i="115"/>
  <c r="AV67" i="115" s="1"/>
  <c r="AR67" i="115"/>
  <c r="AS67" i="115" s="1"/>
  <c r="AP67" i="115"/>
  <c r="AO67" i="115"/>
  <c r="AN67" i="115"/>
  <c r="AM67" i="115"/>
  <c r="AL67" i="115"/>
  <c r="AK67" i="115"/>
  <c r="AJ67" i="115"/>
  <c r="AI67" i="115"/>
  <c r="AD67" i="115"/>
  <c r="AE67" i="115" s="1"/>
  <c r="AA67" i="115"/>
  <c r="AB67" i="115" s="1"/>
  <c r="X67" i="115"/>
  <c r="Y67" i="115" s="1"/>
  <c r="V67" i="115"/>
  <c r="U67" i="115"/>
  <c r="T67" i="115"/>
  <c r="S67" i="115"/>
  <c r="R67" i="115"/>
  <c r="Q67" i="115"/>
  <c r="P67" i="115"/>
  <c r="O67" i="115"/>
  <c r="C67" i="115"/>
  <c r="B67" i="115" s="1"/>
  <c r="AX66" i="115"/>
  <c r="AY66" i="115" s="1"/>
  <c r="AU66" i="115"/>
  <c r="AV66" i="115" s="1"/>
  <c r="AR66" i="115"/>
  <c r="AS66" i="115" s="1"/>
  <c r="AP66" i="115"/>
  <c r="AO66" i="115"/>
  <c r="AN66" i="115"/>
  <c r="AM66" i="115"/>
  <c r="AL66" i="115"/>
  <c r="AK66" i="115"/>
  <c r="AJ66" i="115"/>
  <c r="AI66" i="115"/>
  <c r="AD66" i="115"/>
  <c r="AE66" i="115" s="1"/>
  <c r="AA66" i="115"/>
  <c r="AB66" i="115" s="1"/>
  <c r="X66" i="115"/>
  <c r="Y66" i="115" s="1"/>
  <c r="V66" i="115"/>
  <c r="U66" i="115"/>
  <c r="T66" i="115"/>
  <c r="S66" i="115"/>
  <c r="R66" i="115"/>
  <c r="Q66" i="115"/>
  <c r="P66" i="115"/>
  <c r="O66" i="115"/>
  <c r="AX65" i="115"/>
  <c r="AY65" i="115" s="1"/>
  <c r="AU65" i="115"/>
  <c r="AV65" i="115" s="1"/>
  <c r="AR65" i="115"/>
  <c r="AS65" i="115" s="1"/>
  <c r="AP65" i="115"/>
  <c r="AO65" i="115"/>
  <c r="AN65" i="115"/>
  <c r="AM65" i="115"/>
  <c r="AL65" i="115"/>
  <c r="AK65" i="115"/>
  <c r="AJ65" i="115"/>
  <c r="AI65" i="115"/>
  <c r="AD65" i="115"/>
  <c r="AE65" i="115" s="1"/>
  <c r="AB65" i="115"/>
  <c r="AA65" i="115"/>
  <c r="X65" i="115"/>
  <c r="Y65" i="115" s="1"/>
  <c r="V65" i="115"/>
  <c r="U65" i="115"/>
  <c r="T65" i="115"/>
  <c r="S65" i="115"/>
  <c r="R65" i="115"/>
  <c r="Q65" i="115"/>
  <c r="P65" i="115"/>
  <c r="O65" i="115"/>
  <c r="AX64" i="115"/>
  <c r="AY64" i="115" s="1"/>
  <c r="AV64" i="115"/>
  <c r="AU64" i="115"/>
  <c r="AR64" i="115"/>
  <c r="AS64" i="115" s="1"/>
  <c r="AP64" i="115"/>
  <c r="AO64" i="115"/>
  <c r="AN64" i="115"/>
  <c r="AM64" i="115"/>
  <c r="AL64" i="115"/>
  <c r="AK64" i="115"/>
  <c r="AJ64" i="115"/>
  <c r="AI64" i="115"/>
  <c r="AD64" i="115"/>
  <c r="AE64" i="115" s="1"/>
  <c r="AA64" i="115"/>
  <c r="AB64" i="115" s="1"/>
  <c r="X64" i="115"/>
  <c r="Y64" i="115" s="1"/>
  <c r="V64" i="115"/>
  <c r="U64" i="115"/>
  <c r="T64" i="115"/>
  <c r="S64" i="115"/>
  <c r="R64" i="115"/>
  <c r="Q64" i="115"/>
  <c r="P64" i="115"/>
  <c r="O64" i="115"/>
  <c r="C64" i="115" s="1"/>
  <c r="B64" i="115" s="1"/>
  <c r="AX63" i="115"/>
  <c r="AY63" i="115" s="1"/>
  <c r="AU63" i="115"/>
  <c r="AV63" i="115" s="1"/>
  <c r="AR63" i="115"/>
  <c r="AS63" i="115" s="1"/>
  <c r="AP63" i="115"/>
  <c r="AO63" i="115"/>
  <c r="AN63" i="115"/>
  <c r="AM63" i="115"/>
  <c r="AL63" i="115"/>
  <c r="AK63" i="115"/>
  <c r="AJ63" i="115"/>
  <c r="AI63" i="115"/>
  <c r="AD63" i="115"/>
  <c r="AE63" i="115" s="1"/>
  <c r="AA63" i="115"/>
  <c r="AB63" i="115" s="1"/>
  <c r="Y63" i="115"/>
  <c r="X63" i="115"/>
  <c r="V63" i="115"/>
  <c r="U63" i="115"/>
  <c r="T63" i="115"/>
  <c r="S63" i="115"/>
  <c r="R63" i="115"/>
  <c r="Q63" i="115"/>
  <c r="P63" i="115"/>
  <c r="O63" i="115"/>
  <c r="AX62" i="115"/>
  <c r="AY62" i="115" s="1"/>
  <c r="AU62" i="115"/>
  <c r="AV62" i="115" s="1"/>
  <c r="AR62" i="115"/>
  <c r="AS62" i="115" s="1"/>
  <c r="AP62" i="115"/>
  <c r="AO62" i="115"/>
  <c r="AN62" i="115"/>
  <c r="AM62" i="115"/>
  <c r="AL62" i="115"/>
  <c r="AK62" i="115"/>
  <c r="AJ62" i="115"/>
  <c r="AI62" i="115"/>
  <c r="AD62" i="115"/>
  <c r="AE62" i="115" s="1"/>
  <c r="AA62" i="115"/>
  <c r="AB62" i="115" s="1"/>
  <c r="X62" i="115"/>
  <c r="Y62" i="115" s="1"/>
  <c r="V62" i="115"/>
  <c r="U62" i="115"/>
  <c r="T62" i="115"/>
  <c r="S62" i="115"/>
  <c r="R62" i="115"/>
  <c r="Q62" i="115"/>
  <c r="P62" i="115"/>
  <c r="C62" i="115" s="1"/>
  <c r="B62" i="115" s="1"/>
  <c r="O62" i="115"/>
  <c r="AX61" i="115"/>
  <c r="AY61" i="115" s="1"/>
  <c r="AU61" i="115"/>
  <c r="AV61" i="115" s="1"/>
  <c r="AR61" i="115"/>
  <c r="AS61" i="115" s="1"/>
  <c r="AP61" i="115"/>
  <c r="AO61" i="115"/>
  <c r="AN61" i="115"/>
  <c r="AM61" i="115"/>
  <c r="AL61" i="115"/>
  <c r="AK61" i="115"/>
  <c r="AJ61" i="115"/>
  <c r="AI61" i="115"/>
  <c r="AD61" i="115"/>
  <c r="AE61" i="115" s="1"/>
  <c r="AA61" i="115"/>
  <c r="AB61" i="115" s="1"/>
  <c r="Y61" i="115"/>
  <c r="X61" i="115"/>
  <c r="V61" i="115"/>
  <c r="U61" i="115"/>
  <c r="T61" i="115"/>
  <c r="S61" i="115"/>
  <c r="R61" i="115"/>
  <c r="Q61" i="115"/>
  <c r="P61" i="115"/>
  <c r="C61" i="115" s="1"/>
  <c r="B61" i="115" s="1"/>
  <c r="O61" i="115"/>
  <c r="AX60" i="115"/>
  <c r="AY60" i="115" s="1"/>
  <c r="AU60" i="115"/>
  <c r="AV60" i="115" s="1"/>
  <c r="AR60" i="115"/>
  <c r="AS60" i="115" s="1"/>
  <c r="AP60" i="115"/>
  <c r="AO60" i="115"/>
  <c r="AN60" i="115"/>
  <c r="AM60" i="115"/>
  <c r="AL60" i="115"/>
  <c r="AK60" i="115"/>
  <c r="AJ60" i="115"/>
  <c r="AI60" i="115"/>
  <c r="AD60" i="115"/>
  <c r="AE60" i="115" s="1"/>
  <c r="AA60" i="115"/>
  <c r="AB60" i="115" s="1"/>
  <c r="X60" i="115"/>
  <c r="Y60" i="115" s="1"/>
  <c r="V60" i="115"/>
  <c r="U60" i="115"/>
  <c r="T60" i="115"/>
  <c r="S60" i="115"/>
  <c r="R60" i="115"/>
  <c r="Q60" i="115"/>
  <c r="P60" i="115"/>
  <c r="O60" i="115"/>
  <c r="AY59" i="115"/>
  <c r="AX59" i="115"/>
  <c r="AU59" i="115"/>
  <c r="AV59" i="115" s="1"/>
  <c r="AR59" i="115"/>
  <c r="AS59" i="115" s="1"/>
  <c r="AP59" i="115"/>
  <c r="AO59" i="115"/>
  <c r="AN59" i="115"/>
  <c r="AM59" i="115"/>
  <c r="AL59" i="115"/>
  <c r="AK59" i="115"/>
  <c r="AJ59" i="115"/>
  <c r="AI59" i="115"/>
  <c r="AD59" i="115"/>
  <c r="AE59" i="115" s="1"/>
  <c r="AA59" i="115"/>
  <c r="AB59" i="115" s="1"/>
  <c r="X59" i="115"/>
  <c r="Y59" i="115" s="1"/>
  <c r="V59" i="115"/>
  <c r="U59" i="115"/>
  <c r="T59" i="115"/>
  <c r="S59" i="115"/>
  <c r="R59" i="115"/>
  <c r="Q59" i="115"/>
  <c r="P59" i="115"/>
  <c r="O59" i="115"/>
  <c r="D59" i="115"/>
  <c r="AX58" i="115"/>
  <c r="AY58" i="115" s="1"/>
  <c r="AU58" i="115"/>
  <c r="AV58" i="115" s="1"/>
  <c r="AR58" i="115"/>
  <c r="AS58" i="115" s="1"/>
  <c r="AP58" i="115"/>
  <c r="AO58" i="115"/>
  <c r="AN58" i="115"/>
  <c r="AM58" i="115"/>
  <c r="AL58" i="115"/>
  <c r="AK58" i="115"/>
  <c r="AJ58" i="115"/>
  <c r="AI58" i="115"/>
  <c r="AD58" i="115"/>
  <c r="AE58" i="115" s="1"/>
  <c r="AA58" i="115"/>
  <c r="AB58" i="115" s="1"/>
  <c r="X58" i="115"/>
  <c r="Y58" i="115" s="1"/>
  <c r="V58" i="115"/>
  <c r="U58" i="115"/>
  <c r="T58" i="115"/>
  <c r="S58" i="115"/>
  <c r="R58" i="115"/>
  <c r="Q58" i="115"/>
  <c r="P58" i="115"/>
  <c r="C58" i="115" s="1"/>
  <c r="B58" i="115" s="1"/>
  <c r="O58" i="115"/>
  <c r="AX57" i="115"/>
  <c r="AY57" i="115" s="1"/>
  <c r="AU57" i="115"/>
  <c r="AV57" i="115" s="1"/>
  <c r="AR57" i="115"/>
  <c r="AS57" i="115" s="1"/>
  <c r="AP57" i="115"/>
  <c r="AO57" i="115"/>
  <c r="AN57" i="115"/>
  <c r="AM57" i="115"/>
  <c r="AL57" i="115"/>
  <c r="AK57" i="115"/>
  <c r="AJ57" i="115"/>
  <c r="AI57" i="115"/>
  <c r="AD57" i="115"/>
  <c r="AE57" i="115" s="1"/>
  <c r="AA57" i="115"/>
  <c r="AB57" i="115" s="1"/>
  <c r="Y57" i="115"/>
  <c r="X57" i="115"/>
  <c r="V57" i="115"/>
  <c r="U57" i="115"/>
  <c r="T57" i="115"/>
  <c r="S57" i="115"/>
  <c r="R57" i="115"/>
  <c r="Q57" i="115"/>
  <c r="P57" i="115"/>
  <c r="C57" i="115" s="1"/>
  <c r="B57" i="115" s="1"/>
  <c r="O57" i="115"/>
  <c r="AX56" i="115"/>
  <c r="AY56" i="115" s="1"/>
  <c r="AU56" i="115"/>
  <c r="AV56" i="115" s="1"/>
  <c r="AR56" i="115"/>
  <c r="AS56" i="115" s="1"/>
  <c r="AP56" i="115"/>
  <c r="AO56" i="115"/>
  <c r="AN56" i="115"/>
  <c r="AM56" i="115"/>
  <c r="AL56" i="115"/>
  <c r="AK56" i="115"/>
  <c r="AJ56" i="115"/>
  <c r="AI56" i="115"/>
  <c r="AD56" i="115"/>
  <c r="AE56" i="115" s="1"/>
  <c r="AA56" i="115"/>
  <c r="AB56" i="115" s="1"/>
  <c r="X56" i="115"/>
  <c r="Y56" i="115" s="1"/>
  <c r="V56" i="115"/>
  <c r="U56" i="115"/>
  <c r="T56" i="115"/>
  <c r="S56" i="115"/>
  <c r="R56" i="115"/>
  <c r="Q56" i="115"/>
  <c r="P56" i="115"/>
  <c r="O56" i="115"/>
  <c r="AY55" i="115"/>
  <c r="AX55" i="115"/>
  <c r="AU55" i="115"/>
  <c r="AV55" i="115" s="1"/>
  <c r="AR55" i="115"/>
  <c r="AS55" i="115" s="1"/>
  <c r="AP55" i="115"/>
  <c r="AO55" i="115"/>
  <c r="AN55" i="115"/>
  <c r="AM55" i="115"/>
  <c r="AL55" i="115"/>
  <c r="AK55" i="115"/>
  <c r="AJ55" i="115"/>
  <c r="AI55" i="115"/>
  <c r="AD55" i="115"/>
  <c r="AE55" i="115" s="1"/>
  <c r="AA55" i="115"/>
  <c r="AB55" i="115" s="1"/>
  <c r="X55" i="115"/>
  <c r="Y55" i="115" s="1"/>
  <c r="V55" i="115"/>
  <c r="U55" i="115"/>
  <c r="T55" i="115"/>
  <c r="S55" i="115"/>
  <c r="R55" i="115"/>
  <c r="Q55" i="115"/>
  <c r="P55" i="115"/>
  <c r="O55" i="115"/>
  <c r="D55" i="115"/>
  <c r="AX54" i="115"/>
  <c r="AY54" i="115" s="1"/>
  <c r="AU54" i="115"/>
  <c r="AV54" i="115" s="1"/>
  <c r="AR54" i="115"/>
  <c r="AS54" i="115" s="1"/>
  <c r="AP54" i="115"/>
  <c r="AO54" i="115"/>
  <c r="AN54" i="115"/>
  <c r="AM54" i="115"/>
  <c r="AL54" i="115"/>
  <c r="AK54" i="115"/>
  <c r="AJ54" i="115"/>
  <c r="AI54" i="115"/>
  <c r="AD54" i="115"/>
  <c r="AE54" i="115" s="1"/>
  <c r="AA54" i="115"/>
  <c r="AB54" i="115" s="1"/>
  <c r="X54" i="115"/>
  <c r="Y54" i="115" s="1"/>
  <c r="V54" i="115"/>
  <c r="U54" i="115"/>
  <c r="T54" i="115"/>
  <c r="S54" i="115"/>
  <c r="R54" i="115"/>
  <c r="Q54" i="115"/>
  <c r="P54" i="115"/>
  <c r="C54" i="115" s="1"/>
  <c r="B54" i="115" s="1"/>
  <c r="O54" i="115"/>
  <c r="AX53" i="115"/>
  <c r="AY53" i="115" s="1"/>
  <c r="AU53" i="115"/>
  <c r="AV53" i="115" s="1"/>
  <c r="AR53" i="115"/>
  <c r="AS53" i="115" s="1"/>
  <c r="AP53" i="115"/>
  <c r="AO53" i="115"/>
  <c r="AN53" i="115"/>
  <c r="AM53" i="115"/>
  <c r="AL53" i="115"/>
  <c r="AK53" i="115"/>
  <c r="AJ53" i="115"/>
  <c r="AI53" i="115"/>
  <c r="AD53" i="115"/>
  <c r="AE53" i="115" s="1"/>
  <c r="AA53" i="115"/>
  <c r="AB53" i="115" s="1"/>
  <c r="Y53" i="115"/>
  <c r="X53" i="115"/>
  <c r="V53" i="115"/>
  <c r="U53" i="115"/>
  <c r="T53" i="115"/>
  <c r="S53" i="115"/>
  <c r="R53" i="115"/>
  <c r="Q53" i="115"/>
  <c r="P53" i="115"/>
  <c r="C53" i="115" s="1"/>
  <c r="B53" i="115" s="1"/>
  <c r="O53" i="115"/>
  <c r="AX52" i="115"/>
  <c r="AY52" i="115" s="1"/>
  <c r="AU52" i="115"/>
  <c r="AV52" i="115" s="1"/>
  <c r="AR52" i="115"/>
  <c r="AS52" i="115" s="1"/>
  <c r="AP52" i="115"/>
  <c r="AO52" i="115"/>
  <c r="AN52" i="115"/>
  <c r="AM52" i="115"/>
  <c r="AL52" i="115"/>
  <c r="AK52" i="115"/>
  <c r="AJ52" i="115"/>
  <c r="AI52" i="115"/>
  <c r="AD52" i="115"/>
  <c r="AE52" i="115" s="1"/>
  <c r="AA52" i="115"/>
  <c r="AB52" i="115" s="1"/>
  <c r="X52" i="115"/>
  <c r="Y52" i="115" s="1"/>
  <c r="V52" i="115"/>
  <c r="U52" i="115"/>
  <c r="T52" i="115"/>
  <c r="S52" i="115"/>
  <c r="R52" i="115"/>
  <c r="Q52" i="115"/>
  <c r="P52" i="115"/>
  <c r="O52" i="115"/>
  <c r="AY51" i="115"/>
  <c r="AX51" i="115"/>
  <c r="AU51" i="115"/>
  <c r="AV51" i="115" s="1"/>
  <c r="AR51" i="115"/>
  <c r="AS51" i="115" s="1"/>
  <c r="AP51" i="115"/>
  <c r="AO51" i="115"/>
  <c r="AN51" i="115"/>
  <c r="AM51" i="115"/>
  <c r="AL51" i="115"/>
  <c r="AK51" i="115"/>
  <c r="AJ51" i="115"/>
  <c r="AI51" i="115"/>
  <c r="AD51" i="115"/>
  <c r="AE51" i="115" s="1"/>
  <c r="AA51" i="115"/>
  <c r="AB51" i="115" s="1"/>
  <c r="X51" i="115"/>
  <c r="Y51" i="115" s="1"/>
  <c r="V51" i="115"/>
  <c r="U51" i="115"/>
  <c r="T51" i="115"/>
  <c r="S51" i="115"/>
  <c r="R51" i="115"/>
  <c r="Q51" i="115"/>
  <c r="P51" i="115"/>
  <c r="O51" i="115"/>
  <c r="D51" i="115"/>
  <c r="AX50" i="115"/>
  <c r="AY50" i="115" s="1"/>
  <c r="AU50" i="115"/>
  <c r="AV50" i="115" s="1"/>
  <c r="AR50" i="115"/>
  <c r="AS50" i="115" s="1"/>
  <c r="AP50" i="115"/>
  <c r="AO50" i="115"/>
  <c r="AN50" i="115"/>
  <c r="AM50" i="115"/>
  <c r="AL50" i="115"/>
  <c r="AK50" i="115"/>
  <c r="AJ50" i="115"/>
  <c r="AI50" i="115"/>
  <c r="AD50" i="115"/>
  <c r="AE50" i="115" s="1"/>
  <c r="AA50" i="115"/>
  <c r="AB50" i="115" s="1"/>
  <c r="X50" i="115"/>
  <c r="Y50" i="115" s="1"/>
  <c r="V50" i="115"/>
  <c r="U50" i="115"/>
  <c r="T50" i="115"/>
  <c r="S50" i="115"/>
  <c r="R50" i="115"/>
  <c r="Q50" i="115"/>
  <c r="P50" i="115"/>
  <c r="C50" i="115" s="1"/>
  <c r="B50" i="115" s="1"/>
  <c r="O50" i="115"/>
  <c r="AX49" i="115"/>
  <c r="AY49" i="115" s="1"/>
  <c r="AU49" i="115"/>
  <c r="AV49" i="115" s="1"/>
  <c r="AR49" i="115"/>
  <c r="AS49" i="115" s="1"/>
  <c r="AP49" i="115"/>
  <c r="AO49" i="115"/>
  <c r="AN49" i="115"/>
  <c r="AM49" i="115"/>
  <c r="AL49" i="115"/>
  <c r="AK49" i="115"/>
  <c r="AJ49" i="115"/>
  <c r="AI49" i="115"/>
  <c r="AD49" i="115"/>
  <c r="AE49" i="115" s="1"/>
  <c r="AA49" i="115"/>
  <c r="AB49" i="115" s="1"/>
  <c r="Y49" i="115"/>
  <c r="X49" i="115"/>
  <c r="V49" i="115"/>
  <c r="U49" i="115"/>
  <c r="T49" i="115"/>
  <c r="S49" i="115"/>
  <c r="R49" i="115"/>
  <c r="Q49" i="115"/>
  <c r="P49" i="115"/>
  <c r="C49" i="115" s="1"/>
  <c r="B49" i="115" s="1"/>
  <c r="O49" i="115"/>
  <c r="AX48" i="115"/>
  <c r="AY48" i="115" s="1"/>
  <c r="AU48" i="115"/>
  <c r="AV48" i="115" s="1"/>
  <c r="AR48" i="115"/>
  <c r="AS48" i="115" s="1"/>
  <c r="AP48" i="115"/>
  <c r="AO48" i="115"/>
  <c r="AN48" i="115"/>
  <c r="AM48" i="115"/>
  <c r="AL48" i="115"/>
  <c r="AK48" i="115"/>
  <c r="AJ48" i="115"/>
  <c r="AI48" i="115"/>
  <c r="AD48" i="115"/>
  <c r="AE48" i="115" s="1"/>
  <c r="AA48" i="115"/>
  <c r="AB48" i="115" s="1"/>
  <c r="X48" i="115"/>
  <c r="Y48" i="115" s="1"/>
  <c r="V48" i="115"/>
  <c r="U48" i="115"/>
  <c r="T48" i="115"/>
  <c r="S48" i="115"/>
  <c r="R48" i="115"/>
  <c r="Q48" i="115"/>
  <c r="P48" i="115"/>
  <c r="O48" i="115"/>
  <c r="AY47" i="115"/>
  <c r="AX47" i="115"/>
  <c r="AU47" i="115"/>
  <c r="AV47" i="115" s="1"/>
  <c r="AR47" i="115"/>
  <c r="AS47" i="115" s="1"/>
  <c r="AP47" i="115"/>
  <c r="AO47" i="115"/>
  <c r="AN47" i="115"/>
  <c r="AM47" i="115"/>
  <c r="AL47" i="115"/>
  <c r="AK47" i="115"/>
  <c r="AJ47" i="115"/>
  <c r="AI47" i="115"/>
  <c r="AD47" i="115"/>
  <c r="AE47" i="115" s="1"/>
  <c r="AA47" i="115"/>
  <c r="AB47" i="115" s="1"/>
  <c r="X47" i="115"/>
  <c r="Y47" i="115" s="1"/>
  <c r="V47" i="115"/>
  <c r="U47" i="115"/>
  <c r="T47" i="115"/>
  <c r="S47" i="115"/>
  <c r="R47" i="115"/>
  <c r="Q47" i="115"/>
  <c r="P47" i="115"/>
  <c r="O47" i="115"/>
  <c r="D47" i="115"/>
  <c r="AX46" i="115"/>
  <c r="AY46" i="115" s="1"/>
  <c r="AU46" i="115"/>
  <c r="AV46" i="115" s="1"/>
  <c r="AR46" i="115"/>
  <c r="AS46" i="115" s="1"/>
  <c r="AP46" i="115"/>
  <c r="AO46" i="115"/>
  <c r="AN46" i="115"/>
  <c r="AM46" i="115"/>
  <c r="AL46" i="115"/>
  <c r="AK46" i="115"/>
  <c r="AJ46" i="115"/>
  <c r="AI46" i="115"/>
  <c r="AD46" i="115"/>
  <c r="AE46" i="115" s="1"/>
  <c r="AA46" i="115"/>
  <c r="AB46" i="115" s="1"/>
  <c r="X46" i="115"/>
  <c r="Y46" i="115" s="1"/>
  <c r="V46" i="115"/>
  <c r="U46" i="115"/>
  <c r="T46" i="115"/>
  <c r="S46" i="115"/>
  <c r="R46" i="115"/>
  <c r="Q46" i="115"/>
  <c r="P46" i="115"/>
  <c r="C46" i="115" s="1"/>
  <c r="B46" i="115" s="1"/>
  <c r="O46" i="115"/>
  <c r="AX45" i="115"/>
  <c r="AY45" i="115" s="1"/>
  <c r="AU45" i="115"/>
  <c r="AV45" i="115" s="1"/>
  <c r="AR45" i="115"/>
  <c r="AS45" i="115" s="1"/>
  <c r="AP45" i="115"/>
  <c r="AO45" i="115"/>
  <c r="AN45" i="115"/>
  <c r="AM45" i="115"/>
  <c r="AL45" i="115"/>
  <c r="AK45" i="115"/>
  <c r="AJ45" i="115"/>
  <c r="AI45" i="115"/>
  <c r="AD45" i="115"/>
  <c r="AE45" i="115" s="1"/>
  <c r="AA45" i="115"/>
  <c r="AB45" i="115" s="1"/>
  <c r="Y45" i="115"/>
  <c r="X45" i="115"/>
  <c r="V45" i="115"/>
  <c r="U45" i="115"/>
  <c r="T45" i="115"/>
  <c r="S45" i="115"/>
  <c r="R45" i="115"/>
  <c r="Q45" i="115"/>
  <c r="P45" i="115"/>
  <c r="C45" i="115" s="1"/>
  <c r="B45" i="115" s="1"/>
  <c r="O45" i="115"/>
  <c r="AX44" i="115"/>
  <c r="AY44" i="115" s="1"/>
  <c r="AU44" i="115"/>
  <c r="AV44" i="115" s="1"/>
  <c r="AR44" i="115"/>
  <c r="AS44" i="115" s="1"/>
  <c r="AP44" i="115"/>
  <c r="AO44" i="115"/>
  <c r="AN44" i="115"/>
  <c r="AM44" i="115"/>
  <c r="AL44" i="115"/>
  <c r="AK44" i="115"/>
  <c r="AJ44" i="115"/>
  <c r="AI44" i="115"/>
  <c r="AD44" i="115"/>
  <c r="AE44" i="115" s="1"/>
  <c r="AA44" i="115"/>
  <c r="AB44" i="115" s="1"/>
  <c r="X44" i="115"/>
  <c r="Y44" i="115" s="1"/>
  <c r="V44" i="115"/>
  <c r="U44" i="115"/>
  <c r="T44" i="115"/>
  <c r="S44" i="115"/>
  <c r="R44" i="115"/>
  <c r="Q44" i="115"/>
  <c r="P44" i="115"/>
  <c r="O44" i="115"/>
  <c r="AY43" i="115"/>
  <c r="AX43" i="115"/>
  <c r="AU43" i="115"/>
  <c r="AV43" i="115" s="1"/>
  <c r="AR43" i="115"/>
  <c r="AS43" i="115" s="1"/>
  <c r="AP43" i="115"/>
  <c r="AO43" i="115"/>
  <c r="AN43" i="115"/>
  <c r="AM43" i="115"/>
  <c r="AL43" i="115"/>
  <c r="AK43" i="115"/>
  <c r="AJ43" i="115"/>
  <c r="AI43" i="115"/>
  <c r="AD43" i="115"/>
  <c r="AE43" i="115" s="1"/>
  <c r="AA43" i="115"/>
  <c r="AB43" i="115" s="1"/>
  <c r="X43" i="115"/>
  <c r="Y43" i="115" s="1"/>
  <c r="V43" i="115"/>
  <c r="U43" i="115"/>
  <c r="T43" i="115"/>
  <c r="S43" i="115"/>
  <c r="R43" i="115"/>
  <c r="Q43" i="115"/>
  <c r="P43" i="115"/>
  <c r="O43" i="115"/>
  <c r="D43" i="115"/>
  <c r="AX42" i="115"/>
  <c r="AY42" i="115" s="1"/>
  <c r="AU42" i="115"/>
  <c r="AV42" i="115" s="1"/>
  <c r="AR42" i="115"/>
  <c r="AS42" i="115" s="1"/>
  <c r="AP42" i="115"/>
  <c r="AO42" i="115"/>
  <c r="AN42" i="115"/>
  <c r="AM42" i="115"/>
  <c r="AL42" i="115"/>
  <c r="AK42" i="115"/>
  <c r="AJ42" i="115"/>
  <c r="AI42" i="115"/>
  <c r="AD42" i="115"/>
  <c r="AE42" i="115" s="1"/>
  <c r="AA42" i="115"/>
  <c r="AB42" i="115" s="1"/>
  <c r="X42" i="115"/>
  <c r="Y42" i="115" s="1"/>
  <c r="V42" i="115"/>
  <c r="U42" i="115"/>
  <c r="T42" i="115"/>
  <c r="S42" i="115"/>
  <c r="R42" i="115"/>
  <c r="Q42" i="115"/>
  <c r="P42" i="115"/>
  <c r="C42" i="115" s="1"/>
  <c r="B42" i="115" s="1"/>
  <c r="O42" i="115"/>
  <c r="AX41" i="115"/>
  <c r="AY41" i="115" s="1"/>
  <c r="AU41" i="115"/>
  <c r="AV41" i="115" s="1"/>
  <c r="AR41" i="115"/>
  <c r="AS41" i="115" s="1"/>
  <c r="AP41" i="115"/>
  <c r="AO41" i="115"/>
  <c r="AN41" i="115"/>
  <c r="AM41" i="115"/>
  <c r="AL41" i="115"/>
  <c r="AK41" i="115"/>
  <c r="AJ41" i="115"/>
  <c r="AI41" i="115"/>
  <c r="AE41" i="115"/>
  <c r="AD41" i="115"/>
  <c r="AA41" i="115"/>
  <c r="AB41" i="115" s="1"/>
  <c r="X41" i="115"/>
  <c r="Y41" i="115" s="1"/>
  <c r="V41" i="115"/>
  <c r="U41" i="115"/>
  <c r="T41" i="115"/>
  <c r="S41" i="115"/>
  <c r="R41" i="115"/>
  <c r="Q41" i="115"/>
  <c r="P41" i="115"/>
  <c r="O41" i="115"/>
  <c r="K40" i="115"/>
  <c r="J40" i="115"/>
  <c r="I40" i="115"/>
  <c r="H40" i="115"/>
  <c r="AD39" i="115"/>
  <c r="AA39" i="115"/>
  <c r="X39" i="115"/>
  <c r="D118" i="115"/>
  <c r="F4" i="115"/>
  <c r="E15" i="115" s="1"/>
  <c r="AX141" i="114"/>
  <c r="AY141" i="114" s="1"/>
  <c r="AU141" i="114"/>
  <c r="AV141" i="114" s="1"/>
  <c r="AR141" i="114"/>
  <c r="AS141" i="114" s="1"/>
  <c r="AP141" i="114"/>
  <c r="AO141" i="114"/>
  <c r="AN141" i="114"/>
  <c r="AM141" i="114"/>
  <c r="AL141" i="114"/>
  <c r="AK141" i="114"/>
  <c r="AJ141" i="114"/>
  <c r="AI141" i="114"/>
  <c r="AD141" i="114"/>
  <c r="AE141" i="114" s="1"/>
  <c r="AA141" i="114"/>
  <c r="AB141" i="114" s="1"/>
  <c r="X141" i="114"/>
  <c r="Y141" i="114" s="1"/>
  <c r="V141" i="114"/>
  <c r="U141" i="114"/>
  <c r="T141" i="114"/>
  <c r="S141" i="114"/>
  <c r="R141" i="114"/>
  <c r="Q141" i="114"/>
  <c r="P141" i="114"/>
  <c r="O141" i="114"/>
  <c r="AX140" i="114"/>
  <c r="AY140" i="114" s="1"/>
  <c r="AV140" i="114"/>
  <c r="AU140" i="114"/>
  <c r="AR140" i="114"/>
  <c r="AS140" i="114" s="1"/>
  <c r="AP140" i="114"/>
  <c r="AO140" i="114"/>
  <c r="AN140" i="114"/>
  <c r="AM140" i="114"/>
  <c r="AL140" i="114"/>
  <c r="AK140" i="114"/>
  <c r="AJ140" i="114"/>
  <c r="AI140" i="114"/>
  <c r="AD140" i="114"/>
  <c r="AE140" i="114" s="1"/>
  <c r="AA140" i="114"/>
  <c r="AB140" i="114" s="1"/>
  <c r="Y140" i="114"/>
  <c r="X140" i="114"/>
  <c r="V140" i="114"/>
  <c r="U140" i="114"/>
  <c r="T140" i="114"/>
  <c r="S140" i="114"/>
  <c r="R140" i="114"/>
  <c r="Q140" i="114"/>
  <c r="P140" i="114"/>
  <c r="O140" i="114"/>
  <c r="AX139" i="114"/>
  <c r="AY139" i="114" s="1"/>
  <c r="AU139" i="114"/>
  <c r="AV139" i="114" s="1"/>
  <c r="AR139" i="114"/>
  <c r="AS139" i="114" s="1"/>
  <c r="AP139" i="114"/>
  <c r="AO139" i="114"/>
  <c r="AN139" i="114"/>
  <c r="AM139" i="114"/>
  <c r="AL139" i="114"/>
  <c r="AK139" i="114"/>
  <c r="AJ139" i="114"/>
  <c r="AI139" i="114"/>
  <c r="AD139" i="114"/>
  <c r="AE139" i="114" s="1"/>
  <c r="AA139" i="114"/>
  <c r="AB139" i="114" s="1"/>
  <c r="X139" i="114"/>
  <c r="Y139" i="114" s="1"/>
  <c r="V139" i="114"/>
  <c r="U139" i="114"/>
  <c r="T139" i="114"/>
  <c r="S139" i="114"/>
  <c r="R139" i="114"/>
  <c r="Q139" i="114"/>
  <c r="P139" i="114"/>
  <c r="O139" i="114"/>
  <c r="AY138" i="114"/>
  <c r="AX138" i="114"/>
  <c r="AU138" i="114"/>
  <c r="AV138" i="114" s="1"/>
  <c r="AR138" i="114"/>
  <c r="AS138" i="114" s="1"/>
  <c r="AP138" i="114"/>
  <c r="AO138" i="114"/>
  <c r="AN138" i="114"/>
  <c r="AM138" i="114"/>
  <c r="AL138" i="114"/>
  <c r="AK138" i="114"/>
  <c r="AJ138" i="114"/>
  <c r="AI138" i="114"/>
  <c r="AD138" i="114"/>
  <c r="AE138" i="114" s="1"/>
  <c r="AB138" i="114"/>
  <c r="AA138" i="114"/>
  <c r="X138" i="114"/>
  <c r="Y138" i="114" s="1"/>
  <c r="V138" i="114"/>
  <c r="U138" i="114"/>
  <c r="T138" i="114"/>
  <c r="S138" i="114"/>
  <c r="R138" i="114"/>
  <c r="Q138" i="114"/>
  <c r="P138" i="114"/>
  <c r="O138" i="114"/>
  <c r="AX137" i="114"/>
  <c r="AY137" i="114" s="1"/>
  <c r="AU137" i="114"/>
  <c r="AV137" i="114" s="1"/>
  <c r="AR137" i="114"/>
  <c r="AS137" i="114" s="1"/>
  <c r="AP137" i="114"/>
  <c r="AO137" i="114"/>
  <c r="AN137" i="114"/>
  <c r="AM137" i="114"/>
  <c r="AL137" i="114"/>
  <c r="AK137" i="114"/>
  <c r="AJ137" i="114"/>
  <c r="AI137" i="114"/>
  <c r="AD137" i="114"/>
  <c r="AE137" i="114" s="1"/>
  <c r="AA137" i="114"/>
  <c r="AB137" i="114" s="1"/>
  <c r="X137" i="114"/>
  <c r="Y137" i="114" s="1"/>
  <c r="V137" i="114"/>
  <c r="U137" i="114"/>
  <c r="T137" i="114"/>
  <c r="S137" i="114"/>
  <c r="R137" i="114"/>
  <c r="Q137" i="114"/>
  <c r="P137" i="114"/>
  <c r="O137" i="114"/>
  <c r="AX136" i="114"/>
  <c r="AY136" i="114" s="1"/>
  <c r="AU136" i="114"/>
  <c r="AV136" i="114" s="1"/>
  <c r="AR136" i="114"/>
  <c r="AS136" i="114" s="1"/>
  <c r="AP136" i="114"/>
  <c r="AO136" i="114"/>
  <c r="AN136" i="114"/>
  <c r="AM136" i="114"/>
  <c r="AL136" i="114"/>
  <c r="AK136" i="114"/>
  <c r="AJ136" i="114"/>
  <c r="AI136" i="114"/>
  <c r="AD136" i="114"/>
  <c r="AE136" i="114" s="1"/>
  <c r="AA136" i="114"/>
  <c r="AB136" i="114" s="1"/>
  <c r="X136" i="114"/>
  <c r="Y136" i="114" s="1"/>
  <c r="V136" i="114"/>
  <c r="U136" i="114"/>
  <c r="T136" i="114"/>
  <c r="S136" i="114"/>
  <c r="R136" i="114"/>
  <c r="Q136" i="114"/>
  <c r="P136" i="114"/>
  <c r="O136" i="114"/>
  <c r="AX135" i="114"/>
  <c r="AY135" i="114" s="1"/>
  <c r="AU135" i="114"/>
  <c r="AV135" i="114" s="1"/>
  <c r="AR135" i="114"/>
  <c r="AS135" i="114" s="1"/>
  <c r="AP135" i="114"/>
  <c r="AO135" i="114"/>
  <c r="AN135" i="114"/>
  <c r="AM135" i="114"/>
  <c r="AL135" i="114"/>
  <c r="AK135" i="114"/>
  <c r="AJ135" i="114"/>
  <c r="AI135" i="114"/>
  <c r="AD135" i="114"/>
  <c r="AE135" i="114" s="1"/>
  <c r="AA135" i="114"/>
  <c r="AB135" i="114" s="1"/>
  <c r="X135" i="114"/>
  <c r="Y135" i="114" s="1"/>
  <c r="V135" i="114"/>
  <c r="U135" i="114"/>
  <c r="T135" i="114"/>
  <c r="S135" i="114"/>
  <c r="R135" i="114"/>
  <c r="Q135" i="114"/>
  <c r="P135" i="114"/>
  <c r="O135" i="114"/>
  <c r="AX134" i="114"/>
  <c r="AY134" i="114" s="1"/>
  <c r="AU134" i="114"/>
  <c r="AV134" i="114" s="1"/>
  <c r="AR134" i="114"/>
  <c r="AS134" i="114" s="1"/>
  <c r="AP134" i="114"/>
  <c r="AO134" i="114"/>
  <c r="AN134" i="114"/>
  <c r="AM134" i="114"/>
  <c r="AL134" i="114"/>
  <c r="AK134" i="114"/>
  <c r="AJ134" i="114"/>
  <c r="AI134" i="114"/>
  <c r="AD134" i="114"/>
  <c r="AE134" i="114" s="1"/>
  <c r="AA134" i="114"/>
  <c r="AB134" i="114" s="1"/>
  <c r="X134" i="114"/>
  <c r="Y134" i="114" s="1"/>
  <c r="V134" i="114"/>
  <c r="U134" i="114"/>
  <c r="T134" i="114"/>
  <c r="S134" i="114"/>
  <c r="R134" i="114"/>
  <c r="Q134" i="114"/>
  <c r="P134" i="114"/>
  <c r="O134" i="114"/>
  <c r="AX133" i="114"/>
  <c r="AY133" i="114" s="1"/>
  <c r="AU133" i="114"/>
  <c r="AV133" i="114" s="1"/>
  <c r="AR133" i="114"/>
  <c r="AS133" i="114" s="1"/>
  <c r="AP133" i="114"/>
  <c r="AO133" i="114"/>
  <c r="AN133" i="114"/>
  <c r="AM133" i="114"/>
  <c r="AL133" i="114"/>
  <c r="AK133" i="114"/>
  <c r="AJ133" i="114"/>
  <c r="AI133" i="114"/>
  <c r="AD133" i="114"/>
  <c r="AE133" i="114" s="1"/>
  <c r="AA133" i="114"/>
  <c r="AB133" i="114" s="1"/>
  <c r="X133" i="114"/>
  <c r="Y133" i="114" s="1"/>
  <c r="V133" i="114"/>
  <c r="U133" i="114"/>
  <c r="T133" i="114"/>
  <c r="S133" i="114"/>
  <c r="R133" i="114"/>
  <c r="Q133" i="114"/>
  <c r="P133" i="114"/>
  <c r="O133" i="114"/>
  <c r="AX132" i="114"/>
  <c r="AY132" i="114" s="1"/>
  <c r="AU132" i="114"/>
  <c r="AV132" i="114" s="1"/>
  <c r="AR132" i="114"/>
  <c r="AS132" i="114" s="1"/>
  <c r="AP132" i="114"/>
  <c r="AO132" i="114"/>
  <c r="AN132" i="114"/>
  <c r="AM132" i="114"/>
  <c r="AL132" i="114"/>
  <c r="AK132" i="114"/>
  <c r="AJ132" i="114"/>
  <c r="AI132" i="114"/>
  <c r="AD132" i="114"/>
  <c r="AE132" i="114" s="1"/>
  <c r="AA132" i="114"/>
  <c r="AB132" i="114" s="1"/>
  <c r="X132" i="114"/>
  <c r="Y132" i="114" s="1"/>
  <c r="V132" i="114"/>
  <c r="U132" i="114"/>
  <c r="T132" i="114"/>
  <c r="S132" i="114"/>
  <c r="R132" i="114"/>
  <c r="Q132" i="114"/>
  <c r="P132" i="114"/>
  <c r="O132" i="114"/>
  <c r="AX131" i="114"/>
  <c r="AY131" i="114" s="1"/>
  <c r="AU131" i="114"/>
  <c r="AV131" i="114" s="1"/>
  <c r="AR131" i="114"/>
  <c r="AS131" i="114" s="1"/>
  <c r="AP131" i="114"/>
  <c r="AO131" i="114"/>
  <c r="AN131" i="114"/>
  <c r="AM131" i="114"/>
  <c r="AL131" i="114"/>
  <c r="AK131" i="114"/>
  <c r="AJ131" i="114"/>
  <c r="AI131" i="114"/>
  <c r="AD131" i="114"/>
  <c r="AE131" i="114" s="1"/>
  <c r="AA131" i="114"/>
  <c r="AB131" i="114" s="1"/>
  <c r="X131" i="114"/>
  <c r="Y131" i="114" s="1"/>
  <c r="V131" i="114"/>
  <c r="U131" i="114"/>
  <c r="T131" i="114"/>
  <c r="S131" i="114"/>
  <c r="R131" i="114"/>
  <c r="Q131" i="114"/>
  <c r="P131" i="114"/>
  <c r="C131" i="114" s="1"/>
  <c r="B131" i="114" s="1"/>
  <c r="O131" i="114"/>
  <c r="AX130" i="114"/>
  <c r="AY130" i="114" s="1"/>
  <c r="AV130" i="114"/>
  <c r="AU130" i="114"/>
  <c r="AR130" i="114"/>
  <c r="AS130" i="114" s="1"/>
  <c r="AP130" i="114"/>
  <c r="AO130" i="114"/>
  <c r="AN130" i="114"/>
  <c r="AM130" i="114"/>
  <c r="AL130" i="114"/>
  <c r="AK130" i="114"/>
  <c r="AJ130" i="114"/>
  <c r="AI130" i="114"/>
  <c r="AD130" i="114"/>
  <c r="AE130" i="114" s="1"/>
  <c r="AA130" i="114"/>
  <c r="AB130" i="114" s="1"/>
  <c r="Y130" i="114"/>
  <c r="X130" i="114"/>
  <c r="V130" i="114"/>
  <c r="U130" i="114"/>
  <c r="T130" i="114"/>
  <c r="S130" i="114"/>
  <c r="R130" i="114"/>
  <c r="Q130" i="114"/>
  <c r="P130" i="114"/>
  <c r="O130" i="114"/>
  <c r="AX129" i="114"/>
  <c r="AY129" i="114" s="1"/>
  <c r="AU129" i="114"/>
  <c r="AV129" i="114" s="1"/>
  <c r="AR129" i="114"/>
  <c r="AS129" i="114" s="1"/>
  <c r="AP129" i="114"/>
  <c r="AO129" i="114"/>
  <c r="AN129" i="114"/>
  <c r="AM129" i="114"/>
  <c r="AL129" i="114"/>
  <c r="AK129" i="114"/>
  <c r="AJ129" i="114"/>
  <c r="AI129" i="114"/>
  <c r="AD129" i="114"/>
  <c r="AE129" i="114" s="1"/>
  <c r="AA129" i="114"/>
  <c r="AB129" i="114" s="1"/>
  <c r="X129" i="114"/>
  <c r="Y129" i="114" s="1"/>
  <c r="V129" i="114"/>
  <c r="U129" i="114"/>
  <c r="T129" i="114"/>
  <c r="S129" i="114"/>
  <c r="R129" i="114"/>
  <c r="Q129" i="114"/>
  <c r="P129" i="114"/>
  <c r="O129" i="114"/>
  <c r="AY128" i="114"/>
  <c r="AX128" i="114"/>
  <c r="AU128" i="114"/>
  <c r="AV128" i="114" s="1"/>
  <c r="AR128" i="114"/>
  <c r="AS128" i="114" s="1"/>
  <c r="AP128" i="114"/>
  <c r="AO128" i="114"/>
  <c r="AN128" i="114"/>
  <c r="AM128" i="114"/>
  <c r="AL128" i="114"/>
  <c r="AK128" i="114"/>
  <c r="AJ128" i="114"/>
  <c r="AI128" i="114"/>
  <c r="AD128" i="114"/>
  <c r="AE128" i="114" s="1"/>
  <c r="AB128" i="114"/>
  <c r="AA128" i="114"/>
  <c r="X128" i="114"/>
  <c r="Y128" i="114" s="1"/>
  <c r="V128" i="114"/>
  <c r="U128" i="114"/>
  <c r="T128" i="114"/>
  <c r="S128" i="114"/>
  <c r="R128" i="114"/>
  <c r="Q128" i="114"/>
  <c r="P128" i="114"/>
  <c r="O128" i="114"/>
  <c r="AX127" i="114"/>
  <c r="AY127" i="114" s="1"/>
  <c r="AU127" i="114"/>
  <c r="AV127" i="114" s="1"/>
  <c r="AR127" i="114"/>
  <c r="AS127" i="114" s="1"/>
  <c r="AP127" i="114"/>
  <c r="AO127" i="114"/>
  <c r="AN127" i="114"/>
  <c r="AM127" i="114"/>
  <c r="AL127" i="114"/>
  <c r="AK127" i="114"/>
  <c r="AJ127" i="114"/>
  <c r="AI127" i="114"/>
  <c r="AD127" i="114"/>
  <c r="AE127" i="114" s="1"/>
  <c r="AA127" i="114"/>
  <c r="AB127" i="114" s="1"/>
  <c r="X127" i="114"/>
  <c r="Y127" i="114" s="1"/>
  <c r="V127" i="114"/>
  <c r="U127" i="114"/>
  <c r="T127" i="114"/>
  <c r="S127" i="114"/>
  <c r="R127" i="114"/>
  <c r="Q127" i="114"/>
  <c r="P127" i="114"/>
  <c r="O127" i="114"/>
  <c r="C127" i="114" s="1"/>
  <c r="B127" i="114" s="1"/>
  <c r="AX126" i="114"/>
  <c r="AY126" i="114" s="1"/>
  <c r="AU126" i="114"/>
  <c r="AV126" i="114" s="1"/>
  <c r="AR126" i="114"/>
  <c r="AS126" i="114" s="1"/>
  <c r="AP126" i="114"/>
  <c r="AO126" i="114"/>
  <c r="AN126" i="114"/>
  <c r="AM126" i="114"/>
  <c r="AL126" i="114"/>
  <c r="AK126" i="114"/>
  <c r="AJ126" i="114"/>
  <c r="AI126" i="114"/>
  <c r="AD126" i="114"/>
  <c r="AE126" i="114" s="1"/>
  <c r="AA126" i="114"/>
  <c r="AB126" i="114" s="1"/>
  <c r="X126" i="114"/>
  <c r="Y126" i="114" s="1"/>
  <c r="V126" i="114"/>
  <c r="U126" i="114"/>
  <c r="T126" i="114"/>
  <c r="S126" i="114"/>
  <c r="R126" i="114"/>
  <c r="Q126" i="114"/>
  <c r="P126" i="114"/>
  <c r="O126" i="114"/>
  <c r="AX125" i="114"/>
  <c r="AY125" i="114" s="1"/>
  <c r="AU125" i="114"/>
  <c r="AV125" i="114" s="1"/>
  <c r="AR125" i="114"/>
  <c r="AS125" i="114" s="1"/>
  <c r="AP125" i="114"/>
  <c r="AO125" i="114"/>
  <c r="AN125" i="114"/>
  <c r="AM125" i="114"/>
  <c r="AL125" i="114"/>
  <c r="AK125" i="114"/>
  <c r="AJ125" i="114"/>
  <c r="AI125" i="114"/>
  <c r="AD125" i="114"/>
  <c r="AE125" i="114" s="1"/>
  <c r="AA125" i="114"/>
  <c r="AB125" i="114" s="1"/>
  <c r="X125" i="114"/>
  <c r="Y125" i="114" s="1"/>
  <c r="V125" i="114"/>
  <c r="U125" i="114"/>
  <c r="T125" i="114"/>
  <c r="S125" i="114"/>
  <c r="R125" i="114"/>
  <c r="Q125" i="114"/>
  <c r="P125" i="114"/>
  <c r="O125" i="114"/>
  <c r="AX124" i="114"/>
  <c r="AY124" i="114" s="1"/>
  <c r="AU124" i="114"/>
  <c r="AV124" i="114" s="1"/>
  <c r="AR124" i="114"/>
  <c r="AS124" i="114" s="1"/>
  <c r="AP124" i="114"/>
  <c r="AO124" i="114"/>
  <c r="AN124" i="114"/>
  <c r="AM124" i="114"/>
  <c r="AL124" i="114"/>
  <c r="AK124" i="114"/>
  <c r="AJ124" i="114"/>
  <c r="AI124" i="114"/>
  <c r="AE124" i="114"/>
  <c r="AD124" i="114"/>
  <c r="AA124" i="114"/>
  <c r="AB124" i="114" s="1"/>
  <c r="X124" i="114"/>
  <c r="Y124" i="114" s="1"/>
  <c r="V124" i="114"/>
  <c r="U124" i="114"/>
  <c r="T124" i="114"/>
  <c r="S124" i="114"/>
  <c r="R124" i="114"/>
  <c r="Q124" i="114"/>
  <c r="P124" i="114"/>
  <c r="O124" i="114"/>
  <c r="AX123" i="114"/>
  <c r="AY123" i="114" s="1"/>
  <c r="AU123" i="114"/>
  <c r="AV123" i="114" s="1"/>
  <c r="AR123" i="114"/>
  <c r="AS123" i="114" s="1"/>
  <c r="AP123" i="114"/>
  <c r="AO123" i="114"/>
  <c r="AN123" i="114"/>
  <c r="AM123" i="114"/>
  <c r="AL123" i="114"/>
  <c r="AK123" i="114"/>
  <c r="AJ123" i="114"/>
  <c r="AI123" i="114"/>
  <c r="AD123" i="114"/>
  <c r="AE123" i="114" s="1"/>
  <c r="AA123" i="114"/>
  <c r="AB123" i="114" s="1"/>
  <c r="X123" i="114"/>
  <c r="Y123" i="114" s="1"/>
  <c r="V123" i="114"/>
  <c r="U123" i="114"/>
  <c r="T123" i="114"/>
  <c r="S123" i="114"/>
  <c r="R123" i="114"/>
  <c r="Q123" i="114"/>
  <c r="P123" i="114"/>
  <c r="O123" i="114"/>
  <c r="AX122" i="114"/>
  <c r="AY122" i="114" s="1"/>
  <c r="AU122" i="114"/>
  <c r="AV122" i="114" s="1"/>
  <c r="AS122" i="114"/>
  <c r="AR122" i="114"/>
  <c r="AP122" i="114"/>
  <c r="AO122" i="114"/>
  <c r="AN122" i="114"/>
  <c r="AM122" i="114"/>
  <c r="AL122" i="114"/>
  <c r="AK122" i="114"/>
  <c r="AJ122" i="114"/>
  <c r="AI122" i="114"/>
  <c r="AD122" i="114"/>
  <c r="AE122" i="114" s="1"/>
  <c r="AA122" i="114"/>
  <c r="AB122" i="114" s="1"/>
  <c r="X122" i="114"/>
  <c r="Y122" i="114" s="1"/>
  <c r="V122" i="114"/>
  <c r="U122" i="114"/>
  <c r="T122" i="114"/>
  <c r="S122" i="114"/>
  <c r="R122" i="114"/>
  <c r="Q122" i="114"/>
  <c r="P122" i="114"/>
  <c r="C122" i="114" s="1"/>
  <c r="B122" i="114" s="1"/>
  <c r="O122" i="114"/>
  <c r="AX121" i="114"/>
  <c r="AY121" i="114" s="1"/>
  <c r="AU121" i="114"/>
  <c r="AV121" i="114" s="1"/>
  <c r="AR121" i="114"/>
  <c r="AS121" i="114" s="1"/>
  <c r="AP121" i="114"/>
  <c r="AO121" i="114"/>
  <c r="AN121" i="114"/>
  <c r="AM121" i="114"/>
  <c r="AL121" i="114"/>
  <c r="AK121" i="114"/>
  <c r="AJ121" i="114"/>
  <c r="AI121" i="114"/>
  <c r="AD121" i="114"/>
  <c r="AE121" i="114" s="1"/>
  <c r="AA121" i="114"/>
  <c r="AB121" i="114" s="1"/>
  <c r="X121" i="114"/>
  <c r="Y121" i="114" s="1"/>
  <c r="V121" i="114"/>
  <c r="U121" i="114"/>
  <c r="T121" i="114"/>
  <c r="S121" i="114"/>
  <c r="R121" i="114"/>
  <c r="Q121" i="114"/>
  <c r="P121" i="114"/>
  <c r="O121" i="114"/>
  <c r="C121" i="114" s="1"/>
  <c r="B121" i="114" s="1"/>
  <c r="AX120" i="114"/>
  <c r="AY120" i="114" s="1"/>
  <c r="AU120" i="114"/>
  <c r="AV120" i="114" s="1"/>
  <c r="AR120" i="114"/>
  <c r="AS120" i="114" s="1"/>
  <c r="AP120" i="114"/>
  <c r="AO120" i="114"/>
  <c r="AN120" i="114"/>
  <c r="AM120" i="114"/>
  <c r="AL120" i="114"/>
  <c r="AK120" i="114"/>
  <c r="AJ120" i="114"/>
  <c r="AI120" i="114"/>
  <c r="AD120" i="114"/>
  <c r="AE120" i="114" s="1"/>
  <c r="AA120" i="114"/>
  <c r="AB120" i="114" s="1"/>
  <c r="X120" i="114"/>
  <c r="Y120" i="114" s="1"/>
  <c r="V120" i="114"/>
  <c r="U120" i="114"/>
  <c r="T120" i="114"/>
  <c r="S120" i="114"/>
  <c r="R120" i="114"/>
  <c r="Q120" i="114"/>
  <c r="P120" i="114"/>
  <c r="O120" i="114"/>
  <c r="AX119" i="114"/>
  <c r="AY119" i="114" s="1"/>
  <c r="AU119" i="114"/>
  <c r="AV119" i="114" s="1"/>
  <c r="AR119" i="114"/>
  <c r="AS119" i="114" s="1"/>
  <c r="AP119" i="114"/>
  <c r="AO119" i="114"/>
  <c r="AN119" i="114"/>
  <c r="AM119" i="114"/>
  <c r="AL119" i="114"/>
  <c r="AK119" i="114"/>
  <c r="AJ119" i="114"/>
  <c r="AI119" i="114"/>
  <c r="AD119" i="114"/>
  <c r="AE119" i="114" s="1"/>
  <c r="AA119" i="114"/>
  <c r="AB119" i="114" s="1"/>
  <c r="X119" i="114"/>
  <c r="Y119" i="114" s="1"/>
  <c r="V119" i="114"/>
  <c r="U119" i="114"/>
  <c r="T119" i="114"/>
  <c r="S119" i="114"/>
  <c r="R119" i="114"/>
  <c r="Q119" i="114"/>
  <c r="P119" i="114"/>
  <c r="O119" i="114"/>
  <c r="AX118" i="114"/>
  <c r="AY118" i="114" s="1"/>
  <c r="AU118" i="114"/>
  <c r="AV118" i="114" s="1"/>
  <c r="AR118" i="114"/>
  <c r="AS118" i="114" s="1"/>
  <c r="AP118" i="114"/>
  <c r="AO118" i="114"/>
  <c r="AN118" i="114"/>
  <c r="AM118" i="114"/>
  <c r="AL118" i="114"/>
  <c r="AK118" i="114"/>
  <c r="AJ118" i="114"/>
  <c r="AI118" i="114"/>
  <c r="AD118" i="114"/>
  <c r="AE118" i="114" s="1"/>
  <c r="AA118" i="114"/>
  <c r="AB118" i="114" s="1"/>
  <c r="X118" i="114"/>
  <c r="Y118" i="114" s="1"/>
  <c r="V118" i="114"/>
  <c r="U118" i="114"/>
  <c r="T118" i="114"/>
  <c r="S118" i="114"/>
  <c r="R118" i="114"/>
  <c r="Q118" i="114"/>
  <c r="P118" i="114"/>
  <c r="O118" i="114"/>
  <c r="AX117" i="114"/>
  <c r="AY117" i="114" s="1"/>
  <c r="AU117" i="114"/>
  <c r="AV117" i="114" s="1"/>
  <c r="AR117" i="114"/>
  <c r="AS117" i="114" s="1"/>
  <c r="AP117" i="114"/>
  <c r="AO117" i="114"/>
  <c r="AN117" i="114"/>
  <c r="AM117" i="114"/>
  <c r="AL117" i="114"/>
  <c r="AK117" i="114"/>
  <c r="AJ117" i="114"/>
  <c r="AI117" i="114"/>
  <c r="AD117" i="114"/>
  <c r="AE117" i="114" s="1"/>
  <c r="AA117" i="114"/>
  <c r="AB117" i="114" s="1"/>
  <c r="X117" i="114"/>
  <c r="Y117" i="114" s="1"/>
  <c r="V117" i="114"/>
  <c r="U117" i="114"/>
  <c r="T117" i="114"/>
  <c r="S117" i="114"/>
  <c r="R117" i="114"/>
  <c r="Q117" i="114"/>
  <c r="P117" i="114"/>
  <c r="O117" i="114"/>
  <c r="C117" i="114" s="1"/>
  <c r="B117" i="114" s="1"/>
  <c r="AX116" i="114"/>
  <c r="AY116" i="114" s="1"/>
  <c r="AU116" i="114"/>
  <c r="AV116" i="114" s="1"/>
  <c r="AR116" i="114"/>
  <c r="AS116" i="114" s="1"/>
  <c r="AP116" i="114"/>
  <c r="AO116" i="114"/>
  <c r="AN116" i="114"/>
  <c r="AM116" i="114"/>
  <c r="AL116" i="114"/>
  <c r="AK116" i="114"/>
  <c r="AJ116" i="114"/>
  <c r="AI116" i="114"/>
  <c r="AD116" i="114"/>
  <c r="AE116" i="114" s="1"/>
  <c r="AA116" i="114"/>
  <c r="AB116" i="114" s="1"/>
  <c r="X116" i="114"/>
  <c r="Y116" i="114" s="1"/>
  <c r="V116" i="114"/>
  <c r="U116" i="114"/>
  <c r="T116" i="114"/>
  <c r="S116" i="114"/>
  <c r="R116" i="114"/>
  <c r="Q116" i="114"/>
  <c r="P116" i="114"/>
  <c r="O116" i="114"/>
  <c r="AX115" i="114"/>
  <c r="AY115" i="114" s="1"/>
  <c r="AU115" i="114"/>
  <c r="AV115" i="114" s="1"/>
  <c r="AR115" i="114"/>
  <c r="AS115" i="114" s="1"/>
  <c r="AP115" i="114"/>
  <c r="AO115" i="114"/>
  <c r="AN115" i="114"/>
  <c r="AM115" i="114"/>
  <c r="AL115" i="114"/>
  <c r="AK115" i="114"/>
  <c r="AJ115" i="114"/>
  <c r="AI115" i="114"/>
  <c r="AD115" i="114"/>
  <c r="AE115" i="114" s="1"/>
  <c r="AA115" i="114"/>
  <c r="AB115" i="114" s="1"/>
  <c r="X115" i="114"/>
  <c r="Y115" i="114" s="1"/>
  <c r="V115" i="114"/>
  <c r="U115" i="114"/>
  <c r="T115" i="114"/>
  <c r="S115" i="114"/>
  <c r="R115" i="114"/>
  <c r="Q115" i="114"/>
  <c r="P115" i="114"/>
  <c r="O115" i="114"/>
  <c r="C115" i="114" s="1"/>
  <c r="B115" i="114" s="1"/>
  <c r="AX114" i="114"/>
  <c r="AY114" i="114" s="1"/>
  <c r="AU114" i="114"/>
  <c r="AV114" i="114" s="1"/>
  <c r="AR114" i="114"/>
  <c r="AS114" i="114" s="1"/>
  <c r="AP114" i="114"/>
  <c r="AO114" i="114"/>
  <c r="AN114" i="114"/>
  <c r="AM114" i="114"/>
  <c r="AL114" i="114"/>
  <c r="AK114" i="114"/>
  <c r="AJ114" i="114"/>
  <c r="AI114" i="114"/>
  <c r="AE114" i="114"/>
  <c r="AD114" i="114"/>
  <c r="AA114" i="114"/>
  <c r="AB114" i="114" s="1"/>
  <c r="X114" i="114"/>
  <c r="Y114" i="114" s="1"/>
  <c r="V114" i="114"/>
  <c r="U114" i="114"/>
  <c r="T114" i="114"/>
  <c r="S114" i="114"/>
  <c r="R114" i="114"/>
  <c r="Q114" i="114"/>
  <c r="P114" i="114"/>
  <c r="O114" i="114"/>
  <c r="AX113" i="114"/>
  <c r="AY113" i="114" s="1"/>
  <c r="AU113" i="114"/>
  <c r="AV113" i="114" s="1"/>
  <c r="AR113" i="114"/>
  <c r="AS113" i="114" s="1"/>
  <c r="AP113" i="114"/>
  <c r="AO113" i="114"/>
  <c r="AN113" i="114"/>
  <c r="AM113" i="114"/>
  <c r="AL113" i="114"/>
  <c r="AK113" i="114"/>
  <c r="AJ113" i="114"/>
  <c r="AI113" i="114"/>
  <c r="AD113" i="114"/>
  <c r="AE113" i="114" s="1"/>
  <c r="AA113" i="114"/>
  <c r="AB113" i="114" s="1"/>
  <c r="X113" i="114"/>
  <c r="Y113" i="114" s="1"/>
  <c r="V113" i="114"/>
  <c r="U113" i="114"/>
  <c r="T113" i="114"/>
  <c r="S113" i="114"/>
  <c r="R113" i="114"/>
  <c r="Q113" i="114"/>
  <c r="P113" i="114"/>
  <c r="O113" i="114"/>
  <c r="AX112" i="114"/>
  <c r="AY112" i="114" s="1"/>
  <c r="AU112" i="114"/>
  <c r="AV112" i="114" s="1"/>
  <c r="AS112" i="114"/>
  <c r="AR112" i="114"/>
  <c r="AP112" i="114"/>
  <c r="AO112" i="114"/>
  <c r="AN112" i="114"/>
  <c r="AM112" i="114"/>
  <c r="AL112" i="114"/>
  <c r="AK112" i="114"/>
  <c r="AJ112" i="114"/>
  <c r="AI112" i="114"/>
  <c r="AD112" i="114"/>
  <c r="AE112" i="114" s="1"/>
  <c r="AA112" i="114"/>
  <c r="AB112" i="114" s="1"/>
  <c r="X112" i="114"/>
  <c r="Y112" i="114" s="1"/>
  <c r="V112" i="114"/>
  <c r="U112" i="114"/>
  <c r="T112" i="114"/>
  <c r="S112" i="114"/>
  <c r="R112" i="114"/>
  <c r="Q112" i="114"/>
  <c r="P112" i="114"/>
  <c r="O112" i="114"/>
  <c r="AX111" i="114"/>
  <c r="AY111" i="114" s="1"/>
  <c r="AU111" i="114"/>
  <c r="AV111" i="114" s="1"/>
  <c r="AR111" i="114"/>
  <c r="AS111" i="114" s="1"/>
  <c r="AP111" i="114"/>
  <c r="AO111" i="114"/>
  <c r="AN111" i="114"/>
  <c r="AM111" i="114"/>
  <c r="AL111" i="114"/>
  <c r="AK111" i="114"/>
  <c r="AJ111" i="114"/>
  <c r="AI111" i="114"/>
  <c r="AD111" i="114"/>
  <c r="AE111" i="114" s="1"/>
  <c r="AA111" i="114"/>
  <c r="AB111" i="114" s="1"/>
  <c r="X111" i="114"/>
  <c r="Y111" i="114" s="1"/>
  <c r="V111" i="114"/>
  <c r="U111" i="114"/>
  <c r="T111" i="114"/>
  <c r="S111" i="114"/>
  <c r="R111" i="114"/>
  <c r="Q111" i="114"/>
  <c r="P111" i="114"/>
  <c r="O111" i="114"/>
  <c r="AX110" i="114"/>
  <c r="AY110" i="114" s="1"/>
  <c r="AU110" i="114"/>
  <c r="AV110" i="114" s="1"/>
  <c r="AR110" i="114"/>
  <c r="AS110" i="114" s="1"/>
  <c r="AP110" i="114"/>
  <c r="AO110" i="114"/>
  <c r="AN110" i="114"/>
  <c r="AM110" i="114"/>
  <c r="AL110" i="114"/>
  <c r="AK110" i="114"/>
  <c r="AJ110" i="114"/>
  <c r="AI110" i="114"/>
  <c r="AE110" i="114"/>
  <c r="AD110" i="114"/>
  <c r="AA110" i="114"/>
  <c r="AB110" i="114" s="1"/>
  <c r="X110" i="114"/>
  <c r="Y110" i="114" s="1"/>
  <c r="V110" i="114"/>
  <c r="U110" i="114"/>
  <c r="T110" i="114"/>
  <c r="S110" i="114"/>
  <c r="R110" i="114"/>
  <c r="Q110" i="114"/>
  <c r="P110" i="114"/>
  <c r="O110" i="114"/>
  <c r="AX109" i="114"/>
  <c r="AY109" i="114" s="1"/>
  <c r="AU109" i="114"/>
  <c r="AV109" i="114" s="1"/>
  <c r="AR109" i="114"/>
  <c r="AS109" i="114" s="1"/>
  <c r="AP109" i="114"/>
  <c r="AO109" i="114"/>
  <c r="AN109" i="114"/>
  <c r="AM109" i="114"/>
  <c r="AL109" i="114"/>
  <c r="AK109" i="114"/>
  <c r="AJ109" i="114"/>
  <c r="AI109" i="114"/>
  <c r="AD109" i="114"/>
  <c r="AE109" i="114" s="1"/>
  <c r="AA109" i="114"/>
  <c r="AB109" i="114" s="1"/>
  <c r="X109" i="114"/>
  <c r="Y109" i="114" s="1"/>
  <c r="V109" i="114"/>
  <c r="U109" i="114"/>
  <c r="T109" i="114"/>
  <c r="S109" i="114"/>
  <c r="R109" i="114"/>
  <c r="Q109" i="114"/>
  <c r="P109" i="114"/>
  <c r="O109" i="114"/>
  <c r="AX108" i="114"/>
  <c r="AY108" i="114" s="1"/>
  <c r="AU108" i="114"/>
  <c r="AV108" i="114" s="1"/>
  <c r="AR108" i="114"/>
  <c r="AS108" i="114" s="1"/>
  <c r="AP108" i="114"/>
  <c r="AO108" i="114"/>
  <c r="AN108" i="114"/>
  <c r="AM108" i="114"/>
  <c r="AL108" i="114"/>
  <c r="AK108" i="114"/>
  <c r="AJ108" i="114"/>
  <c r="AI108" i="114"/>
  <c r="AD108" i="114"/>
  <c r="AE108" i="114" s="1"/>
  <c r="AA108" i="114"/>
  <c r="AB108" i="114" s="1"/>
  <c r="X108" i="114"/>
  <c r="Y108" i="114" s="1"/>
  <c r="V108" i="114"/>
  <c r="U108" i="114"/>
  <c r="T108" i="114"/>
  <c r="S108" i="114"/>
  <c r="R108" i="114"/>
  <c r="Q108" i="114"/>
  <c r="P108" i="114"/>
  <c r="O108" i="114"/>
  <c r="AX107" i="114"/>
  <c r="AY107" i="114" s="1"/>
  <c r="AU107" i="114"/>
  <c r="AV107" i="114" s="1"/>
  <c r="AR107" i="114"/>
  <c r="AS107" i="114" s="1"/>
  <c r="AP107" i="114"/>
  <c r="AO107" i="114"/>
  <c r="AN107" i="114"/>
  <c r="AM107" i="114"/>
  <c r="AL107" i="114"/>
  <c r="AK107" i="114"/>
  <c r="AJ107" i="114"/>
  <c r="AI107" i="114"/>
  <c r="AD107" i="114"/>
  <c r="AE107" i="114" s="1"/>
  <c r="AA107" i="114"/>
  <c r="AB107" i="114" s="1"/>
  <c r="X107" i="114"/>
  <c r="Y107" i="114" s="1"/>
  <c r="V107" i="114"/>
  <c r="U107" i="114"/>
  <c r="T107" i="114"/>
  <c r="S107" i="114"/>
  <c r="R107" i="114"/>
  <c r="Q107" i="114"/>
  <c r="P107" i="114"/>
  <c r="O107" i="114"/>
  <c r="AX106" i="114"/>
  <c r="AY106" i="114" s="1"/>
  <c r="AU106" i="114"/>
  <c r="AV106" i="114" s="1"/>
  <c r="AR106" i="114"/>
  <c r="AS106" i="114" s="1"/>
  <c r="AP106" i="114"/>
  <c r="AO106" i="114"/>
  <c r="AN106" i="114"/>
  <c r="AM106" i="114"/>
  <c r="AL106" i="114"/>
  <c r="AK106" i="114"/>
  <c r="AJ106" i="114"/>
  <c r="AI106" i="114"/>
  <c r="AD106" i="114"/>
  <c r="AE106" i="114" s="1"/>
  <c r="AA106" i="114"/>
  <c r="AB106" i="114" s="1"/>
  <c r="X106" i="114"/>
  <c r="Y106" i="114" s="1"/>
  <c r="V106" i="114"/>
  <c r="U106" i="114"/>
  <c r="T106" i="114"/>
  <c r="S106" i="114"/>
  <c r="R106" i="114"/>
  <c r="Q106" i="114"/>
  <c r="P106" i="114"/>
  <c r="O106" i="114"/>
  <c r="AX105" i="114"/>
  <c r="AY105" i="114" s="1"/>
  <c r="AU105" i="114"/>
  <c r="AV105" i="114" s="1"/>
  <c r="AR105" i="114"/>
  <c r="AS105" i="114" s="1"/>
  <c r="AP105" i="114"/>
  <c r="AO105" i="114"/>
  <c r="AN105" i="114"/>
  <c r="AM105" i="114"/>
  <c r="AL105" i="114"/>
  <c r="AK105" i="114"/>
  <c r="AJ105" i="114"/>
  <c r="AI105" i="114"/>
  <c r="AD105" i="114"/>
  <c r="AE105" i="114" s="1"/>
  <c r="AA105" i="114"/>
  <c r="AB105" i="114" s="1"/>
  <c r="X105" i="114"/>
  <c r="Y105" i="114" s="1"/>
  <c r="V105" i="114"/>
  <c r="U105" i="114"/>
  <c r="T105" i="114"/>
  <c r="S105" i="114"/>
  <c r="R105" i="114"/>
  <c r="Q105" i="114"/>
  <c r="C105" i="114" s="1"/>
  <c r="B105" i="114" s="1"/>
  <c r="P105" i="114"/>
  <c r="O105" i="114"/>
  <c r="AX104" i="114"/>
  <c r="AY104" i="114" s="1"/>
  <c r="AU104" i="114"/>
  <c r="AV104" i="114" s="1"/>
  <c r="AR104" i="114"/>
  <c r="AS104" i="114" s="1"/>
  <c r="AP104" i="114"/>
  <c r="AO104" i="114"/>
  <c r="AN104" i="114"/>
  <c r="AM104" i="114"/>
  <c r="AL104" i="114"/>
  <c r="AK104" i="114"/>
  <c r="AJ104" i="114"/>
  <c r="AI104" i="114"/>
  <c r="AD104" i="114"/>
  <c r="AE104" i="114" s="1"/>
  <c r="AA104" i="114"/>
  <c r="AB104" i="114" s="1"/>
  <c r="X104" i="114"/>
  <c r="Y104" i="114" s="1"/>
  <c r="V104" i="114"/>
  <c r="U104" i="114"/>
  <c r="T104" i="114"/>
  <c r="S104" i="114"/>
  <c r="R104" i="114"/>
  <c r="Q104" i="114"/>
  <c r="P104" i="114"/>
  <c r="O104" i="114"/>
  <c r="AX103" i="114"/>
  <c r="AY103" i="114" s="1"/>
  <c r="AU103" i="114"/>
  <c r="AV103" i="114" s="1"/>
  <c r="AR103" i="114"/>
  <c r="AS103" i="114" s="1"/>
  <c r="AP103" i="114"/>
  <c r="AO103" i="114"/>
  <c r="AN103" i="114"/>
  <c r="AM103" i="114"/>
  <c r="AL103" i="114"/>
  <c r="AK103" i="114"/>
  <c r="AJ103" i="114"/>
  <c r="AI103" i="114"/>
  <c r="AD103" i="114"/>
  <c r="AE103" i="114" s="1"/>
  <c r="AA103" i="114"/>
  <c r="AB103" i="114" s="1"/>
  <c r="X103" i="114"/>
  <c r="Y103" i="114" s="1"/>
  <c r="V103" i="114"/>
  <c r="U103" i="114"/>
  <c r="T103" i="114"/>
  <c r="S103" i="114"/>
  <c r="R103" i="114"/>
  <c r="Q103" i="114"/>
  <c r="P103" i="114"/>
  <c r="O103" i="114"/>
  <c r="C103" i="114"/>
  <c r="B103" i="114" s="1"/>
  <c r="AX102" i="114"/>
  <c r="AY102" i="114" s="1"/>
  <c r="AU102" i="114"/>
  <c r="AV102" i="114" s="1"/>
  <c r="AR102" i="114"/>
  <c r="AS102" i="114" s="1"/>
  <c r="AP102" i="114"/>
  <c r="AO102" i="114"/>
  <c r="AN102" i="114"/>
  <c r="AM102" i="114"/>
  <c r="AL102" i="114"/>
  <c r="AK102" i="114"/>
  <c r="AJ102" i="114"/>
  <c r="AI102" i="114"/>
  <c r="AE102" i="114"/>
  <c r="AD102" i="114"/>
  <c r="AA102" i="114"/>
  <c r="AB102" i="114" s="1"/>
  <c r="X102" i="114"/>
  <c r="Y102" i="114" s="1"/>
  <c r="V102" i="114"/>
  <c r="U102" i="114"/>
  <c r="T102" i="114"/>
  <c r="S102" i="114"/>
  <c r="R102" i="114"/>
  <c r="Q102" i="114"/>
  <c r="P102" i="114"/>
  <c r="O102" i="114"/>
  <c r="AX101" i="114"/>
  <c r="AY101" i="114" s="1"/>
  <c r="AU101" i="114"/>
  <c r="AV101" i="114" s="1"/>
  <c r="AR101" i="114"/>
  <c r="AS101" i="114" s="1"/>
  <c r="AP101" i="114"/>
  <c r="AO101" i="114"/>
  <c r="AN101" i="114"/>
  <c r="AM101" i="114"/>
  <c r="AL101" i="114"/>
  <c r="AK101" i="114"/>
  <c r="AJ101" i="114"/>
  <c r="AI101" i="114"/>
  <c r="AD101" i="114"/>
  <c r="AE101" i="114" s="1"/>
  <c r="AA101" i="114"/>
  <c r="AB101" i="114" s="1"/>
  <c r="X101" i="114"/>
  <c r="Y101" i="114" s="1"/>
  <c r="V101" i="114"/>
  <c r="U101" i="114"/>
  <c r="T101" i="114"/>
  <c r="S101" i="114"/>
  <c r="R101" i="114"/>
  <c r="Q101" i="114"/>
  <c r="P101" i="114"/>
  <c r="O101" i="114"/>
  <c r="AX100" i="114"/>
  <c r="AY100" i="114" s="1"/>
  <c r="AU100" i="114"/>
  <c r="AV100" i="114" s="1"/>
  <c r="AR100" i="114"/>
  <c r="AS100" i="114" s="1"/>
  <c r="AP100" i="114"/>
  <c r="AO100" i="114"/>
  <c r="AN100" i="114"/>
  <c r="AM100" i="114"/>
  <c r="AL100" i="114"/>
  <c r="AK100" i="114"/>
  <c r="AJ100" i="114"/>
  <c r="AI100" i="114"/>
  <c r="AD100" i="114"/>
  <c r="AE100" i="114" s="1"/>
  <c r="AA100" i="114"/>
  <c r="AB100" i="114" s="1"/>
  <c r="X100" i="114"/>
  <c r="Y100" i="114" s="1"/>
  <c r="V100" i="114"/>
  <c r="U100" i="114"/>
  <c r="T100" i="114"/>
  <c r="S100" i="114"/>
  <c r="R100" i="114"/>
  <c r="Q100" i="114"/>
  <c r="P100" i="114"/>
  <c r="O100" i="114"/>
  <c r="AX99" i="114"/>
  <c r="AY99" i="114" s="1"/>
  <c r="AU99" i="114"/>
  <c r="AV99" i="114" s="1"/>
  <c r="AR99" i="114"/>
  <c r="AS99" i="114" s="1"/>
  <c r="AP99" i="114"/>
  <c r="AO99" i="114"/>
  <c r="AN99" i="114"/>
  <c r="AM99" i="114"/>
  <c r="AL99" i="114"/>
  <c r="AK99" i="114"/>
  <c r="AJ99" i="114"/>
  <c r="AI99" i="114"/>
  <c r="AD99" i="114"/>
  <c r="AE99" i="114" s="1"/>
  <c r="AA99" i="114"/>
  <c r="AB99" i="114" s="1"/>
  <c r="X99" i="114"/>
  <c r="Y99" i="114" s="1"/>
  <c r="V99" i="114"/>
  <c r="U99" i="114"/>
  <c r="T99" i="114"/>
  <c r="S99" i="114"/>
  <c r="R99" i="114"/>
  <c r="C99" i="114" s="1"/>
  <c r="B99" i="114" s="1"/>
  <c r="Q99" i="114"/>
  <c r="P99" i="114"/>
  <c r="O99" i="114"/>
  <c r="AX98" i="114"/>
  <c r="AY98" i="114" s="1"/>
  <c r="AU98" i="114"/>
  <c r="AV98" i="114" s="1"/>
  <c r="AR98" i="114"/>
  <c r="AS98" i="114" s="1"/>
  <c r="AP98" i="114"/>
  <c r="AO98" i="114"/>
  <c r="AN98" i="114"/>
  <c r="AM98" i="114"/>
  <c r="AL98" i="114"/>
  <c r="AK98" i="114"/>
  <c r="AJ98" i="114"/>
  <c r="AI98" i="114"/>
  <c r="AD98" i="114"/>
  <c r="AE98" i="114" s="1"/>
  <c r="AA98" i="114"/>
  <c r="AB98" i="114" s="1"/>
  <c r="Y98" i="114"/>
  <c r="X98" i="114"/>
  <c r="V98" i="114"/>
  <c r="U98" i="114"/>
  <c r="T98" i="114"/>
  <c r="S98" i="114"/>
  <c r="R98" i="114"/>
  <c r="Q98" i="114"/>
  <c r="P98" i="114"/>
  <c r="O98" i="114"/>
  <c r="AX97" i="114"/>
  <c r="AY97" i="114" s="1"/>
  <c r="AU97" i="114"/>
  <c r="AV97" i="114" s="1"/>
  <c r="AR97" i="114"/>
  <c r="AS97" i="114" s="1"/>
  <c r="AP97" i="114"/>
  <c r="AO97" i="114"/>
  <c r="AN97" i="114"/>
  <c r="AM97" i="114"/>
  <c r="AL97" i="114"/>
  <c r="AK97" i="114"/>
  <c r="AJ97" i="114"/>
  <c r="AI97" i="114"/>
  <c r="AD97" i="114"/>
  <c r="AE97" i="114" s="1"/>
  <c r="AA97" i="114"/>
  <c r="AB97" i="114" s="1"/>
  <c r="Y97" i="114"/>
  <c r="X97" i="114"/>
  <c r="V97" i="114"/>
  <c r="U97" i="114"/>
  <c r="T97" i="114"/>
  <c r="S97" i="114"/>
  <c r="R97" i="114"/>
  <c r="Q97" i="114"/>
  <c r="P97" i="114"/>
  <c r="O97" i="114"/>
  <c r="AX96" i="114"/>
  <c r="AY96" i="114" s="1"/>
  <c r="AU96" i="114"/>
  <c r="AV96" i="114" s="1"/>
  <c r="AR96" i="114"/>
  <c r="AS96" i="114" s="1"/>
  <c r="AP96" i="114"/>
  <c r="AO96" i="114"/>
  <c r="AN96" i="114"/>
  <c r="AM96" i="114"/>
  <c r="AL96" i="114"/>
  <c r="AK96" i="114"/>
  <c r="AJ96" i="114"/>
  <c r="AI96" i="114"/>
  <c r="AD96" i="114"/>
  <c r="AE96" i="114" s="1"/>
  <c r="AB96" i="114"/>
  <c r="AA96" i="114"/>
  <c r="X96" i="114"/>
  <c r="Y96" i="114" s="1"/>
  <c r="V96" i="114"/>
  <c r="U96" i="114"/>
  <c r="T96" i="114"/>
  <c r="S96" i="114"/>
  <c r="R96" i="114"/>
  <c r="Q96" i="114"/>
  <c r="P96" i="114"/>
  <c r="O96" i="114"/>
  <c r="AX95" i="114"/>
  <c r="AY95" i="114" s="1"/>
  <c r="AU95" i="114"/>
  <c r="AV95" i="114" s="1"/>
  <c r="AR95" i="114"/>
  <c r="AS95" i="114" s="1"/>
  <c r="AP95" i="114"/>
  <c r="AO95" i="114"/>
  <c r="AN95" i="114"/>
  <c r="AM95" i="114"/>
  <c r="AL95" i="114"/>
  <c r="AK95" i="114"/>
  <c r="AJ95" i="114"/>
  <c r="AI95" i="114"/>
  <c r="AD95" i="114"/>
  <c r="AE95" i="114" s="1"/>
  <c r="AA95" i="114"/>
  <c r="AB95" i="114" s="1"/>
  <c r="X95" i="114"/>
  <c r="Y95" i="114" s="1"/>
  <c r="V95" i="114"/>
  <c r="U95" i="114"/>
  <c r="T95" i="114"/>
  <c r="S95" i="114"/>
  <c r="R95" i="114"/>
  <c r="Q95" i="114"/>
  <c r="P95" i="114"/>
  <c r="O95" i="114"/>
  <c r="C95" i="114" s="1"/>
  <c r="B95" i="114" s="1"/>
  <c r="AX94" i="114"/>
  <c r="AY94" i="114" s="1"/>
  <c r="AU94" i="114"/>
  <c r="AV94" i="114" s="1"/>
  <c r="AR94" i="114"/>
  <c r="AS94" i="114" s="1"/>
  <c r="AP94" i="114"/>
  <c r="AO94" i="114"/>
  <c r="AN94" i="114"/>
  <c r="AM94" i="114"/>
  <c r="AL94" i="114"/>
  <c r="AK94" i="114"/>
  <c r="AJ94" i="114"/>
  <c r="AI94" i="114"/>
  <c r="AD94" i="114"/>
  <c r="AE94" i="114" s="1"/>
  <c r="AA94" i="114"/>
  <c r="AB94" i="114" s="1"/>
  <c r="X94" i="114"/>
  <c r="Y94" i="114" s="1"/>
  <c r="V94" i="114"/>
  <c r="U94" i="114"/>
  <c r="T94" i="114"/>
  <c r="S94" i="114"/>
  <c r="R94" i="114"/>
  <c r="Q94" i="114"/>
  <c r="P94" i="114"/>
  <c r="O94" i="114"/>
  <c r="AX93" i="114"/>
  <c r="AY93" i="114" s="1"/>
  <c r="AU93" i="114"/>
  <c r="AV93" i="114" s="1"/>
  <c r="AR93" i="114"/>
  <c r="AS93" i="114" s="1"/>
  <c r="AP93" i="114"/>
  <c r="AO93" i="114"/>
  <c r="AN93" i="114"/>
  <c r="AM93" i="114"/>
  <c r="AL93" i="114"/>
  <c r="AK93" i="114"/>
  <c r="AJ93" i="114"/>
  <c r="AI93" i="114"/>
  <c r="AD93" i="114"/>
  <c r="AE93" i="114" s="1"/>
  <c r="AA93" i="114"/>
  <c r="AB93" i="114" s="1"/>
  <c r="X93" i="114"/>
  <c r="Y93" i="114" s="1"/>
  <c r="V93" i="114"/>
  <c r="U93" i="114"/>
  <c r="T93" i="114"/>
  <c r="S93" i="114"/>
  <c r="R93" i="114"/>
  <c r="Q93" i="114"/>
  <c r="P93" i="114"/>
  <c r="O93" i="114"/>
  <c r="AX92" i="114"/>
  <c r="AY92" i="114" s="1"/>
  <c r="AU92" i="114"/>
  <c r="AV92" i="114" s="1"/>
  <c r="AS92" i="114"/>
  <c r="AR92" i="114"/>
  <c r="AP92" i="114"/>
  <c r="AO92" i="114"/>
  <c r="AN92" i="114"/>
  <c r="AM92" i="114"/>
  <c r="AL92" i="114"/>
  <c r="AK92" i="114"/>
  <c r="AJ92" i="114"/>
  <c r="AI92" i="114"/>
  <c r="AD92" i="114"/>
  <c r="AE92" i="114" s="1"/>
  <c r="AA92" i="114"/>
  <c r="AB92" i="114" s="1"/>
  <c r="X92" i="114"/>
  <c r="Y92" i="114" s="1"/>
  <c r="V92" i="114"/>
  <c r="U92" i="114"/>
  <c r="T92" i="114"/>
  <c r="S92" i="114"/>
  <c r="R92" i="114"/>
  <c r="Q92" i="114"/>
  <c r="P92" i="114"/>
  <c r="O92" i="114"/>
  <c r="AX91" i="114"/>
  <c r="AY91" i="114" s="1"/>
  <c r="AU91" i="114"/>
  <c r="AV91" i="114" s="1"/>
  <c r="AR91" i="114"/>
  <c r="AS91" i="114" s="1"/>
  <c r="AP91" i="114"/>
  <c r="AO91" i="114"/>
  <c r="AN91" i="114"/>
  <c r="AM91" i="114"/>
  <c r="AL91" i="114"/>
  <c r="AK91" i="114"/>
  <c r="AJ91" i="114"/>
  <c r="AI91" i="114"/>
  <c r="AD91" i="114"/>
  <c r="AE91" i="114" s="1"/>
  <c r="AA91" i="114"/>
  <c r="AB91" i="114" s="1"/>
  <c r="X91" i="114"/>
  <c r="Y91" i="114" s="1"/>
  <c r="V91" i="114"/>
  <c r="U91" i="114"/>
  <c r="T91" i="114"/>
  <c r="S91" i="114"/>
  <c r="R91" i="114"/>
  <c r="Q91" i="114"/>
  <c r="P91" i="114"/>
  <c r="O91" i="114"/>
  <c r="AX90" i="114"/>
  <c r="AY90" i="114" s="1"/>
  <c r="AU90" i="114"/>
  <c r="AV90" i="114" s="1"/>
  <c r="AR90" i="114"/>
  <c r="AS90" i="114" s="1"/>
  <c r="AP90" i="114"/>
  <c r="AO90" i="114"/>
  <c r="AN90" i="114"/>
  <c r="AM90" i="114"/>
  <c r="AL90" i="114"/>
  <c r="AK90" i="114"/>
  <c r="AJ90" i="114"/>
  <c r="AI90" i="114"/>
  <c r="AD90" i="114"/>
  <c r="AE90" i="114" s="1"/>
  <c r="AA90" i="114"/>
  <c r="AB90" i="114" s="1"/>
  <c r="Y90" i="114"/>
  <c r="X90" i="114"/>
  <c r="V90" i="114"/>
  <c r="U90" i="114"/>
  <c r="T90" i="114"/>
  <c r="S90" i="114"/>
  <c r="R90" i="114"/>
  <c r="Q90" i="114"/>
  <c r="P90" i="114"/>
  <c r="O90" i="114"/>
  <c r="C90" i="114"/>
  <c r="B90" i="114" s="1"/>
  <c r="AX89" i="114"/>
  <c r="AY89" i="114" s="1"/>
  <c r="AU89" i="114"/>
  <c r="AV89" i="114" s="1"/>
  <c r="AR89" i="114"/>
  <c r="AS89" i="114" s="1"/>
  <c r="AP89" i="114"/>
  <c r="AO89" i="114"/>
  <c r="AN89" i="114"/>
  <c r="AM89" i="114"/>
  <c r="AL89" i="114"/>
  <c r="AK89" i="114"/>
  <c r="AJ89" i="114"/>
  <c r="AI89" i="114"/>
  <c r="AD89" i="114"/>
  <c r="AE89" i="114" s="1"/>
  <c r="AA89" i="114"/>
  <c r="AB89" i="114" s="1"/>
  <c r="X89" i="114"/>
  <c r="Y89" i="114" s="1"/>
  <c r="V89" i="114"/>
  <c r="U89" i="114"/>
  <c r="T89" i="114"/>
  <c r="S89" i="114"/>
  <c r="R89" i="114"/>
  <c r="Q89" i="114"/>
  <c r="P89" i="114"/>
  <c r="O89" i="114"/>
  <c r="AX88" i="114"/>
  <c r="AY88" i="114" s="1"/>
  <c r="AU88" i="114"/>
  <c r="AV88" i="114" s="1"/>
  <c r="AR88" i="114"/>
  <c r="AS88" i="114" s="1"/>
  <c r="AP88" i="114"/>
  <c r="AO88" i="114"/>
  <c r="AN88" i="114"/>
  <c r="AM88" i="114"/>
  <c r="AL88" i="114"/>
  <c r="AK88" i="114"/>
  <c r="AJ88" i="114"/>
  <c r="AI88" i="114"/>
  <c r="AD88" i="114"/>
  <c r="AE88" i="114" s="1"/>
  <c r="AA88" i="114"/>
  <c r="AB88" i="114" s="1"/>
  <c r="X88" i="114"/>
  <c r="Y88" i="114" s="1"/>
  <c r="V88" i="114"/>
  <c r="U88" i="114"/>
  <c r="T88" i="114"/>
  <c r="S88" i="114"/>
  <c r="R88" i="114"/>
  <c r="Q88" i="114"/>
  <c r="P88" i="114"/>
  <c r="O88" i="114"/>
  <c r="AX87" i="114"/>
  <c r="AY87" i="114" s="1"/>
  <c r="AU87" i="114"/>
  <c r="AV87" i="114" s="1"/>
  <c r="AS87" i="114"/>
  <c r="AR87" i="114"/>
  <c r="AP87" i="114"/>
  <c r="AO87" i="114"/>
  <c r="AN87" i="114"/>
  <c r="AM87" i="114"/>
  <c r="AL87" i="114"/>
  <c r="AK87" i="114"/>
  <c r="AJ87" i="114"/>
  <c r="AI87" i="114"/>
  <c r="AD87" i="114"/>
  <c r="AE87" i="114" s="1"/>
  <c r="AA87" i="114"/>
  <c r="AB87" i="114" s="1"/>
  <c r="X87" i="114"/>
  <c r="Y87" i="114" s="1"/>
  <c r="V87" i="114"/>
  <c r="U87" i="114"/>
  <c r="T87" i="114"/>
  <c r="S87" i="114"/>
  <c r="R87" i="114"/>
  <c r="Q87" i="114"/>
  <c r="P87" i="114"/>
  <c r="O87" i="114"/>
  <c r="AX86" i="114"/>
  <c r="AY86" i="114" s="1"/>
  <c r="AU86" i="114"/>
  <c r="AV86" i="114" s="1"/>
  <c r="AR86" i="114"/>
  <c r="AS86" i="114" s="1"/>
  <c r="AP86" i="114"/>
  <c r="AO86" i="114"/>
  <c r="AN86" i="114"/>
  <c r="AM86" i="114"/>
  <c r="AL86" i="114"/>
  <c r="AK86" i="114"/>
  <c r="AJ86" i="114"/>
  <c r="AI86" i="114"/>
  <c r="AD86" i="114"/>
  <c r="AE86" i="114" s="1"/>
  <c r="AA86" i="114"/>
  <c r="AB86" i="114" s="1"/>
  <c r="X86" i="114"/>
  <c r="Y86" i="114" s="1"/>
  <c r="V86" i="114"/>
  <c r="U86" i="114"/>
  <c r="T86" i="114"/>
  <c r="S86" i="114"/>
  <c r="R86" i="114"/>
  <c r="Q86" i="114"/>
  <c r="P86" i="114"/>
  <c r="O86" i="114"/>
  <c r="C86" i="114" s="1"/>
  <c r="B86" i="114" s="1"/>
  <c r="AX85" i="114"/>
  <c r="AY85" i="114" s="1"/>
  <c r="AU85" i="114"/>
  <c r="AV85" i="114" s="1"/>
  <c r="AR85" i="114"/>
  <c r="AS85" i="114" s="1"/>
  <c r="AP85" i="114"/>
  <c r="AO85" i="114"/>
  <c r="AN85" i="114"/>
  <c r="AM85" i="114"/>
  <c r="AL85" i="114"/>
  <c r="AK85" i="114"/>
  <c r="AJ85" i="114"/>
  <c r="AI85" i="114"/>
  <c r="AE85" i="114"/>
  <c r="AD85" i="114"/>
  <c r="AA85" i="114"/>
  <c r="AB85" i="114" s="1"/>
  <c r="X85" i="114"/>
  <c r="Y85" i="114" s="1"/>
  <c r="V85" i="114"/>
  <c r="U85" i="114"/>
  <c r="T85" i="114"/>
  <c r="S85" i="114"/>
  <c r="R85" i="114"/>
  <c r="Q85" i="114"/>
  <c r="P85" i="114"/>
  <c r="O85" i="114"/>
  <c r="AX84" i="114"/>
  <c r="AY84" i="114" s="1"/>
  <c r="AU84" i="114"/>
  <c r="AV84" i="114" s="1"/>
  <c r="AR84" i="114"/>
  <c r="AS84" i="114" s="1"/>
  <c r="AP84" i="114"/>
  <c r="AO84" i="114"/>
  <c r="AN84" i="114"/>
  <c r="AM84" i="114"/>
  <c r="AL84" i="114"/>
  <c r="AK84" i="114"/>
  <c r="AJ84" i="114"/>
  <c r="AI84" i="114"/>
  <c r="AD84" i="114"/>
  <c r="AE84" i="114" s="1"/>
  <c r="AA84" i="114"/>
  <c r="AB84" i="114" s="1"/>
  <c r="X84" i="114"/>
  <c r="Y84" i="114" s="1"/>
  <c r="V84" i="114"/>
  <c r="U84" i="114"/>
  <c r="T84" i="114"/>
  <c r="S84" i="114"/>
  <c r="R84" i="114"/>
  <c r="Q84" i="114"/>
  <c r="P84" i="114"/>
  <c r="O84" i="114"/>
  <c r="AX83" i="114"/>
  <c r="AY83" i="114" s="1"/>
  <c r="AU83" i="114"/>
  <c r="AV83" i="114" s="1"/>
  <c r="AR83" i="114"/>
  <c r="AS83" i="114" s="1"/>
  <c r="AP83" i="114"/>
  <c r="AO83" i="114"/>
  <c r="AN83" i="114"/>
  <c r="AM83" i="114"/>
  <c r="AL83" i="114"/>
  <c r="AK83" i="114"/>
  <c r="AJ83" i="114"/>
  <c r="AI83" i="114"/>
  <c r="AD83" i="114"/>
  <c r="AE83" i="114" s="1"/>
  <c r="AA83" i="114"/>
  <c r="AB83" i="114" s="1"/>
  <c r="X83" i="114"/>
  <c r="Y83" i="114" s="1"/>
  <c r="V83" i="114"/>
  <c r="U83" i="114"/>
  <c r="T83" i="114"/>
  <c r="S83" i="114"/>
  <c r="R83" i="114"/>
  <c r="C83" i="114" s="1"/>
  <c r="B83" i="114" s="1"/>
  <c r="Q83" i="114"/>
  <c r="P83" i="114"/>
  <c r="O83" i="114"/>
  <c r="AX82" i="114"/>
  <c r="AY82" i="114" s="1"/>
  <c r="AU82" i="114"/>
  <c r="AV82" i="114" s="1"/>
  <c r="AR82" i="114"/>
  <c r="AS82" i="114" s="1"/>
  <c r="AP82" i="114"/>
  <c r="AO82" i="114"/>
  <c r="AN82" i="114"/>
  <c r="AM82" i="114"/>
  <c r="AL82" i="114"/>
  <c r="AK82" i="114"/>
  <c r="AJ82" i="114"/>
  <c r="AI82" i="114"/>
  <c r="AD82" i="114"/>
  <c r="AE82" i="114" s="1"/>
  <c r="AA82" i="114"/>
  <c r="AB82" i="114" s="1"/>
  <c r="X82" i="114"/>
  <c r="Y82" i="114" s="1"/>
  <c r="V82" i="114"/>
  <c r="U82" i="114"/>
  <c r="T82" i="114"/>
  <c r="S82" i="114"/>
  <c r="R82" i="114"/>
  <c r="Q82" i="114"/>
  <c r="P82" i="114"/>
  <c r="O82" i="114"/>
  <c r="C82" i="114" s="1"/>
  <c r="B82" i="114" s="1"/>
  <c r="AX81" i="114"/>
  <c r="AY81" i="114" s="1"/>
  <c r="AU81" i="114"/>
  <c r="AV81" i="114" s="1"/>
  <c r="AR81" i="114"/>
  <c r="AS81" i="114" s="1"/>
  <c r="AP81" i="114"/>
  <c r="AO81" i="114"/>
  <c r="AN81" i="114"/>
  <c r="AM81" i="114"/>
  <c r="AL81" i="114"/>
  <c r="AK81" i="114"/>
  <c r="AJ81" i="114"/>
  <c r="AI81" i="114"/>
  <c r="AD81" i="114"/>
  <c r="AE81" i="114" s="1"/>
  <c r="AA81" i="114"/>
  <c r="AB81" i="114" s="1"/>
  <c r="X81" i="114"/>
  <c r="Y81" i="114" s="1"/>
  <c r="V81" i="114"/>
  <c r="U81" i="114"/>
  <c r="T81" i="114"/>
  <c r="S81" i="114"/>
  <c r="R81" i="114"/>
  <c r="Q81" i="114"/>
  <c r="P81" i="114"/>
  <c r="O81" i="114"/>
  <c r="AX80" i="114"/>
  <c r="AY80" i="114" s="1"/>
  <c r="AU80" i="114"/>
  <c r="AV80" i="114" s="1"/>
  <c r="AS80" i="114"/>
  <c r="AR80" i="114"/>
  <c r="AP80" i="114"/>
  <c r="AO80" i="114"/>
  <c r="AN80" i="114"/>
  <c r="AM80" i="114"/>
  <c r="AL80" i="114"/>
  <c r="AK80" i="114"/>
  <c r="AJ80" i="114"/>
  <c r="AI80" i="114"/>
  <c r="AD80" i="114"/>
  <c r="AE80" i="114" s="1"/>
  <c r="AA80" i="114"/>
  <c r="AB80" i="114" s="1"/>
  <c r="X80" i="114"/>
  <c r="Y80" i="114" s="1"/>
  <c r="V80" i="114"/>
  <c r="U80" i="114"/>
  <c r="T80" i="114"/>
  <c r="S80" i="114"/>
  <c r="R80" i="114"/>
  <c r="Q80" i="114"/>
  <c r="P80" i="114"/>
  <c r="O80" i="114"/>
  <c r="AX79" i="114"/>
  <c r="AY79" i="114" s="1"/>
  <c r="AU79" i="114"/>
  <c r="AV79" i="114" s="1"/>
  <c r="AR79" i="114"/>
  <c r="AS79" i="114" s="1"/>
  <c r="AP79" i="114"/>
  <c r="AO79" i="114"/>
  <c r="AN79" i="114"/>
  <c r="AM79" i="114"/>
  <c r="AL79" i="114"/>
  <c r="AK79" i="114"/>
  <c r="AJ79" i="114"/>
  <c r="AI79" i="114"/>
  <c r="AD79" i="114"/>
  <c r="AE79" i="114" s="1"/>
  <c r="AA79" i="114"/>
  <c r="AB79" i="114" s="1"/>
  <c r="X79" i="114"/>
  <c r="Y79" i="114" s="1"/>
  <c r="V79" i="114"/>
  <c r="U79" i="114"/>
  <c r="T79" i="114"/>
  <c r="S79" i="114"/>
  <c r="R79" i="114"/>
  <c r="Q79" i="114"/>
  <c r="P79" i="114"/>
  <c r="O79" i="114"/>
  <c r="C79" i="114" s="1"/>
  <c r="B79" i="114" s="1"/>
  <c r="AX78" i="114"/>
  <c r="AY78" i="114" s="1"/>
  <c r="AU78" i="114"/>
  <c r="AV78" i="114" s="1"/>
  <c r="AR78" i="114"/>
  <c r="AS78" i="114" s="1"/>
  <c r="AP78" i="114"/>
  <c r="AO78" i="114"/>
  <c r="AN78" i="114"/>
  <c r="AM78" i="114"/>
  <c r="AL78" i="114"/>
  <c r="AK78" i="114"/>
  <c r="AJ78" i="114"/>
  <c r="AI78" i="114"/>
  <c r="AD78" i="114"/>
  <c r="AE78" i="114" s="1"/>
  <c r="AA78" i="114"/>
  <c r="AB78" i="114" s="1"/>
  <c r="X78" i="114"/>
  <c r="Y78" i="114" s="1"/>
  <c r="V78" i="114"/>
  <c r="U78" i="114"/>
  <c r="T78" i="114"/>
  <c r="S78" i="114"/>
  <c r="R78" i="114"/>
  <c r="Q78" i="114"/>
  <c r="P78" i="114"/>
  <c r="O78" i="114"/>
  <c r="AX77" i="114"/>
  <c r="AY77" i="114" s="1"/>
  <c r="AU77" i="114"/>
  <c r="AV77" i="114" s="1"/>
  <c r="AR77" i="114"/>
  <c r="AS77" i="114" s="1"/>
  <c r="AP77" i="114"/>
  <c r="AO77" i="114"/>
  <c r="AN77" i="114"/>
  <c r="AM77" i="114"/>
  <c r="AL77" i="114"/>
  <c r="AK77" i="114"/>
  <c r="AJ77" i="114"/>
  <c r="AI77" i="114"/>
  <c r="AD77" i="114"/>
  <c r="AE77" i="114" s="1"/>
  <c r="AA77" i="114"/>
  <c r="AB77" i="114" s="1"/>
  <c r="X77" i="114"/>
  <c r="Y77" i="114" s="1"/>
  <c r="V77" i="114"/>
  <c r="U77" i="114"/>
  <c r="T77" i="114"/>
  <c r="S77" i="114"/>
  <c r="R77" i="114"/>
  <c r="Q77" i="114"/>
  <c r="P77" i="114"/>
  <c r="O77" i="114"/>
  <c r="C77" i="114" s="1"/>
  <c r="B77" i="114" s="1"/>
  <c r="AY76" i="114"/>
  <c r="AX76" i="114"/>
  <c r="AU76" i="114"/>
  <c r="AV76" i="114" s="1"/>
  <c r="AR76" i="114"/>
  <c r="AS76" i="114" s="1"/>
  <c r="AP76" i="114"/>
  <c r="AO76" i="114"/>
  <c r="AN76" i="114"/>
  <c r="AM76" i="114"/>
  <c r="AL76" i="114"/>
  <c r="AK76" i="114"/>
  <c r="AJ76" i="114"/>
  <c r="AI76" i="114"/>
  <c r="AD76" i="114"/>
  <c r="AE76" i="114" s="1"/>
  <c r="AA76" i="114"/>
  <c r="AB76" i="114" s="1"/>
  <c r="X76" i="114"/>
  <c r="Y76" i="114" s="1"/>
  <c r="V76" i="114"/>
  <c r="U76" i="114"/>
  <c r="T76" i="114"/>
  <c r="S76" i="114"/>
  <c r="R76" i="114"/>
  <c r="Q76" i="114"/>
  <c r="P76" i="114"/>
  <c r="O76" i="114"/>
  <c r="C76" i="114" s="1"/>
  <c r="B76" i="114" s="1"/>
  <c r="AX75" i="114"/>
  <c r="AY75" i="114" s="1"/>
  <c r="AU75" i="114"/>
  <c r="AV75" i="114" s="1"/>
  <c r="AR75" i="114"/>
  <c r="AS75" i="114" s="1"/>
  <c r="AP75" i="114"/>
  <c r="AO75" i="114"/>
  <c r="AN75" i="114"/>
  <c r="AM75" i="114"/>
  <c r="AL75" i="114"/>
  <c r="AK75" i="114"/>
  <c r="AJ75" i="114"/>
  <c r="AI75" i="114"/>
  <c r="AD75" i="114"/>
  <c r="AE75" i="114" s="1"/>
  <c r="AA75" i="114"/>
  <c r="AB75" i="114" s="1"/>
  <c r="X75" i="114"/>
  <c r="Y75" i="114" s="1"/>
  <c r="V75" i="114"/>
  <c r="U75" i="114"/>
  <c r="T75" i="114"/>
  <c r="S75" i="114"/>
  <c r="R75" i="114"/>
  <c r="Q75" i="114"/>
  <c r="P75" i="114"/>
  <c r="O75" i="114"/>
  <c r="AX74" i="114"/>
  <c r="AY74" i="114" s="1"/>
  <c r="AU74" i="114"/>
  <c r="AV74" i="114" s="1"/>
  <c r="AR74" i="114"/>
  <c r="AS74" i="114" s="1"/>
  <c r="AP74" i="114"/>
  <c r="AO74" i="114"/>
  <c r="AN74" i="114"/>
  <c r="AM74" i="114"/>
  <c r="AL74" i="114"/>
  <c r="AK74" i="114"/>
  <c r="AJ74" i="114"/>
  <c r="AI74" i="114"/>
  <c r="AE74" i="114"/>
  <c r="AD74" i="114"/>
  <c r="AA74" i="114"/>
  <c r="AB74" i="114" s="1"/>
  <c r="X74" i="114"/>
  <c r="Y74" i="114" s="1"/>
  <c r="V74" i="114"/>
  <c r="U74" i="114"/>
  <c r="T74" i="114"/>
  <c r="S74" i="114"/>
  <c r="R74" i="114"/>
  <c r="Q74" i="114"/>
  <c r="P74" i="114"/>
  <c r="O74" i="114"/>
  <c r="AX73" i="114"/>
  <c r="AY73" i="114" s="1"/>
  <c r="AU73" i="114"/>
  <c r="AV73" i="114" s="1"/>
  <c r="AR73" i="114"/>
  <c r="AS73" i="114" s="1"/>
  <c r="AP73" i="114"/>
  <c r="AO73" i="114"/>
  <c r="AN73" i="114"/>
  <c r="AM73" i="114"/>
  <c r="AL73" i="114"/>
  <c r="AK73" i="114"/>
  <c r="AJ73" i="114"/>
  <c r="AI73" i="114"/>
  <c r="AD73" i="114"/>
  <c r="AE73" i="114" s="1"/>
  <c r="AA73" i="114"/>
  <c r="AB73" i="114" s="1"/>
  <c r="X73" i="114"/>
  <c r="Y73" i="114" s="1"/>
  <c r="V73" i="114"/>
  <c r="U73" i="114"/>
  <c r="T73" i="114"/>
  <c r="S73" i="114"/>
  <c r="R73" i="114"/>
  <c r="Q73" i="114"/>
  <c r="P73" i="114"/>
  <c r="O73" i="114"/>
  <c r="AX72" i="114"/>
  <c r="AY72" i="114" s="1"/>
  <c r="AU72" i="114"/>
  <c r="AV72" i="114" s="1"/>
  <c r="AR72" i="114"/>
  <c r="AS72" i="114" s="1"/>
  <c r="AP72" i="114"/>
  <c r="AO72" i="114"/>
  <c r="AN72" i="114"/>
  <c r="AM72" i="114"/>
  <c r="AL72" i="114"/>
  <c r="AK72" i="114"/>
  <c r="AJ72" i="114"/>
  <c r="AI72" i="114"/>
  <c r="AD72" i="114"/>
  <c r="AE72" i="114" s="1"/>
  <c r="AA72" i="114"/>
  <c r="AB72" i="114" s="1"/>
  <c r="X72" i="114"/>
  <c r="Y72" i="114" s="1"/>
  <c r="V72" i="114"/>
  <c r="U72" i="114"/>
  <c r="T72" i="114"/>
  <c r="S72" i="114"/>
  <c r="R72" i="114"/>
  <c r="Q72" i="114"/>
  <c r="P72" i="114"/>
  <c r="O72" i="114"/>
  <c r="AX71" i="114"/>
  <c r="AY71" i="114" s="1"/>
  <c r="AU71" i="114"/>
  <c r="AV71" i="114" s="1"/>
  <c r="AR71" i="114"/>
  <c r="AS71" i="114" s="1"/>
  <c r="AP71" i="114"/>
  <c r="AO71" i="114"/>
  <c r="AN71" i="114"/>
  <c r="AM71" i="114"/>
  <c r="AL71" i="114"/>
  <c r="AK71" i="114"/>
  <c r="AJ71" i="114"/>
  <c r="AI71" i="114"/>
  <c r="AD71" i="114"/>
  <c r="AE71" i="114" s="1"/>
  <c r="AA71" i="114"/>
  <c r="AB71" i="114" s="1"/>
  <c r="X71" i="114"/>
  <c r="Y71" i="114" s="1"/>
  <c r="V71" i="114"/>
  <c r="U71" i="114"/>
  <c r="T71" i="114"/>
  <c r="S71" i="114"/>
  <c r="R71" i="114"/>
  <c r="Q71" i="114"/>
  <c r="P71" i="114"/>
  <c r="O71" i="114"/>
  <c r="AX70" i="114"/>
  <c r="AY70" i="114" s="1"/>
  <c r="AU70" i="114"/>
  <c r="AV70" i="114" s="1"/>
  <c r="AR70" i="114"/>
  <c r="AS70" i="114" s="1"/>
  <c r="AP70" i="114"/>
  <c r="AO70" i="114"/>
  <c r="AN70" i="114"/>
  <c r="AM70" i="114"/>
  <c r="AL70" i="114"/>
  <c r="AK70" i="114"/>
  <c r="AJ70" i="114"/>
  <c r="AI70" i="114"/>
  <c r="AD70" i="114"/>
  <c r="AE70" i="114" s="1"/>
  <c r="AA70" i="114"/>
  <c r="AB70" i="114" s="1"/>
  <c r="X70" i="114"/>
  <c r="Y70" i="114" s="1"/>
  <c r="V70" i="114"/>
  <c r="U70" i="114"/>
  <c r="T70" i="114"/>
  <c r="S70" i="114"/>
  <c r="R70" i="114"/>
  <c r="Q70" i="114"/>
  <c r="P70" i="114"/>
  <c r="O70" i="114"/>
  <c r="AX69" i="114"/>
  <c r="AY69" i="114" s="1"/>
  <c r="AU69" i="114"/>
  <c r="AV69" i="114" s="1"/>
  <c r="AR69" i="114"/>
  <c r="AS69" i="114" s="1"/>
  <c r="AP69" i="114"/>
  <c r="AO69" i="114"/>
  <c r="AN69" i="114"/>
  <c r="AM69" i="114"/>
  <c r="AL69" i="114"/>
  <c r="AK69" i="114"/>
  <c r="AJ69" i="114"/>
  <c r="AI69" i="114"/>
  <c r="AD69" i="114"/>
  <c r="AE69" i="114" s="1"/>
  <c r="AA69" i="114"/>
  <c r="AB69" i="114" s="1"/>
  <c r="Y69" i="114"/>
  <c r="X69" i="114"/>
  <c r="V69" i="114"/>
  <c r="U69" i="114"/>
  <c r="T69" i="114"/>
  <c r="S69" i="114"/>
  <c r="R69" i="114"/>
  <c r="Q69" i="114"/>
  <c r="P69" i="114"/>
  <c r="O69" i="114"/>
  <c r="AX68" i="114"/>
  <c r="AY68" i="114" s="1"/>
  <c r="AU68" i="114"/>
  <c r="AV68" i="114" s="1"/>
  <c r="AR68" i="114"/>
  <c r="AS68" i="114" s="1"/>
  <c r="AP68" i="114"/>
  <c r="AO68" i="114"/>
  <c r="AN68" i="114"/>
  <c r="AM68" i="114"/>
  <c r="AL68" i="114"/>
  <c r="AK68" i="114"/>
  <c r="AJ68" i="114"/>
  <c r="AI68" i="114"/>
  <c r="AD68" i="114"/>
  <c r="AE68" i="114" s="1"/>
  <c r="AB68" i="114"/>
  <c r="AA68" i="114"/>
  <c r="X68" i="114"/>
  <c r="Y68" i="114" s="1"/>
  <c r="V68" i="114"/>
  <c r="U68" i="114"/>
  <c r="T68" i="114"/>
  <c r="S68" i="114"/>
  <c r="R68" i="114"/>
  <c r="Q68" i="114"/>
  <c r="P68" i="114"/>
  <c r="O68" i="114"/>
  <c r="AX67" i="114"/>
  <c r="AY67" i="114" s="1"/>
  <c r="AU67" i="114"/>
  <c r="AV67" i="114" s="1"/>
  <c r="AR67" i="114"/>
  <c r="AS67" i="114" s="1"/>
  <c r="AP67" i="114"/>
  <c r="AO67" i="114"/>
  <c r="AN67" i="114"/>
  <c r="AM67" i="114"/>
  <c r="AL67" i="114"/>
  <c r="AK67" i="114"/>
  <c r="AJ67" i="114"/>
  <c r="AI67" i="114"/>
  <c r="AD67" i="114"/>
  <c r="AE67" i="114" s="1"/>
  <c r="AA67" i="114"/>
  <c r="AB67" i="114" s="1"/>
  <c r="X67" i="114"/>
  <c r="Y67" i="114" s="1"/>
  <c r="V67" i="114"/>
  <c r="U67" i="114"/>
  <c r="T67" i="114"/>
  <c r="S67" i="114"/>
  <c r="R67" i="114"/>
  <c r="Q67" i="114"/>
  <c r="P67" i="114"/>
  <c r="C67" i="114" s="1"/>
  <c r="B67" i="114" s="1"/>
  <c r="O67" i="114"/>
  <c r="AX66" i="114"/>
  <c r="AY66" i="114" s="1"/>
  <c r="AU66" i="114"/>
  <c r="AV66" i="114" s="1"/>
  <c r="AS66" i="114"/>
  <c r="AR66" i="114"/>
  <c r="AP66" i="114"/>
  <c r="AO66" i="114"/>
  <c r="AN66" i="114"/>
  <c r="AM66" i="114"/>
  <c r="AL66" i="114"/>
  <c r="AK66" i="114"/>
  <c r="AJ66" i="114"/>
  <c r="AI66" i="114"/>
  <c r="AD66" i="114"/>
  <c r="AE66" i="114" s="1"/>
  <c r="AA66" i="114"/>
  <c r="AB66" i="114" s="1"/>
  <c r="X66" i="114"/>
  <c r="Y66" i="114" s="1"/>
  <c r="V66" i="114"/>
  <c r="U66" i="114"/>
  <c r="T66" i="114"/>
  <c r="S66" i="114"/>
  <c r="R66" i="114"/>
  <c r="Q66" i="114"/>
  <c r="P66" i="114"/>
  <c r="O66" i="114"/>
  <c r="AX65" i="114"/>
  <c r="AY65" i="114" s="1"/>
  <c r="AU65" i="114"/>
  <c r="AV65" i="114" s="1"/>
  <c r="AR65" i="114"/>
  <c r="AS65" i="114" s="1"/>
  <c r="AP65" i="114"/>
  <c r="AO65" i="114"/>
  <c r="AN65" i="114"/>
  <c r="AM65" i="114"/>
  <c r="AL65" i="114"/>
  <c r="AK65" i="114"/>
  <c r="AJ65" i="114"/>
  <c r="AI65" i="114"/>
  <c r="AD65" i="114"/>
  <c r="AE65" i="114" s="1"/>
  <c r="AA65" i="114"/>
  <c r="AB65" i="114" s="1"/>
  <c r="X65" i="114"/>
  <c r="Y65" i="114" s="1"/>
  <c r="V65" i="114"/>
  <c r="U65" i="114"/>
  <c r="T65" i="114"/>
  <c r="S65" i="114"/>
  <c r="R65" i="114"/>
  <c r="Q65" i="114"/>
  <c r="P65" i="114"/>
  <c r="O65" i="114"/>
  <c r="AX64" i="114"/>
  <c r="AY64" i="114" s="1"/>
  <c r="AU64" i="114"/>
  <c r="AV64" i="114" s="1"/>
  <c r="AS64" i="114"/>
  <c r="AR64" i="114"/>
  <c r="AP64" i="114"/>
  <c r="AO64" i="114"/>
  <c r="AN64" i="114"/>
  <c r="AM64" i="114"/>
  <c r="AL64" i="114"/>
  <c r="AK64" i="114"/>
  <c r="AJ64" i="114"/>
  <c r="AI64" i="114"/>
  <c r="AD64" i="114"/>
  <c r="AE64" i="114" s="1"/>
  <c r="AA64" i="114"/>
  <c r="AB64" i="114" s="1"/>
  <c r="X64" i="114"/>
  <c r="Y64" i="114" s="1"/>
  <c r="V64" i="114"/>
  <c r="U64" i="114"/>
  <c r="T64" i="114"/>
  <c r="S64" i="114"/>
  <c r="R64" i="114"/>
  <c r="Q64" i="114"/>
  <c r="P64" i="114"/>
  <c r="O64" i="114"/>
  <c r="AY63" i="114"/>
  <c r="AX63" i="114"/>
  <c r="AU63" i="114"/>
  <c r="AV63" i="114" s="1"/>
  <c r="AR63" i="114"/>
  <c r="AS63" i="114" s="1"/>
  <c r="AP63" i="114"/>
  <c r="AO63" i="114"/>
  <c r="AN63" i="114"/>
  <c r="AM63" i="114"/>
  <c r="AL63" i="114"/>
  <c r="AK63" i="114"/>
  <c r="AJ63" i="114"/>
  <c r="AI63" i="114"/>
  <c r="AD63" i="114"/>
  <c r="AE63" i="114" s="1"/>
  <c r="AA63" i="114"/>
  <c r="AB63" i="114" s="1"/>
  <c r="X63" i="114"/>
  <c r="Y63" i="114" s="1"/>
  <c r="V63" i="114"/>
  <c r="U63" i="114"/>
  <c r="T63" i="114"/>
  <c r="S63" i="114"/>
  <c r="R63" i="114"/>
  <c r="Q63" i="114"/>
  <c r="P63" i="114"/>
  <c r="O63" i="114"/>
  <c r="C63" i="114" s="1"/>
  <c r="B63" i="114" s="1"/>
  <c r="AX62" i="114"/>
  <c r="AY62" i="114" s="1"/>
  <c r="AU62" i="114"/>
  <c r="AV62" i="114" s="1"/>
  <c r="AR62" i="114"/>
  <c r="AS62" i="114" s="1"/>
  <c r="AP62" i="114"/>
  <c r="AO62" i="114"/>
  <c r="AN62" i="114"/>
  <c r="AM62" i="114"/>
  <c r="AL62" i="114"/>
  <c r="AK62" i="114"/>
  <c r="AJ62" i="114"/>
  <c r="AI62" i="114"/>
  <c r="AD62" i="114"/>
  <c r="AE62" i="114" s="1"/>
  <c r="AB62" i="114"/>
  <c r="AA62" i="114"/>
  <c r="X62" i="114"/>
  <c r="Y62" i="114" s="1"/>
  <c r="V62" i="114"/>
  <c r="U62" i="114"/>
  <c r="T62" i="114"/>
  <c r="S62" i="114"/>
  <c r="R62" i="114"/>
  <c r="Q62" i="114"/>
  <c r="P62" i="114"/>
  <c r="O62" i="114"/>
  <c r="C62" i="114" s="1"/>
  <c r="B62" i="114" s="1"/>
  <c r="AX61" i="114"/>
  <c r="AY61" i="114" s="1"/>
  <c r="AV61" i="114"/>
  <c r="AU61" i="114"/>
  <c r="AR61" i="114"/>
  <c r="AS61" i="114" s="1"/>
  <c r="AP61" i="114"/>
  <c r="AO61" i="114"/>
  <c r="AN61" i="114"/>
  <c r="AM61" i="114"/>
  <c r="AL61" i="114"/>
  <c r="AK61" i="114"/>
  <c r="AJ61" i="114"/>
  <c r="AI61" i="114"/>
  <c r="AD61" i="114"/>
  <c r="AE61" i="114" s="1"/>
  <c r="AA61" i="114"/>
  <c r="AB61" i="114" s="1"/>
  <c r="X61" i="114"/>
  <c r="Y61" i="114" s="1"/>
  <c r="V61" i="114"/>
  <c r="U61" i="114"/>
  <c r="T61" i="114"/>
  <c r="S61" i="114"/>
  <c r="R61" i="114"/>
  <c r="Q61" i="114"/>
  <c r="P61" i="114"/>
  <c r="O61" i="114"/>
  <c r="AX60" i="114"/>
  <c r="AY60" i="114" s="1"/>
  <c r="AU60" i="114"/>
  <c r="AV60" i="114" s="1"/>
  <c r="AR60" i="114"/>
  <c r="AS60" i="114" s="1"/>
  <c r="AP60" i="114"/>
  <c r="AO60" i="114"/>
  <c r="AN60" i="114"/>
  <c r="AM60" i="114"/>
  <c r="AL60" i="114"/>
  <c r="AK60" i="114"/>
  <c r="AJ60" i="114"/>
  <c r="AI60" i="114"/>
  <c r="AD60" i="114"/>
  <c r="AE60" i="114" s="1"/>
  <c r="AA60" i="114"/>
  <c r="AB60" i="114" s="1"/>
  <c r="X60" i="114"/>
  <c r="Y60" i="114" s="1"/>
  <c r="V60" i="114"/>
  <c r="U60" i="114"/>
  <c r="T60" i="114"/>
  <c r="S60" i="114"/>
  <c r="R60" i="114"/>
  <c r="Q60" i="114"/>
  <c r="P60" i="114"/>
  <c r="O60" i="114"/>
  <c r="AX59" i="114"/>
  <c r="AY59" i="114" s="1"/>
  <c r="AU59" i="114"/>
  <c r="AV59" i="114" s="1"/>
  <c r="AR59" i="114"/>
  <c r="AS59" i="114" s="1"/>
  <c r="AP59" i="114"/>
  <c r="AO59" i="114"/>
  <c r="AN59" i="114"/>
  <c r="AM59" i="114"/>
  <c r="AL59" i="114"/>
  <c r="AK59" i="114"/>
  <c r="AJ59" i="114"/>
  <c r="AI59" i="114"/>
  <c r="AD59" i="114"/>
  <c r="AE59" i="114" s="1"/>
  <c r="AA59" i="114"/>
  <c r="AB59" i="114" s="1"/>
  <c r="X59" i="114"/>
  <c r="Y59" i="114" s="1"/>
  <c r="V59" i="114"/>
  <c r="U59" i="114"/>
  <c r="T59" i="114"/>
  <c r="S59" i="114"/>
  <c r="R59" i="114"/>
  <c r="Q59" i="114"/>
  <c r="P59" i="114"/>
  <c r="O59" i="114"/>
  <c r="AX58" i="114"/>
  <c r="AY58" i="114" s="1"/>
  <c r="AU58" i="114"/>
  <c r="AV58" i="114" s="1"/>
  <c r="AR58" i="114"/>
  <c r="AS58" i="114" s="1"/>
  <c r="AP58" i="114"/>
  <c r="AO58" i="114"/>
  <c r="AN58" i="114"/>
  <c r="AM58" i="114"/>
  <c r="AL58" i="114"/>
  <c r="AK58" i="114"/>
  <c r="AJ58" i="114"/>
  <c r="AI58" i="114"/>
  <c r="AD58" i="114"/>
  <c r="AE58" i="114" s="1"/>
  <c r="AB58" i="114"/>
  <c r="AA58" i="114"/>
  <c r="X58" i="114"/>
  <c r="Y58" i="114" s="1"/>
  <c r="V58" i="114"/>
  <c r="U58" i="114"/>
  <c r="T58" i="114"/>
  <c r="S58" i="114"/>
  <c r="R58" i="114"/>
  <c r="Q58" i="114"/>
  <c r="P58" i="114"/>
  <c r="O58" i="114"/>
  <c r="C58" i="114" s="1"/>
  <c r="B58" i="114" s="1"/>
  <c r="AX57" i="114"/>
  <c r="AY57" i="114" s="1"/>
  <c r="AV57" i="114"/>
  <c r="AU57" i="114"/>
  <c r="AR57" i="114"/>
  <c r="AS57" i="114" s="1"/>
  <c r="AP57" i="114"/>
  <c r="AO57" i="114"/>
  <c r="AN57" i="114"/>
  <c r="AM57" i="114"/>
  <c r="AL57" i="114"/>
  <c r="AK57" i="114"/>
  <c r="AJ57" i="114"/>
  <c r="AI57" i="114"/>
  <c r="AD57" i="114"/>
  <c r="AE57" i="114" s="1"/>
  <c r="AA57" i="114"/>
  <c r="AB57" i="114" s="1"/>
  <c r="X57" i="114"/>
  <c r="Y57" i="114" s="1"/>
  <c r="V57" i="114"/>
  <c r="U57" i="114"/>
  <c r="T57" i="114"/>
  <c r="S57" i="114"/>
  <c r="R57" i="114"/>
  <c r="Q57" i="114"/>
  <c r="P57" i="114"/>
  <c r="O57" i="114"/>
  <c r="C57" i="114"/>
  <c r="B57" i="114" s="1"/>
  <c r="AX56" i="114"/>
  <c r="AY56" i="114" s="1"/>
  <c r="AU56" i="114"/>
  <c r="AV56" i="114" s="1"/>
  <c r="AR56" i="114"/>
  <c r="AS56" i="114" s="1"/>
  <c r="AP56" i="114"/>
  <c r="AO56" i="114"/>
  <c r="AN56" i="114"/>
  <c r="AM56" i="114"/>
  <c r="AL56" i="114"/>
  <c r="AK56" i="114"/>
  <c r="AJ56" i="114"/>
  <c r="AI56" i="114"/>
  <c r="AE56" i="114"/>
  <c r="AD56" i="114"/>
  <c r="AA56" i="114"/>
  <c r="AB56" i="114" s="1"/>
  <c r="X56" i="114"/>
  <c r="Y56" i="114" s="1"/>
  <c r="V56" i="114"/>
  <c r="U56" i="114"/>
  <c r="T56" i="114"/>
  <c r="S56" i="114"/>
  <c r="R56" i="114"/>
  <c r="Q56" i="114"/>
  <c r="P56" i="114"/>
  <c r="O56" i="114"/>
  <c r="AX55" i="114"/>
  <c r="AY55" i="114" s="1"/>
  <c r="AU55" i="114"/>
  <c r="AV55" i="114" s="1"/>
  <c r="AR55" i="114"/>
  <c r="AS55" i="114" s="1"/>
  <c r="AP55" i="114"/>
  <c r="AO55" i="114"/>
  <c r="AN55" i="114"/>
  <c r="AM55" i="114"/>
  <c r="AL55" i="114"/>
  <c r="AK55" i="114"/>
  <c r="AJ55" i="114"/>
  <c r="AI55" i="114"/>
  <c r="AD55" i="114"/>
  <c r="AE55" i="114" s="1"/>
  <c r="AA55" i="114"/>
  <c r="AB55" i="114" s="1"/>
  <c r="X55" i="114"/>
  <c r="Y55" i="114" s="1"/>
  <c r="V55" i="114"/>
  <c r="U55" i="114"/>
  <c r="T55" i="114"/>
  <c r="S55" i="114"/>
  <c r="R55" i="114"/>
  <c r="Q55" i="114"/>
  <c r="P55" i="114"/>
  <c r="O55" i="114"/>
  <c r="AX54" i="114"/>
  <c r="AY54" i="114" s="1"/>
  <c r="AU54" i="114"/>
  <c r="AV54" i="114" s="1"/>
  <c r="AR54" i="114"/>
  <c r="AS54" i="114" s="1"/>
  <c r="AP54" i="114"/>
  <c r="AO54" i="114"/>
  <c r="AN54" i="114"/>
  <c r="AM54" i="114"/>
  <c r="AL54" i="114"/>
  <c r="AK54" i="114"/>
  <c r="AJ54" i="114"/>
  <c r="AI54" i="114"/>
  <c r="AD54" i="114"/>
  <c r="AE54" i="114" s="1"/>
  <c r="AA54" i="114"/>
  <c r="AB54" i="114" s="1"/>
  <c r="X54" i="114"/>
  <c r="Y54" i="114" s="1"/>
  <c r="V54" i="114"/>
  <c r="U54" i="114"/>
  <c r="T54" i="114"/>
  <c r="S54" i="114"/>
  <c r="R54" i="114"/>
  <c r="Q54" i="114"/>
  <c r="P54" i="114"/>
  <c r="O54" i="114"/>
  <c r="AX53" i="114"/>
  <c r="AY53" i="114" s="1"/>
  <c r="AU53" i="114"/>
  <c r="AV53" i="114" s="1"/>
  <c r="AR53" i="114"/>
  <c r="AS53" i="114" s="1"/>
  <c r="AP53" i="114"/>
  <c r="AO53" i="114"/>
  <c r="AN53" i="114"/>
  <c r="AM53" i="114"/>
  <c r="AL53" i="114"/>
  <c r="AK53" i="114"/>
  <c r="AJ53" i="114"/>
  <c r="AI53" i="114"/>
  <c r="AD53" i="114"/>
  <c r="AE53" i="114" s="1"/>
  <c r="AA53" i="114"/>
  <c r="AB53" i="114" s="1"/>
  <c r="X53" i="114"/>
  <c r="Y53" i="114" s="1"/>
  <c r="V53" i="114"/>
  <c r="U53" i="114"/>
  <c r="T53" i="114"/>
  <c r="S53" i="114"/>
  <c r="R53" i="114"/>
  <c r="Q53" i="114"/>
  <c r="P53" i="114"/>
  <c r="O53" i="114"/>
  <c r="C53" i="114" s="1"/>
  <c r="B53" i="114" s="1"/>
  <c r="AX52" i="114"/>
  <c r="AY52" i="114" s="1"/>
  <c r="AU52" i="114"/>
  <c r="AV52" i="114" s="1"/>
  <c r="AR52" i="114"/>
  <c r="AS52" i="114" s="1"/>
  <c r="AP52" i="114"/>
  <c r="AO52" i="114"/>
  <c r="AN52" i="114"/>
  <c r="AM52" i="114"/>
  <c r="AL52" i="114"/>
  <c r="AK52" i="114"/>
  <c r="AJ52" i="114"/>
  <c r="AI52" i="114"/>
  <c r="AD52" i="114"/>
  <c r="AE52" i="114" s="1"/>
  <c r="AA52" i="114"/>
  <c r="AB52" i="114" s="1"/>
  <c r="X52" i="114"/>
  <c r="Y52" i="114" s="1"/>
  <c r="V52" i="114"/>
  <c r="U52" i="114"/>
  <c r="T52" i="114"/>
  <c r="S52" i="114"/>
  <c r="R52" i="114"/>
  <c r="Q52" i="114"/>
  <c r="P52" i="114"/>
  <c r="O52" i="114"/>
  <c r="AX51" i="114"/>
  <c r="AY51" i="114" s="1"/>
  <c r="AU51" i="114"/>
  <c r="AV51" i="114" s="1"/>
  <c r="AR51" i="114"/>
  <c r="AS51" i="114" s="1"/>
  <c r="AP51" i="114"/>
  <c r="AO51" i="114"/>
  <c r="AN51" i="114"/>
  <c r="AM51" i="114"/>
  <c r="AL51" i="114"/>
  <c r="AK51" i="114"/>
  <c r="AJ51" i="114"/>
  <c r="AI51" i="114"/>
  <c r="AD51" i="114"/>
  <c r="AE51" i="114" s="1"/>
  <c r="AB51" i="114"/>
  <c r="AA51" i="114"/>
  <c r="X51" i="114"/>
  <c r="Y51" i="114" s="1"/>
  <c r="V51" i="114"/>
  <c r="U51" i="114"/>
  <c r="T51" i="114"/>
  <c r="S51" i="114"/>
  <c r="R51" i="114"/>
  <c r="Q51" i="114"/>
  <c r="P51" i="114"/>
  <c r="O51" i="114"/>
  <c r="AX50" i="114"/>
  <c r="AY50" i="114" s="1"/>
  <c r="AU50" i="114"/>
  <c r="AV50" i="114" s="1"/>
  <c r="AR50" i="114"/>
  <c r="AS50" i="114" s="1"/>
  <c r="AP50" i="114"/>
  <c r="AO50" i="114"/>
  <c r="AN50" i="114"/>
  <c r="AM50" i="114"/>
  <c r="AL50" i="114"/>
  <c r="AK50" i="114"/>
  <c r="AJ50" i="114"/>
  <c r="AI50" i="114"/>
  <c r="AD50" i="114"/>
  <c r="AE50" i="114" s="1"/>
  <c r="AA50" i="114"/>
  <c r="AB50" i="114" s="1"/>
  <c r="X50" i="114"/>
  <c r="Y50" i="114" s="1"/>
  <c r="V50" i="114"/>
  <c r="U50" i="114"/>
  <c r="T50" i="114"/>
  <c r="S50" i="114"/>
  <c r="R50" i="114"/>
  <c r="Q50" i="114"/>
  <c r="P50" i="114"/>
  <c r="O50" i="114"/>
  <c r="AX49" i="114"/>
  <c r="AY49" i="114" s="1"/>
  <c r="AU49" i="114"/>
  <c r="AV49" i="114" s="1"/>
  <c r="AR49" i="114"/>
  <c r="AS49" i="114" s="1"/>
  <c r="AP49" i="114"/>
  <c r="AO49" i="114"/>
  <c r="AN49" i="114"/>
  <c r="AM49" i="114"/>
  <c r="AL49" i="114"/>
  <c r="AK49" i="114"/>
  <c r="AJ49" i="114"/>
  <c r="AI49" i="114"/>
  <c r="AD49" i="114"/>
  <c r="AE49" i="114" s="1"/>
  <c r="AA49" i="114"/>
  <c r="AB49" i="114" s="1"/>
  <c r="Y49" i="114"/>
  <c r="X49" i="114"/>
  <c r="V49" i="114"/>
  <c r="U49" i="114"/>
  <c r="T49" i="114"/>
  <c r="S49" i="114"/>
  <c r="R49" i="114"/>
  <c r="Q49" i="114"/>
  <c r="P49" i="114"/>
  <c r="C49" i="114" s="1"/>
  <c r="B49" i="114" s="1"/>
  <c r="O49" i="114"/>
  <c r="AX48" i="114"/>
  <c r="AY48" i="114" s="1"/>
  <c r="AV48" i="114"/>
  <c r="AU48" i="114"/>
  <c r="AR48" i="114"/>
  <c r="AS48" i="114" s="1"/>
  <c r="AP48" i="114"/>
  <c r="AO48" i="114"/>
  <c r="AN48" i="114"/>
  <c r="AM48" i="114"/>
  <c r="AL48" i="114"/>
  <c r="AK48" i="114"/>
  <c r="AJ48" i="114"/>
  <c r="AI48" i="114"/>
  <c r="AD48" i="114"/>
  <c r="AE48" i="114" s="1"/>
  <c r="AA48" i="114"/>
  <c r="AB48" i="114" s="1"/>
  <c r="X48" i="114"/>
  <c r="Y48" i="114" s="1"/>
  <c r="V48" i="114"/>
  <c r="U48" i="114"/>
  <c r="T48" i="114"/>
  <c r="S48" i="114"/>
  <c r="R48" i="114"/>
  <c r="Q48" i="114"/>
  <c r="P48" i="114"/>
  <c r="C48" i="114" s="1"/>
  <c r="B48" i="114" s="1"/>
  <c r="O48" i="114"/>
  <c r="AY47" i="114"/>
  <c r="AX47" i="114"/>
  <c r="AU47" i="114"/>
  <c r="AV47" i="114" s="1"/>
  <c r="AR47" i="114"/>
  <c r="AS47" i="114" s="1"/>
  <c r="AP47" i="114"/>
  <c r="AO47" i="114"/>
  <c r="AN47" i="114"/>
  <c r="AM47" i="114"/>
  <c r="AL47" i="114"/>
  <c r="AK47" i="114"/>
  <c r="AJ47" i="114"/>
  <c r="AI47" i="114"/>
  <c r="AD47" i="114"/>
  <c r="AE47" i="114" s="1"/>
  <c r="AA47" i="114"/>
  <c r="AB47" i="114" s="1"/>
  <c r="X47" i="114"/>
  <c r="Y47" i="114" s="1"/>
  <c r="V47" i="114"/>
  <c r="U47" i="114"/>
  <c r="T47" i="114"/>
  <c r="S47" i="114"/>
  <c r="R47" i="114"/>
  <c r="Q47" i="114"/>
  <c r="P47" i="114"/>
  <c r="O47" i="114"/>
  <c r="C47" i="114" s="1"/>
  <c r="B47" i="114" s="1"/>
  <c r="AX46" i="114"/>
  <c r="AY46" i="114" s="1"/>
  <c r="AU46" i="114"/>
  <c r="AV46" i="114" s="1"/>
  <c r="AR46" i="114"/>
  <c r="AS46" i="114" s="1"/>
  <c r="AP46" i="114"/>
  <c r="AO46" i="114"/>
  <c r="AN46" i="114"/>
  <c r="AM46" i="114"/>
  <c r="AL46" i="114"/>
  <c r="AK46" i="114"/>
  <c r="AJ46" i="114"/>
  <c r="AI46" i="114"/>
  <c r="AD46" i="114"/>
  <c r="AE46" i="114" s="1"/>
  <c r="AA46" i="114"/>
  <c r="AB46" i="114" s="1"/>
  <c r="X46" i="114"/>
  <c r="Y46" i="114" s="1"/>
  <c r="V46" i="114"/>
  <c r="U46" i="114"/>
  <c r="T46" i="114"/>
  <c r="S46" i="114"/>
  <c r="R46" i="114"/>
  <c r="Q46" i="114"/>
  <c r="P46" i="114"/>
  <c r="O46" i="114"/>
  <c r="AX45" i="114"/>
  <c r="AY45" i="114" s="1"/>
  <c r="AU45" i="114"/>
  <c r="AV45" i="114" s="1"/>
  <c r="AR45" i="114"/>
  <c r="AS45" i="114" s="1"/>
  <c r="AP45" i="114"/>
  <c r="AO45" i="114"/>
  <c r="AN45" i="114"/>
  <c r="AM45" i="114"/>
  <c r="AL45" i="114"/>
  <c r="AK45" i="114"/>
  <c r="AJ45" i="114"/>
  <c r="AI45" i="114"/>
  <c r="AD45" i="114"/>
  <c r="AE45" i="114" s="1"/>
  <c r="AA45" i="114"/>
  <c r="AB45" i="114" s="1"/>
  <c r="X45" i="114"/>
  <c r="Y45" i="114" s="1"/>
  <c r="V45" i="114"/>
  <c r="U45" i="114"/>
  <c r="T45" i="114"/>
  <c r="S45" i="114"/>
  <c r="R45" i="114"/>
  <c r="Q45" i="114"/>
  <c r="P45" i="114"/>
  <c r="C45" i="114" s="1"/>
  <c r="B45" i="114" s="1"/>
  <c r="O45" i="114"/>
  <c r="AX44" i="114"/>
  <c r="AY44" i="114" s="1"/>
  <c r="AU44" i="114"/>
  <c r="AV44" i="114" s="1"/>
  <c r="AR44" i="114"/>
  <c r="AS44" i="114" s="1"/>
  <c r="AP44" i="114"/>
  <c r="AO44" i="114"/>
  <c r="AN44" i="114"/>
  <c r="AM44" i="114"/>
  <c r="AL44" i="114"/>
  <c r="AK44" i="114"/>
  <c r="AJ44" i="114"/>
  <c r="AI44" i="114"/>
  <c r="AE44" i="114"/>
  <c r="AD44" i="114"/>
  <c r="AA44" i="114"/>
  <c r="AB44" i="114" s="1"/>
  <c r="X44" i="114"/>
  <c r="Y44" i="114" s="1"/>
  <c r="V44" i="114"/>
  <c r="U44" i="114"/>
  <c r="T44" i="114"/>
  <c r="S44" i="114"/>
  <c r="R44" i="114"/>
  <c r="Q44" i="114"/>
  <c r="P44" i="114"/>
  <c r="C44" i="114" s="1"/>
  <c r="B44" i="114" s="1"/>
  <c r="O44" i="114"/>
  <c r="AX43" i="114"/>
  <c r="AY43" i="114" s="1"/>
  <c r="AU43" i="114"/>
  <c r="AV43" i="114" s="1"/>
  <c r="AS43" i="114"/>
  <c r="AR43" i="114"/>
  <c r="AP43" i="114"/>
  <c r="AO43" i="114"/>
  <c r="AN43" i="114"/>
  <c r="AM43" i="114"/>
  <c r="AL43" i="114"/>
  <c r="AK43" i="114"/>
  <c r="AJ43" i="114"/>
  <c r="AI43" i="114"/>
  <c r="AD43" i="114"/>
  <c r="AE43" i="114" s="1"/>
  <c r="AA43" i="114"/>
  <c r="AB43" i="114" s="1"/>
  <c r="X43" i="114"/>
  <c r="Y43" i="114" s="1"/>
  <c r="V43" i="114"/>
  <c r="U43" i="114"/>
  <c r="T43" i="114"/>
  <c r="S43" i="114"/>
  <c r="R43" i="114"/>
  <c r="Q43" i="114"/>
  <c r="P43" i="114"/>
  <c r="O43" i="114"/>
  <c r="C43" i="114" s="1"/>
  <c r="B43" i="114" s="1"/>
  <c r="AX42" i="114"/>
  <c r="AY42" i="114" s="1"/>
  <c r="AU42" i="114"/>
  <c r="AR42" i="114"/>
  <c r="AS42" i="114" s="1"/>
  <c r="AP42" i="114"/>
  <c r="AO42" i="114"/>
  <c r="AN42" i="114"/>
  <c r="AM42" i="114"/>
  <c r="AL42" i="114"/>
  <c r="AK42" i="114"/>
  <c r="AJ42" i="114"/>
  <c r="AI42" i="114"/>
  <c r="AD42" i="114"/>
  <c r="AA42" i="114"/>
  <c r="AB42" i="114" s="1"/>
  <c r="X42" i="114"/>
  <c r="V42" i="114"/>
  <c r="U42" i="114"/>
  <c r="T42" i="114"/>
  <c r="S42" i="114"/>
  <c r="R42" i="114"/>
  <c r="Q42" i="114"/>
  <c r="P42" i="114"/>
  <c r="O42" i="114"/>
  <c r="AX41" i="114"/>
  <c r="AU41" i="114"/>
  <c r="AV41" i="114" s="1"/>
  <c r="AR41" i="114"/>
  <c r="AS41" i="114" s="1"/>
  <c r="AP41" i="114"/>
  <c r="AO41" i="114"/>
  <c r="AN41" i="114"/>
  <c r="AM41" i="114"/>
  <c r="AL41" i="114"/>
  <c r="AK41" i="114"/>
  <c r="AJ41" i="114"/>
  <c r="AI41" i="114"/>
  <c r="AD41" i="114"/>
  <c r="AE41" i="114" s="1"/>
  <c r="AA41" i="114"/>
  <c r="AB41" i="114" s="1"/>
  <c r="X41" i="114"/>
  <c r="Y41" i="114" s="1"/>
  <c r="V41" i="114"/>
  <c r="U41" i="114"/>
  <c r="T41" i="114"/>
  <c r="S41" i="114"/>
  <c r="R41" i="114"/>
  <c r="Q41" i="114"/>
  <c r="P41" i="114"/>
  <c r="O41" i="114"/>
  <c r="C41" i="114" s="1"/>
  <c r="B41" i="114" s="1"/>
  <c r="K40" i="114"/>
  <c r="J40" i="114"/>
  <c r="I40" i="114"/>
  <c r="H40" i="114"/>
  <c r="AD39" i="114"/>
  <c r="AA39" i="114"/>
  <c r="X39" i="114"/>
  <c r="D128" i="114"/>
  <c r="F4" i="114"/>
  <c r="E11" i="114" s="1"/>
  <c r="AX141" i="113"/>
  <c r="AY141" i="113" s="1"/>
  <c r="AU141" i="113"/>
  <c r="AV141" i="113" s="1"/>
  <c r="AR141" i="113"/>
  <c r="AS141" i="113" s="1"/>
  <c r="AP141" i="113"/>
  <c r="AO141" i="113"/>
  <c r="AN141" i="113"/>
  <c r="AM141" i="113"/>
  <c r="AL141" i="113"/>
  <c r="AK141" i="113"/>
  <c r="AJ141" i="113"/>
  <c r="AI141" i="113"/>
  <c r="AD141" i="113"/>
  <c r="AE141" i="113" s="1"/>
  <c r="AA141" i="113"/>
  <c r="AB141" i="113" s="1"/>
  <c r="Y141" i="113"/>
  <c r="X141" i="113"/>
  <c r="V141" i="113"/>
  <c r="U141" i="113"/>
  <c r="T141" i="113"/>
  <c r="S141" i="113"/>
  <c r="R141" i="113"/>
  <c r="Q141" i="113"/>
  <c r="P141" i="113"/>
  <c r="O141" i="113"/>
  <c r="AX140" i="113"/>
  <c r="AY140" i="113" s="1"/>
  <c r="AU140" i="113"/>
  <c r="AV140" i="113" s="1"/>
  <c r="AR140" i="113"/>
  <c r="AS140" i="113" s="1"/>
  <c r="AP140" i="113"/>
  <c r="AO140" i="113"/>
  <c r="AN140" i="113"/>
  <c r="AM140" i="113"/>
  <c r="AL140" i="113"/>
  <c r="AK140" i="113"/>
  <c r="AJ140" i="113"/>
  <c r="AI140" i="113"/>
  <c r="AD140" i="113"/>
  <c r="AE140" i="113" s="1"/>
  <c r="AB140" i="113"/>
  <c r="AA140" i="113"/>
  <c r="X140" i="113"/>
  <c r="Y140" i="113" s="1"/>
  <c r="V140" i="113"/>
  <c r="U140" i="113"/>
  <c r="T140" i="113"/>
  <c r="S140" i="113"/>
  <c r="R140" i="113"/>
  <c r="Q140" i="113"/>
  <c r="P140" i="113"/>
  <c r="O140" i="113"/>
  <c r="AX139" i="113"/>
  <c r="AY139" i="113" s="1"/>
  <c r="AU139" i="113"/>
  <c r="AV139" i="113" s="1"/>
  <c r="AR139" i="113"/>
  <c r="AS139" i="113" s="1"/>
  <c r="AP139" i="113"/>
  <c r="AO139" i="113"/>
  <c r="AN139" i="113"/>
  <c r="AM139" i="113"/>
  <c r="AL139" i="113"/>
  <c r="AK139" i="113"/>
  <c r="AJ139" i="113"/>
  <c r="AI139" i="113"/>
  <c r="AD139" i="113"/>
  <c r="AE139" i="113" s="1"/>
  <c r="AA139" i="113"/>
  <c r="AB139" i="113" s="1"/>
  <c r="X139" i="113"/>
  <c r="Y139" i="113" s="1"/>
  <c r="V139" i="113"/>
  <c r="U139" i="113"/>
  <c r="T139" i="113"/>
  <c r="S139" i="113"/>
  <c r="R139" i="113"/>
  <c r="Q139" i="113"/>
  <c r="P139" i="113"/>
  <c r="O139" i="113"/>
  <c r="C139" i="113" s="1"/>
  <c r="B139" i="113" s="1"/>
  <c r="AX138" i="113"/>
  <c r="AY138" i="113" s="1"/>
  <c r="AU138" i="113"/>
  <c r="AV138" i="113" s="1"/>
  <c r="AR138" i="113"/>
  <c r="AS138" i="113" s="1"/>
  <c r="AP138" i="113"/>
  <c r="AO138" i="113"/>
  <c r="AN138" i="113"/>
  <c r="AM138" i="113"/>
  <c r="AL138" i="113"/>
  <c r="AK138" i="113"/>
  <c r="AJ138" i="113"/>
  <c r="AI138" i="113"/>
  <c r="AD138" i="113"/>
  <c r="AE138" i="113" s="1"/>
  <c r="AA138" i="113"/>
  <c r="AB138" i="113" s="1"/>
  <c r="X138" i="113"/>
  <c r="Y138" i="113" s="1"/>
  <c r="V138" i="113"/>
  <c r="U138" i="113"/>
  <c r="T138" i="113"/>
  <c r="S138" i="113"/>
  <c r="R138" i="113"/>
  <c r="Q138" i="113"/>
  <c r="P138" i="113"/>
  <c r="O138" i="113"/>
  <c r="AX137" i="113"/>
  <c r="AY137" i="113" s="1"/>
  <c r="AU137" i="113"/>
  <c r="AV137" i="113" s="1"/>
  <c r="AR137" i="113"/>
  <c r="AS137" i="113" s="1"/>
  <c r="AP137" i="113"/>
  <c r="AO137" i="113"/>
  <c r="AN137" i="113"/>
  <c r="AM137" i="113"/>
  <c r="AL137" i="113"/>
  <c r="AK137" i="113"/>
  <c r="AJ137" i="113"/>
  <c r="AI137" i="113"/>
  <c r="AD137" i="113"/>
  <c r="AE137" i="113" s="1"/>
  <c r="AA137" i="113"/>
  <c r="AB137" i="113" s="1"/>
  <c r="X137" i="113"/>
  <c r="Y137" i="113" s="1"/>
  <c r="V137" i="113"/>
  <c r="U137" i="113"/>
  <c r="T137" i="113"/>
  <c r="S137" i="113"/>
  <c r="R137" i="113"/>
  <c r="Q137" i="113"/>
  <c r="P137" i="113"/>
  <c r="O137" i="113"/>
  <c r="AY136" i="113"/>
  <c r="AX136" i="113"/>
  <c r="AU136" i="113"/>
  <c r="AV136" i="113" s="1"/>
  <c r="AR136" i="113"/>
  <c r="AS136" i="113" s="1"/>
  <c r="AP136" i="113"/>
  <c r="AO136" i="113"/>
  <c r="AN136" i="113"/>
  <c r="AM136" i="113"/>
  <c r="AL136" i="113"/>
  <c r="AK136" i="113"/>
  <c r="AJ136" i="113"/>
  <c r="AI136" i="113"/>
  <c r="AD136" i="113"/>
  <c r="AE136" i="113" s="1"/>
  <c r="AA136" i="113"/>
  <c r="AB136" i="113" s="1"/>
  <c r="X136" i="113"/>
  <c r="Y136" i="113" s="1"/>
  <c r="V136" i="113"/>
  <c r="U136" i="113"/>
  <c r="T136" i="113"/>
  <c r="S136" i="113"/>
  <c r="R136" i="113"/>
  <c r="Q136" i="113"/>
  <c r="P136" i="113"/>
  <c r="O136" i="113"/>
  <c r="AX135" i="113"/>
  <c r="AY135" i="113" s="1"/>
  <c r="AU135" i="113"/>
  <c r="AV135" i="113" s="1"/>
  <c r="AR135" i="113"/>
  <c r="AS135" i="113" s="1"/>
  <c r="AP135" i="113"/>
  <c r="AO135" i="113"/>
  <c r="AN135" i="113"/>
  <c r="AM135" i="113"/>
  <c r="AL135" i="113"/>
  <c r="AK135" i="113"/>
  <c r="AJ135" i="113"/>
  <c r="AI135" i="113"/>
  <c r="AD135" i="113"/>
  <c r="AE135" i="113" s="1"/>
  <c r="AA135" i="113"/>
  <c r="AB135" i="113" s="1"/>
  <c r="X135" i="113"/>
  <c r="Y135" i="113" s="1"/>
  <c r="V135" i="113"/>
  <c r="U135" i="113"/>
  <c r="T135" i="113"/>
  <c r="S135" i="113"/>
  <c r="R135" i="113"/>
  <c r="Q135" i="113"/>
  <c r="P135" i="113"/>
  <c r="O135" i="113"/>
  <c r="AX134" i="113"/>
  <c r="AY134" i="113" s="1"/>
  <c r="AV134" i="113"/>
  <c r="AU134" i="113"/>
  <c r="AR134" i="113"/>
  <c r="AS134" i="113" s="1"/>
  <c r="AP134" i="113"/>
  <c r="AO134" i="113"/>
  <c r="AN134" i="113"/>
  <c r="AM134" i="113"/>
  <c r="AL134" i="113"/>
  <c r="AK134" i="113"/>
  <c r="AJ134" i="113"/>
  <c r="AI134" i="113"/>
  <c r="AD134" i="113"/>
  <c r="AE134" i="113" s="1"/>
  <c r="AA134" i="113"/>
  <c r="AB134" i="113" s="1"/>
  <c r="X134" i="113"/>
  <c r="Y134" i="113" s="1"/>
  <c r="V134" i="113"/>
  <c r="U134" i="113"/>
  <c r="T134" i="113"/>
  <c r="S134" i="113"/>
  <c r="R134" i="113"/>
  <c r="Q134" i="113"/>
  <c r="P134" i="113"/>
  <c r="O134" i="113"/>
  <c r="AX133" i="113"/>
  <c r="AY133" i="113" s="1"/>
  <c r="AU133" i="113"/>
  <c r="AV133" i="113" s="1"/>
  <c r="AR133" i="113"/>
  <c r="AS133" i="113" s="1"/>
  <c r="AP133" i="113"/>
  <c r="AO133" i="113"/>
  <c r="AN133" i="113"/>
  <c r="AM133" i="113"/>
  <c r="AL133" i="113"/>
  <c r="AK133" i="113"/>
  <c r="AJ133" i="113"/>
  <c r="AI133" i="113"/>
  <c r="AD133" i="113"/>
  <c r="AE133" i="113" s="1"/>
  <c r="AA133" i="113"/>
  <c r="AB133" i="113" s="1"/>
  <c r="X133" i="113"/>
  <c r="Y133" i="113" s="1"/>
  <c r="V133" i="113"/>
  <c r="U133" i="113"/>
  <c r="T133" i="113"/>
  <c r="S133" i="113"/>
  <c r="R133" i="113"/>
  <c r="Q133" i="113"/>
  <c r="P133" i="113"/>
  <c r="O133" i="113"/>
  <c r="AX132" i="113"/>
  <c r="AY132" i="113" s="1"/>
  <c r="AU132" i="113"/>
  <c r="AV132" i="113" s="1"/>
  <c r="AR132" i="113"/>
  <c r="AS132" i="113" s="1"/>
  <c r="AP132" i="113"/>
  <c r="AO132" i="113"/>
  <c r="AN132" i="113"/>
  <c r="AM132" i="113"/>
  <c r="AL132" i="113"/>
  <c r="AK132" i="113"/>
  <c r="AJ132" i="113"/>
  <c r="AI132" i="113"/>
  <c r="AD132" i="113"/>
  <c r="AE132" i="113" s="1"/>
  <c r="AA132" i="113"/>
  <c r="AB132" i="113" s="1"/>
  <c r="X132" i="113"/>
  <c r="Y132" i="113" s="1"/>
  <c r="V132" i="113"/>
  <c r="U132" i="113"/>
  <c r="T132" i="113"/>
  <c r="S132" i="113"/>
  <c r="R132" i="113"/>
  <c r="Q132" i="113"/>
  <c r="P132" i="113"/>
  <c r="O132" i="113"/>
  <c r="AX131" i="113"/>
  <c r="AY131" i="113" s="1"/>
  <c r="AU131" i="113"/>
  <c r="AV131" i="113" s="1"/>
  <c r="AS131" i="113"/>
  <c r="AR131" i="113"/>
  <c r="AP131" i="113"/>
  <c r="AO131" i="113"/>
  <c r="AN131" i="113"/>
  <c r="AM131" i="113"/>
  <c r="AL131" i="113"/>
  <c r="AK131" i="113"/>
  <c r="AJ131" i="113"/>
  <c r="AI131" i="113"/>
  <c r="AD131" i="113"/>
  <c r="AE131" i="113" s="1"/>
  <c r="AA131" i="113"/>
  <c r="AB131" i="113" s="1"/>
  <c r="X131" i="113"/>
  <c r="Y131" i="113" s="1"/>
  <c r="V131" i="113"/>
  <c r="U131" i="113"/>
  <c r="T131" i="113"/>
  <c r="S131" i="113"/>
  <c r="R131" i="113"/>
  <c r="Q131" i="113"/>
  <c r="P131" i="113"/>
  <c r="O131" i="113"/>
  <c r="C131" i="113" s="1"/>
  <c r="B131" i="113" s="1"/>
  <c r="AX130" i="113"/>
  <c r="AY130" i="113" s="1"/>
  <c r="AU130" i="113"/>
  <c r="AV130" i="113" s="1"/>
  <c r="AR130" i="113"/>
  <c r="AS130" i="113" s="1"/>
  <c r="AP130" i="113"/>
  <c r="AO130" i="113"/>
  <c r="AN130" i="113"/>
  <c r="AM130" i="113"/>
  <c r="AL130" i="113"/>
  <c r="AK130" i="113"/>
  <c r="AJ130" i="113"/>
  <c r="AI130" i="113"/>
  <c r="AD130" i="113"/>
  <c r="AE130" i="113" s="1"/>
  <c r="AA130" i="113"/>
  <c r="AB130" i="113" s="1"/>
  <c r="X130" i="113"/>
  <c r="Y130" i="113" s="1"/>
  <c r="V130" i="113"/>
  <c r="U130" i="113"/>
  <c r="T130" i="113"/>
  <c r="S130" i="113"/>
  <c r="R130" i="113"/>
  <c r="Q130" i="113"/>
  <c r="P130" i="113"/>
  <c r="O130" i="113"/>
  <c r="AX129" i="113"/>
  <c r="AY129" i="113" s="1"/>
  <c r="AU129" i="113"/>
  <c r="AV129" i="113" s="1"/>
  <c r="AR129" i="113"/>
  <c r="AS129" i="113" s="1"/>
  <c r="AP129" i="113"/>
  <c r="AO129" i="113"/>
  <c r="AN129" i="113"/>
  <c r="AM129" i="113"/>
  <c r="AL129" i="113"/>
  <c r="AK129" i="113"/>
  <c r="AJ129" i="113"/>
  <c r="AI129" i="113"/>
  <c r="AD129" i="113"/>
  <c r="AE129" i="113" s="1"/>
  <c r="AA129" i="113"/>
  <c r="AB129" i="113" s="1"/>
  <c r="X129" i="113"/>
  <c r="Y129" i="113" s="1"/>
  <c r="V129" i="113"/>
  <c r="U129" i="113"/>
  <c r="T129" i="113"/>
  <c r="S129" i="113"/>
  <c r="R129" i="113"/>
  <c r="Q129" i="113"/>
  <c r="P129" i="113"/>
  <c r="O129" i="113"/>
  <c r="AX128" i="113"/>
  <c r="AY128" i="113" s="1"/>
  <c r="AU128" i="113"/>
  <c r="AV128" i="113" s="1"/>
  <c r="AR128" i="113"/>
  <c r="AS128" i="113" s="1"/>
  <c r="AP128" i="113"/>
  <c r="AO128" i="113"/>
  <c r="AN128" i="113"/>
  <c r="AM128" i="113"/>
  <c r="AL128" i="113"/>
  <c r="AK128" i="113"/>
  <c r="AJ128" i="113"/>
  <c r="AI128" i="113"/>
  <c r="AD128" i="113"/>
  <c r="AE128" i="113" s="1"/>
  <c r="AA128" i="113"/>
  <c r="AB128" i="113" s="1"/>
  <c r="X128" i="113"/>
  <c r="Y128" i="113" s="1"/>
  <c r="V128" i="113"/>
  <c r="U128" i="113"/>
  <c r="T128" i="113"/>
  <c r="S128" i="113"/>
  <c r="R128" i="113"/>
  <c r="Q128" i="113"/>
  <c r="P128" i="113"/>
  <c r="O128" i="113"/>
  <c r="AX127" i="113"/>
  <c r="AY127" i="113" s="1"/>
  <c r="AU127" i="113"/>
  <c r="AV127" i="113" s="1"/>
  <c r="AR127" i="113"/>
  <c r="AS127" i="113" s="1"/>
  <c r="AP127" i="113"/>
  <c r="AO127" i="113"/>
  <c r="AN127" i="113"/>
  <c r="AM127" i="113"/>
  <c r="AL127" i="113"/>
  <c r="AK127" i="113"/>
  <c r="AJ127" i="113"/>
  <c r="AI127" i="113"/>
  <c r="AD127" i="113"/>
  <c r="AE127" i="113" s="1"/>
  <c r="AB127" i="113"/>
  <c r="AA127" i="113"/>
  <c r="X127" i="113"/>
  <c r="Y127" i="113" s="1"/>
  <c r="V127" i="113"/>
  <c r="U127" i="113"/>
  <c r="T127" i="113"/>
  <c r="S127" i="113"/>
  <c r="R127" i="113"/>
  <c r="Q127" i="113"/>
  <c r="P127" i="113"/>
  <c r="O127" i="113"/>
  <c r="D127" i="113"/>
  <c r="AX126" i="113"/>
  <c r="AY126" i="113" s="1"/>
  <c r="AU126" i="113"/>
  <c r="AV126" i="113" s="1"/>
  <c r="AR126" i="113"/>
  <c r="AS126" i="113" s="1"/>
  <c r="AP126" i="113"/>
  <c r="AO126" i="113"/>
  <c r="AN126" i="113"/>
  <c r="AM126" i="113"/>
  <c r="AL126" i="113"/>
  <c r="AK126" i="113"/>
  <c r="AJ126" i="113"/>
  <c r="AI126" i="113"/>
  <c r="AD126" i="113"/>
  <c r="AE126" i="113" s="1"/>
  <c r="AA126" i="113"/>
  <c r="AB126" i="113" s="1"/>
  <c r="X126" i="113"/>
  <c r="Y126" i="113" s="1"/>
  <c r="V126" i="113"/>
  <c r="U126" i="113"/>
  <c r="T126" i="113"/>
  <c r="S126" i="113"/>
  <c r="R126" i="113"/>
  <c r="Q126" i="113"/>
  <c r="P126" i="113"/>
  <c r="O126" i="113"/>
  <c r="AX125" i="113"/>
  <c r="AY125" i="113" s="1"/>
  <c r="AU125" i="113"/>
  <c r="AV125" i="113" s="1"/>
  <c r="AR125" i="113"/>
  <c r="AS125" i="113" s="1"/>
  <c r="AP125" i="113"/>
  <c r="AO125" i="113"/>
  <c r="AN125" i="113"/>
  <c r="AM125" i="113"/>
  <c r="AL125" i="113"/>
  <c r="AK125" i="113"/>
  <c r="AJ125" i="113"/>
  <c r="AI125" i="113"/>
  <c r="AE125" i="113"/>
  <c r="AD125" i="113"/>
  <c r="AA125" i="113"/>
  <c r="AB125" i="113" s="1"/>
  <c r="X125" i="113"/>
  <c r="Y125" i="113" s="1"/>
  <c r="V125" i="113"/>
  <c r="U125" i="113"/>
  <c r="T125" i="113"/>
  <c r="S125" i="113"/>
  <c r="R125" i="113"/>
  <c r="Q125" i="113"/>
  <c r="P125" i="113"/>
  <c r="O125" i="113"/>
  <c r="AX124" i="113"/>
  <c r="AY124" i="113" s="1"/>
  <c r="AU124" i="113"/>
  <c r="AV124" i="113" s="1"/>
  <c r="AS124" i="113"/>
  <c r="AR124" i="113"/>
  <c r="AP124" i="113"/>
  <c r="AO124" i="113"/>
  <c r="AN124" i="113"/>
  <c r="AM124" i="113"/>
  <c r="AL124" i="113"/>
  <c r="AK124" i="113"/>
  <c r="AJ124" i="113"/>
  <c r="AI124" i="113"/>
  <c r="AD124" i="113"/>
  <c r="AE124" i="113" s="1"/>
  <c r="AA124" i="113"/>
  <c r="AB124" i="113" s="1"/>
  <c r="X124" i="113"/>
  <c r="Y124" i="113" s="1"/>
  <c r="V124" i="113"/>
  <c r="U124" i="113"/>
  <c r="T124" i="113"/>
  <c r="S124" i="113"/>
  <c r="R124" i="113"/>
  <c r="Q124" i="113"/>
  <c r="P124" i="113"/>
  <c r="O124" i="113"/>
  <c r="D124" i="113"/>
  <c r="AX123" i="113"/>
  <c r="AY123" i="113" s="1"/>
  <c r="AU123" i="113"/>
  <c r="AV123" i="113" s="1"/>
  <c r="AR123" i="113"/>
  <c r="AS123" i="113" s="1"/>
  <c r="AP123" i="113"/>
  <c r="AO123" i="113"/>
  <c r="AN123" i="113"/>
  <c r="AM123" i="113"/>
  <c r="AL123" i="113"/>
  <c r="AK123" i="113"/>
  <c r="AJ123" i="113"/>
  <c r="AI123" i="113"/>
  <c r="AD123" i="113"/>
  <c r="AE123" i="113" s="1"/>
  <c r="AA123" i="113"/>
  <c r="AB123" i="113" s="1"/>
  <c r="X123" i="113"/>
  <c r="Y123" i="113" s="1"/>
  <c r="V123" i="113"/>
  <c r="U123" i="113"/>
  <c r="T123" i="113"/>
  <c r="S123" i="113"/>
  <c r="R123" i="113"/>
  <c r="Q123" i="113"/>
  <c r="P123" i="113"/>
  <c r="C123" i="113" s="1"/>
  <c r="B123" i="113" s="1"/>
  <c r="O123" i="113"/>
  <c r="AX122" i="113"/>
  <c r="AY122" i="113" s="1"/>
  <c r="AU122" i="113"/>
  <c r="AV122" i="113" s="1"/>
  <c r="AR122" i="113"/>
  <c r="AS122" i="113" s="1"/>
  <c r="AP122" i="113"/>
  <c r="AO122" i="113"/>
  <c r="AN122" i="113"/>
  <c r="AM122" i="113"/>
  <c r="AL122" i="113"/>
  <c r="AK122" i="113"/>
  <c r="AJ122" i="113"/>
  <c r="AI122" i="113"/>
  <c r="AE122" i="113"/>
  <c r="AD122" i="113"/>
  <c r="AA122" i="113"/>
  <c r="AB122" i="113" s="1"/>
  <c r="X122" i="113"/>
  <c r="Y122" i="113" s="1"/>
  <c r="V122" i="113"/>
  <c r="U122" i="113"/>
  <c r="T122" i="113"/>
  <c r="S122" i="113"/>
  <c r="R122" i="113"/>
  <c r="Q122" i="113"/>
  <c r="P122" i="113"/>
  <c r="C122" i="113" s="1"/>
  <c r="B122" i="113" s="1"/>
  <c r="O122" i="113"/>
  <c r="AX121" i="113"/>
  <c r="AY121" i="113" s="1"/>
  <c r="AU121" i="113"/>
  <c r="AV121" i="113" s="1"/>
  <c r="AR121" i="113"/>
  <c r="AS121" i="113" s="1"/>
  <c r="AP121" i="113"/>
  <c r="AO121" i="113"/>
  <c r="AN121" i="113"/>
  <c r="AM121" i="113"/>
  <c r="AL121" i="113"/>
  <c r="AK121" i="113"/>
  <c r="AJ121" i="113"/>
  <c r="AI121" i="113"/>
  <c r="AD121" i="113"/>
  <c r="AE121" i="113" s="1"/>
  <c r="AA121" i="113"/>
  <c r="AB121" i="113" s="1"/>
  <c r="X121" i="113"/>
  <c r="Y121" i="113" s="1"/>
  <c r="V121" i="113"/>
  <c r="U121" i="113"/>
  <c r="T121" i="113"/>
  <c r="S121" i="113"/>
  <c r="R121" i="113"/>
  <c r="Q121" i="113"/>
  <c r="P121" i="113"/>
  <c r="O121" i="113"/>
  <c r="AX120" i="113"/>
  <c r="AY120" i="113" s="1"/>
  <c r="AU120" i="113"/>
  <c r="AV120" i="113" s="1"/>
  <c r="AR120" i="113"/>
  <c r="AS120" i="113" s="1"/>
  <c r="AP120" i="113"/>
  <c r="AO120" i="113"/>
  <c r="AN120" i="113"/>
  <c r="AM120" i="113"/>
  <c r="AL120" i="113"/>
  <c r="AK120" i="113"/>
  <c r="AJ120" i="113"/>
  <c r="AI120" i="113"/>
  <c r="AD120" i="113"/>
  <c r="AE120" i="113" s="1"/>
  <c r="AA120" i="113"/>
  <c r="AB120" i="113" s="1"/>
  <c r="X120" i="113"/>
  <c r="Y120" i="113" s="1"/>
  <c r="V120" i="113"/>
  <c r="U120" i="113"/>
  <c r="T120" i="113"/>
  <c r="S120" i="113"/>
  <c r="R120" i="113"/>
  <c r="Q120" i="113"/>
  <c r="P120" i="113"/>
  <c r="O120" i="113"/>
  <c r="AX119" i="113"/>
  <c r="AY119" i="113" s="1"/>
  <c r="AU119" i="113"/>
  <c r="AV119" i="113" s="1"/>
  <c r="AR119" i="113"/>
  <c r="AS119" i="113" s="1"/>
  <c r="AP119" i="113"/>
  <c r="AO119" i="113"/>
  <c r="AN119" i="113"/>
  <c r="AM119" i="113"/>
  <c r="AL119" i="113"/>
  <c r="AK119" i="113"/>
  <c r="AJ119" i="113"/>
  <c r="AI119" i="113"/>
  <c r="AD119" i="113"/>
  <c r="AE119" i="113" s="1"/>
  <c r="AA119" i="113"/>
  <c r="AB119" i="113" s="1"/>
  <c r="X119" i="113"/>
  <c r="Y119" i="113" s="1"/>
  <c r="V119" i="113"/>
  <c r="U119" i="113"/>
  <c r="T119" i="113"/>
  <c r="S119" i="113"/>
  <c r="R119" i="113"/>
  <c r="Q119" i="113"/>
  <c r="P119" i="113"/>
  <c r="O119" i="113"/>
  <c r="D119" i="113"/>
  <c r="AX118" i="113"/>
  <c r="AY118" i="113" s="1"/>
  <c r="AU118" i="113"/>
  <c r="AV118" i="113" s="1"/>
  <c r="AR118" i="113"/>
  <c r="AS118" i="113" s="1"/>
  <c r="AP118" i="113"/>
  <c r="AO118" i="113"/>
  <c r="AN118" i="113"/>
  <c r="AM118" i="113"/>
  <c r="AL118" i="113"/>
  <c r="AK118" i="113"/>
  <c r="AJ118" i="113"/>
  <c r="AI118" i="113"/>
  <c r="AD118" i="113"/>
  <c r="AE118" i="113" s="1"/>
  <c r="AA118" i="113"/>
  <c r="AB118" i="113" s="1"/>
  <c r="X118" i="113"/>
  <c r="Y118" i="113" s="1"/>
  <c r="V118" i="113"/>
  <c r="U118" i="113"/>
  <c r="T118" i="113"/>
  <c r="S118" i="113"/>
  <c r="R118" i="113"/>
  <c r="Q118" i="113"/>
  <c r="P118" i="113"/>
  <c r="O118" i="113"/>
  <c r="AX117" i="113"/>
  <c r="AY117" i="113" s="1"/>
  <c r="AU117" i="113"/>
  <c r="AV117" i="113" s="1"/>
  <c r="AR117" i="113"/>
  <c r="AS117" i="113" s="1"/>
  <c r="AP117" i="113"/>
  <c r="AO117" i="113"/>
  <c r="AN117" i="113"/>
  <c r="AM117" i="113"/>
  <c r="AL117" i="113"/>
  <c r="AK117" i="113"/>
  <c r="AJ117" i="113"/>
  <c r="AI117" i="113"/>
  <c r="AD117" i="113"/>
  <c r="AE117" i="113" s="1"/>
  <c r="AA117" i="113"/>
  <c r="AB117" i="113" s="1"/>
  <c r="X117" i="113"/>
  <c r="Y117" i="113" s="1"/>
  <c r="V117" i="113"/>
  <c r="U117" i="113"/>
  <c r="T117" i="113"/>
  <c r="S117" i="113"/>
  <c r="R117" i="113"/>
  <c r="Q117" i="113"/>
  <c r="P117" i="113"/>
  <c r="O117" i="113"/>
  <c r="AX116" i="113"/>
  <c r="AY116" i="113" s="1"/>
  <c r="AU116" i="113"/>
  <c r="AV116" i="113" s="1"/>
  <c r="AR116" i="113"/>
  <c r="AS116" i="113" s="1"/>
  <c r="AP116" i="113"/>
  <c r="AO116" i="113"/>
  <c r="AN116" i="113"/>
  <c r="AM116" i="113"/>
  <c r="AL116" i="113"/>
  <c r="AK116" i="113"/>
  <c r="AJ116" i="113"/>
  <c r="AI116" i="113"/>
  <c r="AD116" i="113"/>
  <c r="AE116" i="113" s="1"/>
  <c r="AA116" i="113"/>
  <c r="AB116" i="113" s="1"/>
  <c r="X116" i="113"/>
  <c r="Y116" i="113" s="1"/>
  <c r="V116" i="113"/>
  <c r="U116" i="113"/>
  <c r="T116" i="113"/>
  <c r="S116" i="113"/>
  <c r="R116" i="113"/>
  <c r="Q116" i="113"/>
  <c r="P116" i="113"/>
  <c r="O116" i="113"/>
  <c r="D116" i="113"/>
  <c r="AX115" i="113"/>
  <c r="AY115" i="113" s="1"/>
  <c r="AU115" i="113"/>
  <c r="AV115" i="113" s="1"/>
  <c r="AS115" i="113"/>
  <c r="AR115" i="113"/>
  <c r="AP115" i="113"/>
  <c r="AO115" i="113"/>
  <c r="AN115" i="113"/>
  <c r="AM115" i="113"/>
  <c r="AL115" i="113"/>
  <c r="AK115" i="113"/>
  <c r="AJ115" i="113"/>
  <c r="AI115" i="113"/>
  <c r="AD115" i="113"/>
  <c r="AE115" i="113" s="1"/>
  <c r="AA115" i="113"/>
  <c r="AB115" i="113" s="1"/>
  <c r="X115" i="113"/>
  <c r="Y115" i="113" s="1"/>
  <c r="V115" i="113"/>
  <c r="U115" i="113"/>
  <c r="T115" i="113"/>
  <c r="S115" i="113"/>
  <c r="R115" i="113"/>
  <c r="Q115" i="113"/>
  <c r="P115" i="113"/>
  <c r="O115" i="113"/>
  <c r="C115" i="113" s="1"/>
  <c r="B115" i="113" s="1"/>
  <c r="AX114" i="113"/>
  <c r="AY114" i="113" s="1"/>
  <c r="AU114" i="113"/>
  <c r="AV114" i="113" s="1"/>
  <c r="AR114" i="113"/>
  <c r="AS114" i="113" s="1"/>
  <c r="AP114" i="113"/>
  <c r="AO114" i="113"/>
  <c r="AN114" i="113"/>
  <c r="AM114" i="113"/>
  <c r="AL114" i="113"/>
  <c r="AK114" i="113"/>
  <c r="AJ114" i="113"/>
  <c r="AI114" i="113"/>
  <c r="AE114" i="113"/>
  <c r="AD114" i="113"/>
  <c r="AA114" i="113"/>
  <c r="AB114" i="113" s="1"/>
  <c r="X114" i="113"/>
  <c r="Y114" i="113" s="1"/>
  <c r="V114" i="113"/>
  <c r="U114" i="113"/>
  <c r="T114" i="113"/>
  <c r="S114" i="113"/>
  <c r="R114" i="113"/>
  <c r="Q114" i="113"/>
  <c r="P114" i="113"/>
  <c r="O114" i="113"/>
  <c r="AX113" i="113"/>
  <c r="AY113" i="113" s="1"/>
  <c r="AU113" i="113"/>
  <c r="AV113" i="113" s="1"/>
  <c r="AR113" i="113"/>
  <c r="AS113" i="113" s="1"/>
  <c r="AP113" i="113"/>
  <c r="AO113" i="113"/>
  <c r="AN113" i="113"/>
  <c r="AM113" i="113"/>
  <c r="AL113" i="113"/>
  <c r="AK113" i="113"/>
  <c r="AJ113" i="113"/>
  <c r="AI113" i="113"/>
  <c r="AD113" i="113"/>
  <c r="AE113" i="113" s="1"/>
  <c r="AA113" i="113"/>
  <c r="AB113" i="113" s="1"/>
  <c r="X113" i="113"/>
  <c r="Y113" i="113" s="1"/>
  <c r="V113" i="113"/>
  <c r="U113" i="113"/>
  <c r="T113" i="113"/>
  <c r="S113" i="113"/>
  <c r="R113" i="113"/>
  <c r="Q113" i="113"/>
  <c r="P113" i="113"/>
  <c r="O113" i="113"/>
  <c r="C113" i="113" s="1"/>
  <c r="B113" i="113" s="1"/>
  <c r="AX112" i="113"/>
  <c r="AY112" i="113" s="1"/>
  <c r="AU112" i="113"/>
  <c r="AV112" i="113" s="1"/>
  <c r="AR112" i="113"/>
  <c r="AS112" i="113" s="1"/>
  <c r="AP112" i="113"/>
  <c r="AO112" i="113"/>
  <c r="AN112" i="113"/>
  <c r="AM112" i="113"/>
  <c r="AL112" i="113"/>
  <c r="AK112" i="113"/>
  <c r="AJ112" i="113"/>
  <c r="AI112" i="113"/>
  <c r="AE112" i="113"/>
  <c r="AD112" i="113"/>
  <c r="AA112" i="113"/>
  <c r="AB112" i="113" s="1"/>
  <c r="X112" i="113"/>
  <c r="Y112" i="113" s="1"/>
  <c r="V112" i="113"/>
  <c r="U112" i="113"/>
  <c r="T112" i="113"/>
  <c r="S112" i="113"/>
  <c r="R112" i="113"/>
  <c r="Q112" i="113"/>
  <c r="P112" i="113"/>
  <c r="O112" i="113"/>
  <c r="AX111" i="113"/>
  <c r="AY111" i="113" s="1"/>
  <c r="AU111" i="113"/>
  <c r="AV111" i="113" s="1"/>
  <c r="AR111" i="113"/>
  <c r="AS111" i="113" s="1"/>
  <c r="AP111" i="113"/>
  <c r="AO111" i="113"/>
  <c r="AN111" i="113"/>
  <c r="AM111" i="113"/>
  <c r="AL111" i="113"/>
  <c r="AK111" i="113"/>
  <c r="AJ111" i="113"/>
  <c r="AI111" i="113"/>
  <c r="AD111" i="113"/>
  <c r="AE111" i="113" s="1"/>
  <c r="AA111" i="113"/>
  <c r="AB111" i="113" s="1"/>
  <c r="X111" i="113"/>
  <c r="Y111" i="113" s="1"/>
  <c r="V111" i="113"/>
  <c r="U111" i="113"/>
  <c r="T111" i="113"/>
  <c r="S111" i="113"/>
  <c r="R111" i="113"/>
  <c r="Q111" i="113"/>
  <c r="P111" i="113"/>
  <c r="O111" i="113"/>
  <c r="C111" i="113" s="1"/>
  <c r="B111" i="113" s="1"/>
  <c r="AX110" i="113"/>
  <c r="AY110" i="113" s="1"/>
  <c r="AU110" i="113"/>
  <c r="AV110" i="113" s="1"/>
  <c r="AR110" i="113"/>
  <c r="AS110" i="113" s="1"/>
  <c r="AP110" i="113"/>
  <c r="AO110" i="113"/>
  <c r="AN110" i="113"/>
  <c r="AM110" i="113"/>
  <c r="AL110" i="113"/>
  <c r="AK110" i="113"/>
  <c r="AJ110" i="113"/>
  <c r="AI110" i="113"/>
  <c r="AD110" i="113"/>
  <c r="AE110" i="113" s="1"/>
  <c r="AA110" i="113"/>
  <c r="AB110" i="113" s="1"/>
  <c r="Y110" i="113"/>
  <c r="X110" i="113"/>
  <c r="V110" i="113"/>
  <c r="U110" i="113"/>
  <c r="T110" i="113"/>
  <c r="S110" i="113"/>
  <c r="R110" i="113"/>
  <c r="Q110" i="113"/>
  <c r="P110" i="113"/>
  <c r="O110" i="113"/>
  <c r="AX109" i="113"/>
  <c r="AY109" i="113" s="1"/>
  <c r="AU109" i="113"/>
  <c r="AV109" i="113" s="1"/>
  <c r="AR109" i="113"/>
  <c r="AS109" i="113" s="1"/>
  <c r="AP109" i="113"/>
  <c r="AO109" i="113"/>
  <c r="AN109" i="113"/>
  <c r="AM109" i="113"/>
  <c r="AL109" i="113"/>
  <c r="AK109" i="113"/>
  <c r="AJ109" i="113"/>
  <c r="AI109" i="113"/>
  <c r="AD109" i="113"/>
  <c r="AE109" i="113" s="1"/>
  <c r="AA109" i="113"/>
  <c r="AB109" i="113" s="1"/>
  <c r="X109" i="113"/>
  <c r="Y109" i="113" s="1"/>
  <c r="V109" i="113"/>
  <c r="U109" i="113"/>
  <c r="T109" i="113"/>
  <c r="S109" i="113"/>
  <c r="R109" i="113"/>
  <c r="Q109" i="113"/>
  <c r="P109" i="113"/>
  <c r="C109" i="113" s="1"/>
  <c r="B109" i="113" s="1"/>
  <c r="O109" i="113"/>
  <c r="AX108" i="113"/>
  <c r="AY108" i="113" s="1"/>
  <c r="AU108" i="113"/>
  <c r="AV108" i="113" s="1"/>
  <c r="AS108" i="113"/>
  <c r="AR108" i="113"/>
  <c r="AP108" i="113"/>
  <c r="AO108" i="113"/>
  <c r="AN108" i="113"/>
  <c r="AM108" i="113"/>
  <c r="AL108" i="113"/>
  <c r="AK108" i="113"/>
  <c r="AJ108" i="113"/>
  <c r="AI108" i="113"/>
  <c r="AD108" i="113"/>
  <c r="AE108" i="113" s="1"/>
  <c r="AA108" i="113"/>
  <c r="AB108" i="113" s="1"/>
  <c r="X108" i="113"/>
  <c r="Y108" i="113" s="1"/>
  <c r="V108" i="113"/>
  <c r="U108" i="113"/>
  <c r="T108" i="113"/>
  <c r="S108" i="113"/>
  <c r="R108" i="113"/>
  <c r="Q108" i="113"/>
  <c r="P108" i="113"/>
  <c r="O108" i="113"/>
  <c r="C108" i="113" s="1"/>
  <c r="B108" i="113" s="1"/>
  <c r="AX107" i="113"/>
  <c r="AY107" i="113" s="1"/>
  <c r="AU107" i="113"/>
  <c r="AV107" i="113" s="1"/>
  <c r="AR107" i="113"/>
  <c r="AS107" i="113" s="1"/>
  <c r="AP107" i="113"/>
  <c r="AO107" i="113"/>
  <c r="AN107" i="113"/>
  <c r="AM107" i="113"/>
  <c r="AL107" i="113"/>
  <c r="AK107" i="113"/>
  <c r="AJ107" i="113"/>
  <c r="AI107" i="113"/>
  <c r="AD107" i="113"/>
  <c r="AE107" i="113" s="1"/>
  <c r="AA107" i="113"/>
  <c r="AB107" i="113" s="1"/>
  <c r="X107" i="113"/>
  <c r="Y107" i="113" s="1"/>
  <c r="V107" i="113"/>
  <c r="U107" i="113"/>
  <c r="T107" i="113"/>
  <c r="S107" i="113"/>
  <c r="R107" i="113"/>
  <c r="Q107" i="113"/>
  <c r="P107" i="113"/>
  <c r="O107" i="113"/>
  <c r="D107" i="113"/>
  <c r="AX106" i="113"/>
  <c r="AY106" i="113" s="1"/>
  <c r="AU106" i="113"/>
  <c r="AV106" i="113" s="1"/>
  <c r="AR106" i="113"/>
  <c r="AS106" i="113" s="1"/>
  <c r="AP106" i="113"/>
  <c r="AO106" i="113"/>
  <c r="AN106" i="113"/>
  <c r="AM106" i="113"/>
  <c r="AL106" i="113"/>
  <c r="AK106" i="113"/>
  <c r="AJ106" i="113"/>
  <c r="AI106" i="113"/>
  <c r="AD106" i="113"/>
  <c r="AE106" i="113" s="1"/>
  <c r="AA106" i="113"/>
  <c r="AB106" i="113" s="1"/>
  <c r="X106" i="113"/>
  <c r="Y106" i="113" s="1"/>
  <c r="V106" i="113"/>
  <c r="U106" i="113"/>
  <c r="T106" i="113"/>
  <c r="S106" i="113"/>
  <c r="R106" i="113"/>
  <c r="Q106" i="113"/>
  <c r="P106" i="113"/>
  <c r="C106" i="113" s="1"/>
  <c r="B106" i="113" s="1"/>
  <c r="O106" i="113"/>
  <c r="AX105" i="113"/>
  <c r="AY105" i="113" s="1"/>
  <c r="AU105" i="113"/>
  <c r="AV105" i="113" s="1"/>
  <c r="AR105" i="113"/>
  <c r="AS105" i="113" s="1"/>
  <c r="AP105" i="113"/>
  <c r="AO105" i="113"/>
  <c r="AN105" i="113"/>
  <c r="AM105" i="113"/>
  <c r="AL105" i="113"/>
  <c r="AK105" i="113"/>
  <c r="AJ105" i="113"/>
  <c r="AI105" i="113"/>
  <c r="AD105" i="113"/>
  <c r="AE105" i="113" s="1"/>
  <c r="AA105" i="113"/>
  <c r="AB105" i="113" s="1"/>
  <c r="X105" i="113"/>
  <c r="Y105" i="113" s="1"/>
  <c r="V105" i="113"/>
  <c r="U105" i="113"/>
  <c r="T105" i="113"/>
  <c r="S105" i="113"/>
  <c r="R105" i="113"/>
  <c r="Q105" i="113"/>
  <c r="P105" i="113"/>
  <c r="O105" i="113"/>
  <c r="AX104" i="113"/>
  <c r="AY104" i="113" s="1"/>
  <c r="AU104" i="113"/>
  <c r="AV104" i="113" s="1"/>
  <c r="AR104" i="113"/>
  <c r="AS104" i="113" s="1"/>
  <c r="AP104" i="113"/>
  <c r="AO104" i="113"/>
  <c r="AN104" i="113"/>
  <c r="AM104" i="113"/>
  <c r="AL104" i="113"/>
  <c r="AK104" i="113"/>
  <c r="AJ104" i="113"/>
  <c r="AI104" i="113"/>
  <c r="AD104" i="113"/>
  <c r="AE104" i="113" s="1"/>
  <c r="AA104" i="113"/>
  <c r="AB104" i="113" s="1"/>
  <c r="X104" i="113"/>
  <c r="Y104" i="113" s="1"/>
  <c r="V104" i="113"/>
  <c r="U104" i="113"/>
  <c r="T104" i="113"/>
  <c r="S104" i="113"/>
  <c r="R104" i="113"/>
  <c r="Q104" i="113"/>
  <c r="P104" i="113"/>
  <c r="O104" i="113"/>
  <c r="D104" i="113"/>
  <c r="AX103" i="113"/>
  <c r="AY103" i="113" s="1"/>
  <c r="AU103" i="113"/>
  <c r="AV103" i="113" s="1"/>
  <c r="AR103" i="113"/>
  <c r="AS103" i="113" s="1"/>
  <c r="AP103" i="113"/>
  <c r="AO103" i="113"/>
  <c r="AN103" i="113"/>
  <c r="AM103" i="113"/>
  <c r="AL103" i="113"/>
  <c r="AK103" i="113"/>
  <c r="AJ103" i="113"/>
  <c r="AI103" i="113"/>
  <c r="AD103" i="113"/>
  <c r="AE103" i="113" s="1"/>
  <c r="AA103" i="113"/>
  <c r="AB103" i="113" s="1"/>
  <c r="Y103" i="113"/>
  <c r="X103" i="113"/>
  <c r="V103" i="113"/>
  <c r="U103" i="113"/>
  <c r="T103" i="113"/>
  <c r="S103" i="113"/>
  <c r="R103" i="113"/>
  <c r="Q103" i="113"/>
  <c r="P103" i="113"/>
  <c r="C103" i="113" s="1"/>
  <c r="B103" i="113" s="1"/>
  <c r="O103" i="113"/>
  <c r="AX102" i="113"/>
  <c r="AY102" i="113" s="1"/>
  <c r="AV102" i="113"/>
  <c r="AU102" i="113"/>
  <c r="AR102" i="113"/>
  <c r="AS102" i="113" s="1"/>
  <c r="AP102" i="113"/>
  <c r="AO102" i="113"/>
  <c r="AN102" i="113"/>
  <c r="AM102" i="113"/>
  <c r="AL102" i="113"/>
  <c r="AK102" i="113"/>
  <c r="AJ102" i="113"/>
  <c r="AI102" i="113"/>
  <c r="AD102" i="113"/>
  <c r="AE102" i="113" s="1"/>
  <c r="AA102" i="113"/>
  <c r="AB102" i="113" s="1"/>
  <c r="X102" i="113"/>
  <c r="Y102" i="113" s="1"/>
  <c r="V102" i="113"/>
  <c r="U102" i="113"/>
  <c r="T102" i="113"/>
  <c r="S102" i="113"/>
  <c r="R102" i="113"/>
  <c r="Q102" i="113"/>
  <c r="P102" i="113"/>
  <c r="O102" i="113"/>
  <c r="AY101" i="113"/>
  <c r="AX101" i="113"/>
  <c r="AU101" i="113"/>
  <c r="AV101" i="113" s="1"/>
  <c r="AR101" i="113"/>
  <c r="AS101" i="113" s="1"/>
  <c r="AP101" i="113"/>
  <c r="AO101" i="113"/>
  <c r="AN101" i="113"/>
  <c r="AM101" i="113"/>
  <c r="AL101" i="113"/>
  <c r="AK101" i="113"/>
  <c r="AJ101" i="113"/>
  <c r="AI101" i="113"/>
  <c r="AD101" i="113"/>
  <c r="AE101" i="113" s="1"/>
  <c r="AA101" i="113"/>
  <c r="AB101" i="113" s="1"/>
  <c r="X101" i="113"/>
  <c r="Y101" i="113" s="1"/>
  <c r="V101" i="113"/>
  <c r="U101" i="113"/>
  <c r="T101" i="113"/>
  <c r="S101" i="113"/>
  <c r="R101" i="113"/>
  <c r="Q101" i="113"/>
  <c r="P101" i="113"/>
  <c r="O101" i="113"/>
  <c r="C101" i="113" s="1"/>
  <c r="B101" i="113" s="1"/>
  <c r="AX100" i="113"/>
  <c r="AY100" i="113" s="1"/>
  <c r="AU100" i="113"/>
  <c r="AV100" i="113" s="1"/>
  <c r="AR100" i="113"/>
  <c r="AS100" i="113" s="1"/>
  <c r="AP100" i="113"/>
  <c r="AO100" i="113"/>
  <c r="AN100" i="113"/>
  <c r="AM100" i="113"/>
  <c r="AL100" i="113"/>
  <c r="AK100" i="113"/>
  <c r="AJ100" i="113"/>
  <c r="AI100" i="113"/>
  <c r="AD100" i="113"/>
  <c r="AE100" i="113" s="1"/>
  <c r="AA100" i="113"/>
  <c r="AB100" i="113" s="1"/>
  <c r="X100" i="113"/>
  <c r="Y100" i="113" s="1"/>
  <c r="V100" i="113"/>
  <c r="U100" i="113"/>
  <c r="T100" i="113"/>
  <c r="S100" i="113"/>
  <c r="R100" i="113"/>
  <c r="C100" i="113" s="1"/>
  <c r="B100" i="113" s="1"/>
  <c r="Q100" i="113"/>
  <c r="P100" i="113"/>
  <c r="O100" i="113"/>
  <c r="AX99" i="113"/>
  <c r="AY99" i="113" s="1"/>
  <c r="AU99" i="113"/>
  <c r="AV99" i="113" s="1"/>
  <c r="AR99" i="113"/>
  <c r="AS99" i="113" s="1"/>
  <c r="AP99" i="113"/>
  <c r="AO99" i="113"/>
  <c r="AN99" i="113"/>
  <c r="AM99" i="113"/>
  <c r="AL99" i="113"/>
  <c r="AK99" i="113"/>
  <c r="AJ99" i="113"/>
  <c r="AI99" i="113"/>
  <c r="AD99" i="113"/>
  <c r="AE99" i="113" s="1"/>
  <c r="AA99" i="113"/>
  <c r="AB99" i="113" s="1"/>
  <c r="X99" i="113"/>
  <c r="Y99" i="113" s="1"/>
  <c r="V99" i="113"/>
  <c r="U99" i="113"/>
  <c r="T99" i="113"/>
  <c r="S99" i="113"/>
  <c r="R99" i="113"/>
  <c r="Q99" i="113"/>
  <c r="P99" i="113"/>
  <c r="C99" i="113" s="1"/>
  <c r="B99" i="113" s="1"/>
  <c r="O99" i="113"/>
  <c r="AX98" i="113"/>
  <c r="AY98" i="113" s="1"/>
  <c r="AU98" i="113"/>
  <c r="AV98" i="113" s="1"/>
  <c r="AR98" i="113"/>
  <c r="AS98" i="113" s="1"/>
  <c r="AP98" i="113"/>
  <c r="AO98" i="113"/>
  <c r="AN98" i="113"/>
  <c r="AM98" i="113"/>
  <c r="AL98" i="113"/>
  <c r="AK98" i="113"/>
  <c r="AJ98" i="113"/>
  <c r="AI98" i="113"/>
  <c r="AE98" i="113"/>
  <c r="AD98" i="113"/>
  <c r="AA98" i="113"/>
  <c r="AB98" i="113" s="1"/>
  <c r="X98" i="113"/>
  <c r="Y98" i="113" s="1"/>
  <c r="V98" i="113"/>
  <c r="U98" i="113"/>
  <c r="T98" i="113"/>
  <c r="S98" i="113"/>
  <c r="R98" i="113"/>
  <c r="Q98" i="113"/>
  <c r="P98" i="113"/>
  <c r="O98" i="113"/>
  <c r="AX97" i="113"/>
  <c r="AY97" i="113" s="1"/>
  <c r="AU97" i="113"/>
  <c r="AV97" i="113" s="1"/>
  <c r="AS97" i="113"/>
  <c r="AR97" i="113"/>
  <c r="AP97" i="113"/>
  <c r="AO97" i="113"/>
  <c r="AN97" i="113"/>
  <c r="AM97" i="113"/>
  <c r="AL97" i="113"/>
  <c r="AK97" i="113"/>
  <c r="AJ97" i="113"/>
  <c r="AI97" i="113"/>
  <c r="AD97" i="113"/>
  <c r="AE97" i="113" s="1"/>
  <c r="AA97" i="113"/>
  <c r="AB97" i="113" s="1"/>
  <c r="X97" i="113"/>
  <c r="Y97" i="113" s="1"/>
  <c r="V97" i="113"/>
  <c r="U97" i="113"/>
  <c r="T97" i="113"/>
  <c r="S97" i="113"/>
  <c r="R97" i="113"/>
  <c r="Q97" i="113"/>
  <c r="P97" i="113"/>
  <c r="O97" i="113"/>
  <c r="C97" i="113" s="1"/>
  <c r="B97" i="113" s="1"/>
  <c r="AX96" i="113"/>
  <c r="AY96" i="113" s="1"/>
  <c r="AU96" i="113"/>
  <c r="AV96" i="113" s="1"/>
  <c r="AR96" i="113"/>
  <c r="AS96" i="113" s="1"/>
  <c r="AP96" i="113"/>
  <c r="AO96" i="113"/>
  <c r="AN96" i="113"/>
  <c r="AM96" i="113"/>
  <c r="AL96" i="113"/>
  <c r="AK96" i="113"/>
  <c r="AJ96" i="113"/>
  <c r="AI96" i="113"/>
  <c r="AD96" i="113"/>
  <c r="AE96" i="113" s="1"/>
  <c r="AA96" i="113"/>
  <c r="AB96" i="113" s="1"/>
  <c r="X96" i="113"/>
  <c r="Y96" i="113" s="1"/>
  <c r="V96" i="113"/>
  <c r="U96" i="113"/>
  <c r="T96" i="113"/>
  <c r="S96" i="113"/>
  <c r="R96" i="113"/>
  <c r="C96" i="113" s="1"/>
  <c r="B96" i="113" s="1"/>
  <c r="Q96" i="113"/>
  <c r="P96" i="113"/>
  <c r="O96" i="113"/>
  <c r="AX95" i="113"/>
  <c r="AY95" i="113" s="1"/>
  <c r="AU95" i="113"/>
  <c r="AV95" i="113" s="1"/>
  <c r="AR95" i="113"/>
  <c r="AS95" i="113" s="1"/>
  <c r="AP95" i="113"/>
  <c r="AO95" i="113"/>
  <c r="AN95" i="113"/>
  <c r="AM95" i="113"/>
  <c r="AL95" i="113"/>
  <c r="AK95" i="113"/>
  <c r="AJ95" i="113"/>
  <c r="AI95" i="113"/>
  <c r="AD95" i="113"/>
  <c r="AE95" i="113" s="1"/>
  <c r="AA95" i="113"/>
  <c r="AB95" i="113" s="1"/>
  <c r="X95" i="113"/>
  <c r="Y95" i="113" s="1"/>
  <c r="V95" i="113"/>
  <c r="U95" i="113"/>
  <c r="T95" i="113"/>
  <c r="S95" i="113"/>
  <c r="R95" i="113"/>
  <c r="Q95" i="113"/>
  <c r="C95" i="113" s="1"/>
  <c r="B95" i="113" s="1"/>
  <c r="P95" i="113"/>
  <c r="O95" i="113"/>
  <c r="AX94" i="113"/>
  <c r="AY94" i="113" s="1"/>
  <c r="AU94" i="113"/>
  <c r="AV94" i="113" s="1"/>
  <c r="AR94" i="113"/>
  <c r="AS94" i="113" s="1"/>
  <c r="AP94" i="113"/>
  <c r="AO94" i="113"/>
  <c r="AN94" i="113"/>
  <c r="AM94" i="113"/>
  <c r="AL94" i="113"/>
  <c r="AK94" i="113"/>
  <c r="AJ94" i="113"/>
  <c r="AI94" i="113"/>
  <c r="AE94" i="113"/>
  <c r="AD94" i="113"/>
  <c r="AA94" i="113"/>
  <c r="AB94" i="113" s="1"/>
  <c r="X94" i="113"/>
  <c r="Y94" i="113" s="1"/>
  <c r="V94" i="113"/>
  <c r="U94" i="113"/>
  <c r="T94" i="113"/>
  <c r="S94" i="113"/>
  <c r="R94" i="113"/>
  <c r="Q94" i="113"/>
  <c r="P94" i="113"/>
  <c r="O94" i="113"/>
  <c r="AX93" i="113"/>
  <c r="AY93" i="113" s="1"/>
  <c r="AU93" i="113"/>
  <c r="AV93" i="113" s="1"/>
  <c r="AS93" i="113"/>
  <c r="AR93" i="113"/>
  <c r="AP93" i="113"/>
  <c r="AO93" i="113"/>
  <c r="AN93" i="113"/>
  <c r="AM93" i="113"/>
  <c r="AL93" i="113"/>
  <c r="AK93" i="113"/>
  <c r="AJ93" i="113"/>
  <c r="AI93" i="113"/>
  <c r="AD93" i="113"/>
  <c r="AE93" i="113" s="1"/>
  <c r="AA93" i="113"/>
  <c r="AB93" i="113" s="1"/>
  <c r="X93" i="113"/>
  <c r="Y93" i="113" s="1"/>
  <c r="V93" i="113"/>
  <c r="U93" i="113"/>
  <c r="T93" i="113"/>
  <c r="S93" i="113"/>
  <c r="R93" i="113"/>
  <c r="Q93" i="113"/>
  <c r="P93" i="113"/>
  <c r="O93" i="113"/>
  <c r="C93" i="113" s="1"/>
  <c r="B93" i="113" s="1"/>
  <c r="AX92" i="113"/>
  <c r="AY92" i="113" s="1"/>
  <c r="AU92" i="113"/>
  <c r="AV92" i="113" s="1"/>
  <c r="AR92" i="113"/>
  <c r="AS92" i="113" s="1"/>
  <c r="AP92" i="113"/>
  <c r="AO92" i="113"/>
  <c r="AN92" i="113"/>
  <c r="AM92" i="113"/>
  <c r="AL92" i="113"/>
  <c r="AK92" i="113"/>
  <c r="AJ92" i="113"/>
  <c r="AI92" i="113"/>
  <c r="AD92" i="113"/>
  <c r="AE92" i="113" s="1"/>
  <c r="AA92" i="113"/>
  <c r="AB92" i="113" s="1"/>
  <c r="X92" i="113"/>
  <c r="Y92" i="113" s="1"/>
  <c r="V92" i="113"/>
  <c r="U92" i="113"/>
  <c r="T92" i="113"/>
  <c r="S92" i="113"/>
  <c r="R92" i="113"/>
  <c r="C92" i="113" s="1"/>
  <c r="B92" i="113" s="1"/>
  <c r="Q92" i="113"/>
  <c r="P92" i="113"/>
  <c r="O92" i="113"/>
  <c r="D92" i="113"/>
  <c r="AX91" i="113"/>
  <c r="AY91" i="113" s="1"/>
  <c r="AU91" i="113"/>
  <c r="AV91" i="113" s="1"/>
  <c r="AR91" i="113"/>
  <c r="AS91" i="113" s="1"/>
  <c r="AP91" i="113"/>
  <c r="AO91" i="113"/>
  <c r="AN91" i="113"/>
  <c r="AM91" i="113"/>
  <c r="AL91" i="113"/>
  <c r="AK91" i="113"/>
  <c r="AJ91" i="113"/>
  <c r="AI91" i="113"/>
  <c r="AE91" i="113"/>
  <c r="AD91" i="113"/>
  <c r="AA91" i="113"/>
  <c r="AB91" i="113" s="1"/>
  <c r="X91" i="113"/>
  <c r="Y91" i="113" s="1"/>
  <c r="V91" i="113"/>
  <c r="U91" i="113"/>
  <c r="T91" i="113"/>
  <c r="S91" i="113"/>
  <c r="R91" i="113"/>
  <c r="Q91" i="113"/>
  <c r="P91" i="113"/>
  <c r="O91" i="113"/>
  <c r="AX90" i="113"/>
  <c r="AY90" i="113" s="1"/>
  <c r="AU90" i="113"/>
  <c r="AV90" i="113" s="1"/>
  <c r="AR90" i="113"/>
  <c r="AS90" i="113" s="1"/>
  <c r="AP90" i="113"/>
  <c r="AO90" i="113"/>
  <c r="AN90" i="113"/>
  <c r="AM90" i="113"/>
  <c r="AL90" i="113"/>
  <c r="AK90" i="113"/>
  <c r="AJ90" i="113"/>
  <c r="AI90" i="113"/>
  <c r="AD90" i="113"/>
  <c r="AE90" i="113" s="1"/>
  <c r="AA90" i="113"/>
  <c r="AB90" i="113" s="1"/>
  <c r="X90" i="113"/>
  <c r="Y90" i="113" s="1"/>
  <c r="V90" i="113"/>
  <c r="U90" i="113"/>
  <c r="T90" i="113"/>
  <c r="S90" i="113"/>
  <c r="R90" i="113"/>
  <c r="Q90" i="113"/>
  <c r="P90" i="113"/>
  <c r="O90" i="113"/>
  <c r="AX89" i="113"/>
  <c r="AY89" i="113" s="1"/>
  <c r="AU89" i="113"/>
  <c r="AV89" i="113" s="1"/>
  <c r="AR89" i="113"/>
  <c r="AS89" i="113" s="1"/>
  <c r="AP89" i="113"/>
  <c r="AO89" i="113"/>
  <c r="AN89" i="113"/>
  <c r="AM89" i="113"/>
  <c r="AL89" i="113"/>
  <c r="AK89" i="113"/>
  <c r="AJ89" i="113"/>
  <c r="AI89" i="113"/>
  <c r="AD89" i="113"/>
  <c r="AE89" i="113" s="1"/>
  <c r="AA89" i="113"/>
  <c r="AB89" i="113" s="1"/>
  <c r="X89" i="113"/>
  <c r="Y89" i="113" s="1"/>
  <c r="V89" i="113"/>
  <c r="U89" i="113"/>
  <c r="T89" i="113"/>
  <c r="S89" i="113"/>
  <c r="R89" i="113"/>
  <c r="Q89" i="113"/>
  <c r="P89" i="113"/>
  <c r="O89" i="113"/>
  <c r="AX88" i="113"/>
  <c r="AY88" i="113" s="1"/>
  <c r="AU88" i="113"/>
  <c r="AV88" i="113" s="1"/>
  <c r="AR88" i="113"/>
  <c r="AS88" i="113" s="1"/>
  <c r="AP88" i="113"/>
  <c r="AO88" i="113"/>
  <c r="AN88" i="113"/>
  <c r="AM88" i="113"/>
  <c r="AL88" i="113"/>
  <c r="AK88" i="113"/>
  <c r="AJ88" i="113"/>
  <c r="AI88" i="113"/>
  <c r="AD88" i="113"/>
  <c r="AE88" i="113" s="1"/>
  <c r="AA88" i="113"/>
  <c r="AB88" i="113" s="1"/>
  <c r="X88" i="113"/>
  <c r="Y88" i="113" s="1"/>
  <c r="V88" i="113"/>
  <c r="U88" i="113"/>
  <c r="T88" i="113"/>
  <c r="S88" i="113"/>
  <c r="R88" i="113"/>
  <c r="C88" i="113" s="1"/>
  <c r="B88" i="113" s="1"/>
  <c r="Q88" i="113"/>
  <c r="P88" i="113"/>
  <c r="O88" i="113"/>
  <c r="D88" i="113"/>
  <c r="AX87" i="113"/>
  <c r="AY87" i="113" s="1"/>
  <c r="AU87" i="113"/>
  <c r="AV87" i="113" s="1"/>
  <c r="AR87" i="113"/>
  <c r="AS87" i="113" s="1"/>
  <c r="AP87" i="113"/>
  <c r="AO87" i="113"/>
  <c r="AN87" i="113"/>
  <c r="AM87" i="113"/>
  <c r="AL87" i="113"/>
  <c r="AK87" i="113"/>
  <c r="AJ87" i="113"/>
  <c r="AI87" i="113"/>
  <c r="AD87" i="113"/>
  <c r="AE87" i="113" s="1"/>
  <c r="AA87" i="113"/>
  <c r="AB87" i="113" s="1"/>
  <c r="X87" i="113"/>
  <c r="Y87" i="113" s="1"/>
  <c r="V87" i="113"/>
  <c r="U87" i="113"/>
  <c r="T87" i="113"/>
  <c r="S87" i="113"/>
  <c r="R87" i="113"/>
  <c r="Q87" i="113"/>
  <c r="P87" i="113"/>
  <c r="O87" i="113"/>
  <c r="AX86" i="113"/>
  <c r="AY86" i="113" s="1"/>
  <c r="AU86" i="113"/>
  <c r="AV86" i="113" s="1"/>
  <c r="AR86" i="113"/>
  <c r="AS86" i="113" s="1"/>
  <c r="AP86" i="113"/>
  <c r="AO86" i="113"/>
  <c r="AN86" i="113"/>
  <c r="AM86" i="113"/>
  <c r="AL86" i="113"/>
  <c r="AK86" i="113"/>
  <c r="AJ86" i="113"/>
  <c r="AI86" i="113"/>
  <c r="AD86" i="113"/>
  <c r="AE86" i="113" s="1"/>
  <c r="AA86" i="113"/>
  <c r="AB86" i="113" s="1"/>
  <c r="X86" i="113"/>
  <c r="Y86" i="113" s="1"/>
  <c r="V86" i="113"/>
  <c r="U86" i="113"/>
  <c r="T86" i="113"/>
  <c r="S86" i="113"/>
  <c r="R86" i="113"/>
  <c r="Q86" i="113"/>
  <c r="P86" i="113"/>
  <c r="O86" i="113"/>
  <c r="C86" i="113" s="1"/>
  <c r="B86" i="113" s="1"/>
  <c r="AX85" i="113"/>
  <c r="AY85" i="113" s="1"/>
  <c r="AU85" i="113"/>
  <c r="AV85" i="113" s="1"/>
  <c r="AR85" i="113"/>
  <c r="AS85" i="113" s="1"/>
  <c r="AP85" i="113"/>
  <c r="AO85" i="113"/>
  <c r="AN85" i="113"/>
  <c r="AM85" i="113"/>
  <c r="AL85" i="113"/>
  <c r="AK85" i="113"/>
  <c r="AJ85" i="113"/>
  <c r="AI85" i="113"/>
  <c r="AD85" i="113"/>
  <c r="AE85" i="113" s="1"/>
  <c r="AA85" i="113"/>
  <c r="AB85" i="113" s="1"/>
  <c r="X85" i="113"/>
  <c r="Y85" i="113" s="1"/>
  <c r="V85" i="113"/>
  <c r="U85" i="113"/>
  <c r="T85" i="113"/>
  <c r="S85" i="113"/>
  <c r="R85" i="113"/>
  <c r="Q85" i="113"/>
  <c r="P85" i="113"/>
  <c r="O85" i="113"/>
  <c r="D85" i="113"/>
  <c r="AX84" i="113"/>
  <c r="AY84" i="113" s="1"/>
  <c r="AU84" i="113"/>
  <c r="AV84" i="113" s="1"/>
  <c r="AR84" i="113"/>
  <c r="AS84" i="113" s="1"/>
  <c r="AP84" i="113"/>
  <c r="AO84" i="113"/>
  <c r="AN84" i="113"/>
  <c r="AM84" i="113"/>
  <c r="AL84" i="113"/>
  <c r="AK84" i="113"/>
  <c r="AJ84" i="113"/>
  <c r="AI84" i="113"/>
  <c r="AD84" i="113"/>
  <c r="AE84" i="113" s="1"/>
  <c r="AA84" i="113"/>
  <c r="AB84" i="113" s="1"/>
  <c r="X84" i="113"/>
  <c r="Y84" i="113" s="1"/>
  <c r="V84" i="113"/>
  <c r="U84" i="113"/>
  <c r="T84" i="113"/>
  <c r="S84" i="113"/>
  <c r="R84" i="113"/>
  <c r="Q84" i="113"/>
  <c r="P84" i="113"/>
  <c r="O84" i="113"/>
  <c r="C84" i="113" s="1"/>
  <c r="B84" i="113" s="1"/>
  <c r="D84" i="113"/>
  <c r="AX83" i="113"/>
  <c r="AY83" i="113" s="1"/>
  <c r="AU83" i="113"/>
  <c r="AV83" i="113" s="1"/>
  <c r="AR83" i="113"/>
  <c r="AS83" i="113" s="1"/>
  <c r="AP83" i="113"/>
  <c r="AO83" i="113"/>
  <c r="AN83" i="113"/>
  <c r="AM83" i="113"/>
  <c r="AL83" i="113"/>
  <c r="AK83" i="113"/>
  <c r="AJ83" i="113"/>
  <c r="AI83" i="113"/>
  <c r="AD83" i="113"/>
  <c r="AE83" i="113" s="1"/>
  <c r="AA83" i="113"/>
  <c r="AB83" i="113" s="1"/>
  <c r="X83" i="113"/>
  <c r="Y83" i="113" s="1"/>
  <c r="V83" i="113"/>
  <c r="U83" i="113"/>
  <c r="T83" i="113"/>
  <c r="S83" i="113"/>
  <c r="R83" i="113"/>
  <c r="Q83" i="113"/>
  <c r="P83" i="113"/>
  <c r="O83" i="113"/>
  <c r="AX82" i="113"/>
  <c r="AY82" i="113" s="1"/>
  <c r="AU82" i="113"/>
  <c r="AV82" i="113" s="1"/>
  <c r="AR82" i="113"/>
  <c r="AS82" i="113" s="1"/>
  <c r="AP82" i="113"/>
  <c r="AO82" i="113"/>
  <c r="AN82" i="113"/>
  <c r="AM82" i="113"/>
  <c r="AL82" i="113"/>
  <c r="AK82" i="113"/>
  <c r="AJ82" i="113"/>
  <c r="AI82" i="113"/>
  <c r="AD82" i="113"/>
  <c r="AE82" i="113" s="1"/>
  <c r="AA82" i="113"/>
  <c r="AB82" i="113" s="1"/>
  <c r="X82" i="113"/>
  <c r="Y82" i="113" s="1"/>
  <c r="V82" i="113"/>
  <c r="U82" i="113"/>
  <c r="T82" i="113"/>
  <c r="S82" i="113"/>
  <c r="R82" i="113"/>
  <c r="Q82" i="113"/>
  <c r="P82" i="113"/>
  <c r="O82" i="113"/>
  <c r="AX81" i="113"/>
  <c r="AY81" i="113" s="1"/>
  <c r="AU81" i="113"/>
  <c r="AV81" i="113" s="1"/>
  <c r="AR81" i="113"/>
  <c r="AS81" i="113" s="1"/>
  <c r="AP81" i="113"/>
  <c r="AO81" i="113"/>
  <c r="AN81" i="113"/>
  <c r="AM81" i="113"/>
  <c r="AL81" i="113"/>
  <c r="AK81" i="113"/>
  <c r="AJ81" i="113"/>
  <c r="AI81" i="113"/>
  <c r="AD81" i="113"/>
  <c r="AE81" i="113" s="1"/>
  <c r="AA81" i="113"/>
  <c r="AB81" i="113" s="1"/>
  <c r="X81" i="113"/>
  <c r="Y81" i="113" s="1"/>
  <c r="V81" i="113"/>
  <c r="U81" i="113"/>
  <c r="T81" i="113"/>
  <c r="S81" i="113"/>
  <c r="R81" i="113"/>
  <c r="Q81" i="113"/>
  <c r="P81" i="113"/>
  <c r="O81" i="113"/>
  <c r="D81" i="113"/>
  <c r="AX80" i="113"/>
  <c r="AY80" i="113" s="1"/>
  <c r="AU80" i="113"/>
  <c r="AV80" i="113" s="1"/>
  <c r="AR80" i="113"/>
  <c r="AS80" i="113" s="1"/>
  <c r="AP80" i="113"/>
  <c r="AO80" i="113"/>
  <c r="AN80" i="113"/>
  <c r="AM80" i="113"/>
  <c r="AL80" i="113"/>
  <c r="AK80" i="113"/>
  <c r="AJ80" i="113"/>
  <c r="AI80" i="113"/>
  <c r="AD80" i="113"/>
  <c r="AE80" i="113" s="1"/>
  <c r="AA80" i="113"/>
  <c r="AB80" i="113" s="1"/>
  <c r="Y80" i="113"/>
  <c r="X80" i="113"/>
  <c r="V80" i="113"/>
  <c r="U80" i="113"/>
  <c r="T80" i="113"/>
  <c r="S80" i="113"/>
  <c r="R80" i="113"/>
  <c r="Q80" i="113"/>
  <c r="P80" i="113"/>
  <c r="C80" i="113" s="1"/>
  <c r="B80" i="113" s="1"/>
  <c r="O80" i="113"/>
  <c r="D80" i="113"/>
  <c r="AX79" i="113"/>
  <c r="AY79" i="113" s="1"/>
  <c r="AU79" i="113"/>
  <c r="AV79" i="113" s="1"/>
  <c r="AR79" i="113"/>
  <c r="AS79" i="113" s="1"/>
  <c r="AP79" i="113"/>
  <c r="AO79" i="113"/>
  <c r="AN79" i="113"/>
  <c r="AM79" i="113"/>
  <c r="AL79" i="113"/>
  <c r="AK79" i="113"/>
  <c r="AJ79" i="113"/>
  <c r="AI79" i="113"/>
  <c r="AD79" i="113"/>
  <c r="AE79" i="113" s="1"/>
  <c r="AA79" i="113"/>
  <c r="AB79" i="113" s="1"/>
  <c r="X79" i="113"/>
  <c r="Y79" i="113" s="1"/>
  <c r="V79" i="113"/>
  <c r="U79" i="113"/>
  <c r="T79" i="113"/>
  <c r="S79" i="113"/>
  <c r="R79" i="113"/>
  <c r="Q79" i="113"/>
  <c r="P79" i="113"/>
  <c r="O79" i="113"/>
  <c r="AX78" i="113"/>
  <c r="AY78" i="113" s="1"/>
  <c r="AU78" i="113"/>
  <c r="AV78" i="113" s="1"/>
  <c r="AR78" i="113"/>
  <c r="AS78" i="113" s="1"/>
  <c r="AP78" i="113"/>
  <c r="AO78" i="113"/>
  <c r="AN78" i="113"/>
  <c r="AM78" i="113"/>
  <c r="AL78" i="113"/>
  <c r="AK78" i="113"/>
  <c r="AJ78" i="113"/>
  <c r="AI78" i="113"/>
  <c r="AD78" i="113"/>
  <c r="AE78" i="113" s="1"/>
  <c r="AA78" i="113"/>
  <c r="AB78" i="113" s="1"/>
  <c r="X78" i="113"/>
  <c r="Y78" i="113" s="1"/>
  <c r="V78" i="113"/>
  <c r="U78" i="113"/>
  <c r="T78" i="113"/>
  <c r="S78" i="113"/>
  <c r="R78" i="113"/>
  <c r="Q78" i="113"/>
  <c r="P78" i="113"/>
  <c r="O78" i="113"/>
  <c r="AX77" i="113"/>
  <c r="AY77" i="113" s="1"/>
  <c r="AU77" i="113"/>
  <c r="AV77" i="113" s="1"/>
  <c r="AR77" i="113"/>
  <c r="AS77" i="113" s="1"/>
  <c r="AP77" i="113"/>
  <c r="AO77" i="113"/>
  <c r="AN77" i="113"/>
  <c r="AM77" i="113"/>
  <c r="AL77" i="113"/>
  <c r="AK77" i="113"/>
  <c r="AJ77" i="113"/>
  <c r="AI77" i="113"/>
  <c r="AD77" i="113"/>
  <c r="AE77" i="113" s="1"/>
  <c r="AB77" i="113"/>
  <c r="AA77" i="113"/>
  <c r="X77" i="113"/>
  <c r="Y77" i="113" s="1"/>
  <c r="V77" i="113"/>
  <c r="U77" i="113"/>
  <c r="T77" i="113"/>
  <c r="S77" i="113"/>
  <c r="R77" i="113"/>
  <c r="Q77" i="113"/>
  <c r="P77" i="113"/>
  <c r="O77" i="113"/>
  <c r="D77" i="113"/>
  <c r="AX76" i="113"/>
  <c r="AY76" i="113" s="1"/>
  <c r="AU76" i="113"/>
  <c r="AV76" i="113" s="1"/>
  <c r="AR76" i="113"/>
  <c r="AS76" i="113" s="1"/>
  <c r="AP76" i="113"/>
  <c r="AO76" i="113"/>
  <c r="AN76" i="113"/>
  <c r="AM76" i="113"/>
  <c r="AL76" i="113"/>
  <c r="AK76" i="113"/>
  <c r="AJ76" i="113"/>
  <c r="AI76" i="113"/>
  <c r="AD76" i="113"/>
  <c r="AE76" i="113" s="1"/>
  <c r="AA76" i="113"/>
  <c r="AB76" i="113" s="1"/>
  <c r="X76" i="113"/>
  <c r="Y76" i="113" s="1"/>
  <c r="V76" i="113"/>
  <c r="U76" i="113"/>
  <c r="T76" i="113"/>
  <c r="S76" i="113"/>
  <c r="R76" i="113"/>
  <c r="Q76" i="113"/>
  <c r="P76" i="113"/>
  <c r="O76" i="113"/>
  <c r="D76" i="113"/>
  <c r="C76" i="113"/>
  <c r="B76" i="113" s="1"/>
  <c r="AX75" i="113"/>
  <c r="AY75" i="113" s="1"/>
  <c r="AV75" i="113"/>
  <c r="AU75" i="113"/>
  <c r="AR75" i="113"/>
  <c r="AS75" i="113" s="1"/>
  <c r="AP75" i="113"/>
  <c r="AO75" i="113"/>
  <c r="AN75" i="113"/>
  <c r="AM75" i="113"/>
  <c r="AL75" i="113"/>
  <c r="AK75" i="113"/>
  <c r="AJ75" i="113"/>
  <c r="AI75" i="113"/>
  <c r="AD75" i="113"/>
  <c r="AE75" i="113" s="1"/>
  <c r="AA75" i="113"/>
  <c r="AB75" i="113" s="1"/>
  <c r="X75" i="113"/>
  <c r="Y75" i="113" s="1"/>
  <c r="V75" i="113"/>
  <c r="U75" i="113"/>
  <c r="T75" i="113"/>
  <c r="S75" i="113"/>
  <c r="R75" i="113"/>
  <c r="Q75" i="113"/>
  <c r="P75" i="113"/>
  <c r="O75" i="113"/>
  <c r="AX74" i="113"/>
  <c r="AY74" i="113" s="1"/>
  <c r="AU74" i="113"/>
  <c r="AV74" i="113" s="1"/>
  <c r="AR74" i="113"/>
  <c r="AS74" i="113" s="1"/>
  <c r="AP74" i="113"/>
  <c r="AO74" i="113"/>
  <c r="AN74" i="113"/>
  <c r="AM74" i="113"/>
  <c r="AL74" i="113"/>
  <c r="AK74" i="113"/>
  <c r="AJ74" i="113"/>
  <c r="AI74" i="113"/>
  <c r="AD74" i="113"/>
  <c r="AE74" i="113" s="1"/>
  <c r="AA74" i="113"/>
  <c r="AB74" i="113" s="1"/>
  <c r="X74" i="113"/>
  <c r="Y74" i="113" s="1"/>
  <c r="V74" i="113"/>
  <c r="U74" i="113"/>
  <c r="T74" i="113"/>
  <c r="S74" i="113"/>
  <c r="R74" i="113"/>
  <c r="Q74" i="113"/>
  <c r="P74" i="113"/>
  <c r="O74" i="113"/>
  <c r="AX73" i="113"/>
  <c r="AY73" i="113" s="1"/>
  <c r="AU73" i="113"/>
  <c r="AV73" i="113" s="1"/>
  <c r="AR73" i="113"/>
  <c r="AS73" i="113" s="1"/>
  <c r="AP73" i="113"/>
  <c r="AO73" i="113"/>
  <c r="AN73" i="113"/>
  <c r="AM73" i="113"/>
  <c r="AL73" i="113"/>
  <c r="AK73" i="113"/>
  <c r="AJ73" i="113"/>
  <c r="AI73" i="113"/>
  <c r="AD73" i="113"/>
  <c r="AE73" i="113" s="1"/>
  <c r="AB73" i="113"/>
  <c r="AA73" i="113"/>
  <c r="X73" i="113"/>
  <c r="Y73" i="113" s="1"/>
  <c r="V73" i="113"/>
  <c r="U73" i="113"/>
  <c r="T73" i="113"/>
  <c r="S73" i="113"/>
  <c r="R73" i="113"/>
  <c r="Q73" i="113"/>
  <c r="P73" i="113"/>
  <c r="O73" i="113"/>
  <c r="C73" i="113" s="1"/>
  <c r="B73" i="113" s="1"/>
  <c r="D73" i="113"/>
  <c r="AX72" i="113"/>
  <c r="AY72" i="113" s="1"/>
  <c r="AU72" i="113"/>
  <c r="AV72" i="113" s="1"/>
  <c r="AR72" i="113"/>
  <c r="AS72" i="113" s="1"/>
  <c r="AP72" i="113"/>
  <c r="AO72" i="113"/>
  <c r="AN72" i="113"/>
  <c r="AM72" i="113"/>
  <c r="AL72" i="113"/>
  <c r="AK72" i="113"/>
  <c r="AJ72" i="113"/>
  <c r="AI72" i="113"/>
  <c r="AD72" i="113"/>
  <c r="AE72" i="113" s="1"/>
  <c r="AA72" i="113"/>
  <c r="AB72" i="113" s="1"/>
  <c r="X72" i="113"/>
  <c r="Y72" i="113" s="1"/>
  <c r="V72" i="113"/>
  <c r="U72" i="113"/>
  <c r="T72" i="113"/>
  <c r="S72" i="113"/>
  <c r="R72" i="113"/>
  <c r="Q72" i="113"/>
  <c r="P72" i="113"/>
  <c r="C72" i="113" s="1"/>
  <c r="B72" i="113" s="1"/>
  <c r="O72" i="113"/>
  <c r="D72" i="113"/>
  <c r="AX71" i="113"/>
  <c r="AY71" i="113" s="1"/>
  <c r="AU71" i="113"/>
  <c r="AV71" i="113" s="1"/>
  <c r="AR71" i="113"/>
  <c r="AS71" i="113" s="1"/>
  <c r="AP71" i="113"/>
  <c r="AO71" i="113"/>
  <c r="AN71" i="113"/>
  <c r="AM71" i="113"/>
  <c r="AL71" i="113"/>
  <c r="AK71" i="113"/>
  <c r="AJ71" i="113"/>
  <c r="AI71" i="113"/>
  <c r="AD71" i="113"/>
  <c r="AE71" i="113" s="1"/>
  <c r="AA71" i="113"/>
  <c r="AB71" i="113" s="1"/>
  <c r="X71" i="113"/>
  <c r="Y71" i="113" s="1"/>
  <c r="V71" i="113"/>
  <c r="U71" i="113"/>
  <c r="T71" i="113"/>
  <c r="S71" i="113"/>
  <c r="R71" i="113"/>
  <c r="Q71" i="113"/>
  <c r="P71" i="113"/>
  <c r="O71" i="113"/>
  <c r="AX70" i="113"/>
  <c r="AY70" i="113" s="1"/>
  <c r="AU70" i="113"/>
  <c r="AV70" i="113" s="1"/>
  <c r="AR70" i="113"/>
  <c r="AS70" i="113" s="1"/>
  <c r="AP70" i="113"/>
  <c r="AO70" i="113"/>
  <c r="AN70" i="113"/>
  <c r="AM70" i="113"/>
  <c r="AL70" i="113"/>
  <c r="AK70" i="113"/>
  <c r="AJ70" i="113"/>
  <c r="AI70" i="113"/>
  <c r="AD70" i="113"/>
  <c r="AE70" i="113" s="1"/>
  <c r="AA70" i="113"/>
  <c r="AB70" i="113" s="1"/>
  <c r="X70" i="113"/>
  <c r="Y70" i="113" s="1"/>
  <c r="V70" i="113"/>
  <c r="U70" i="113"/>
  <c r="T70" i="113"/>
  <c r="S70" i="113"/>
  <c r="R70" i="113"/>
  <c r="Q70" i="113"/>
  <c r="P70" i="113"/>
  <c r="O70" i="113"/>
  <c r="AY69" i="113"/>
  <c r="AX69" i="113"/>
  <c r="AU69" i="113"/>
  <c r="AV69" i="113" s="1"/>
  <c r="AR69" i="113"/>
  <c r="AS69" i="113" s="1"/>
  <c r="AP69" i="113"/>
  <c r="AO69" i="113"/>
  <c r="AN69" i="113"/>
  <c r="AM69" i="113"/>
  <c r="AL69" i="113"/>
  <c r="AK69" i="113"/>
  <c r="AJ69" i="113"/>
  <c r="AI69" i="113"/>
  <c r="AD69" i="113"/>
  <c r="AE69" i="113" s="1"/>
  <c r="AA69" i="113"/>
  <c r="AB69" i="113" s="1"/>
  <c r="X69" i="113"/>
  <c r="Y69" i="113" s="1"/>
  <c r="V69" i="113"/>
  <c r="U69" i="113"/>
  <c r="T69" i="113"/>
  <c r="S69" i="113"/>
  <c r="R69" i="113"/>
  <c r="Q69" i="113"/>
  <c r="P69" i="113"/>
  <c r="O69" i="113"/>
  <c r="D69" i="113"/>
  <c r="AX68" i="113"/>
  <c r="AY68" i="113" s="1"/>
  <c r="AU68" i="113"/>
  <c r="AV68" i="113" s="1"/>
  <c r="AR68" i="113"/>
  <c r="AS68" i="113" s="1"/>
  <c r="AP68" i="113"/>
  <c r="AO68" i="113"/>
  <c r="AN68" i="113"/>
  <c r="AM68" i="113"/>
  <c r="AL68" i="113"/>
  <c r="AK68" i="113"/>
  <c r="AJ68" i="113"/>
  <c r="AI68" i="113"/>
  <c r="AD68" i="113"/>
  <c r="AE68" i="113" s="1"/>
  <c r="AA68" i="113"/>
  <c r="AB68" i="113" s="1"/>
  <c r="X68" i="113"/>
  <c r="Y68" i="113" s="1"/>
  <c r="V68" i="113"/>
  <c r="U68" i="113"/>
  <c r="T68" i="113"/>
  <c r="S68" i="113"/>
  <c r="R68" i="113"/>
  <c r="Q68" i="113"/>
  <c r="P68" i="113"/>
  <c r="C68" i="113" s="1"/>
  <c r="B68" i="113" s="1"/>
  <c r="O68" i="113"/>
  <c r="D68" i="113"/>
  <c r="AX67" i="113"/>
  <c r="AY67" i="113" s="1"/>
  <c r="AU67" i="113"/>
  <c r="AV67" i="113" s="1"/>
  <c r="AR67" i="113"/>
  <c r="AS67" i="113" s="1"/>
  <c r="AP67" i="113"/>
  <c r="AO67" i="113"/>
  <c r="AN67" i="113"/>
  <c r="AM67" i="113"/>
  <c r="AL67" i="113"/>
  <c r="AK67" i="113"/>
  <c r="AJ67" i="113"/>
  <c r="AI67" i="113"/>
  <c r="AD67" i="113"/>
  <c r="AE67" i="113" s="1"/>
  <c r="AA67" i="113"/>
  <c r="AB67" i="113" s="1"/>
  <c r="X67" i="113"/>
  <c r="Y67" i="113" s="1"/>
  <c r="V67" i="113"/>
  <c r="U67" i="113"/>
  <c r="T67" i="113"/>
  <c r="S67" i="113"/>
  <c r="R67" i="113"/>
  <c r="Q67" i="113"/>
  <c r="P67" i="113"/>
  <c r="C67" i="113" s="1"/>
  <c r="B67" i="113" s="1"/>
  <c r="O67" i="113"/>
  <c r="AX66" i="113"/>
  <c r="AY66" i="113" s="1"/>
  <c r="AU66" i="113"/>
  <c r="AV66" i="113" s="1"/>
  <c r="AR66" i="113"/>
  <c r="AS66" i="113" s="1"/>
  <c r="AP66" i="113"/>
  <c r="AO66" i="113"/>
  <c r="AN66" i="113"/>
  <c r="AM66" i="113"/>
  <c r="AL66" i="113"/>
  <c r="AK66" i="113"/>
  <c r="AJ66" i="113"/>
  <c r="AI66" i="113"/>
  <c r="AD66" i="113"/>
  <c r="AE66" i="113" s="1"/>
  <c r="AA66" i="113"/>
  <c r="AB66" i="113" s="1"/>
  <c r="X66" i="113"/>
  <c r="Y66" i="113" s="1"/>
  <c r="V66" i="113"/>
  <c r="U66" i="113"/>
  <c r="T66" i="113"/>
  <c r="S66" i="113"/>
  <c r="R66" i="113"/>
  <c r="Q66" i="113"/>
  <c r="P66" i="113"/>
  <c r="O66" i="113"/>
  <c r="AX65" i="113"/>
  <c r="AY65" i="113" s="1"/>
  <c r="AU65" i="113"/>
  <c r="AV65" i="113" s="1"/>
  <c r="AS65" i="113"/>
  <c r="AR65" i="113"/>
  <c r="AP65" i="113"/>
  <c r="AO65" i="113"/>
  <c r="AN65" i="113"/>
  <c r="AM65" i="113"/>
  <c r="AL65" i="113"/>
  <c r="AK65" i="113"/>
  <c r="AJ65" i="113"/>
  <c r="AI65" i="113"/>
  <c r="AD65" i="113"/>
  <c r="AE65" i="113" s="1"/>
  <c r="AA65" i="113"/>
  <c r="AB65" i="113" s="1"/>
  <c r="X65" i="113"/>
  <c r="Y65" i="113" s="1"/>
  <c r="V65" i="113"/>
  <c r="U65" i="113"/>
  <c r="T65" i="113"/>
  <c r="S65" i="113"/>
  <c r="R65" i="113"/>
  <c r="Q65" i="113"/>
  <c r="P65" i="113"/>
  <c r="O65" i="113"/>
  <c r="D65" i="113"/>
  <c r="AX64" i="113"/>
  <c r="AY64" i="113" s="1"/>
  <c r="AU64" i="113"/>
  <c r="AV64" i="113" s="1"/>
  <c r="AR64" i="113"/>
  <c r="AS64" i="113" s="1"/>
  <c r="AP64" i="113"/>
  <c r="AO64" i="113"/>
  <c r="AN64" i="113"/>
  <c r="AM64" i="113"/>
  <c r="AL64" i="113"/>
  <c r="AK64" i="113"/>
  <c r="AJ64" i="113"/>
  <c r="AI64" i="113"/>
  <c r="AD64" i="113"/>
  <c r="AE64" i="113" s="1"/>
  <c r="AA64" i="113"/>
  <c r="AB64" i="113" s="1"/>
  <c r="X64" i="113"/>
  <c r="Y64" i="113" s="1"/>
  <c r="V64" i="113"/>
  <c r="U64" i="113"/>
  <c r="T64" i="113"/>
  <c r="S64" i="113"/>
  <c r="R64" i="113"/>
  <c r="Q64" i="113"/>
  <c r="P64" i="113"/>
  <c r="O64" i="113"/>
  <c r="D64" i="113"/>
  <c r="C64" i="113"/>
  <c r="B64" i="113" s="1"/>
  <c r="AX63" i="113"/>
  <c r="AY63" i="113" s="1"/>
  <c r="AU63" i="113"/>
  <c r="AV63" i="113" s="1"/>
  <c r="AR63" i="113"/>
  <c r="AS63" i="113" s="1"/>
  <c r="AP63" i="113"/>
  <c r="AO63" i="113"/>
  <c r="AN63" i="113"/>
  <c r="AM63" i="113"/>
  <c r="AL63" i="113"/>
  <c r="AK63" i="113"/>
  <c r="AJ63" i="113"/>
  <c r="AI63" i="113"/>
  <c r="AD63" i="113"/>
  <c r="AE63" i="113" s="1"/>
  <c r="AA63" i="113"/>
  <c r="AB63" i="113" s="1"/>
  <c r="X63" i="113"/>
  <c r="Y63" i="113" s="1"/>
  <c r="V63" i="113"/>
  <c r="U63" i="113"/>
  <c r="T63" i="113"/>
  <c r="S63" i="113"/>
  <c r="R63" i="113"/>
  <c r="Q63" i="113"/>
  <c r="P63" i="113"/>
  <c r="O63" i="113"/>
  <c r="AX62" i="113"/>
  <c r="AY62" i="113" s="1"/>
  <c r="AU62" i="113"/>
  <c r="AV62" i="113" s="1"/>
  <c r="AR62" i="113"/>
  <c r="AS62" i="113" s="1"/>
  <c r="AP62" i="113"/>
  <c r="AO62" i="113"/>
  <c r="AN62" i="113"/>
  <c r="AM62" i="113"/>
  <c r="AL62" i="113"/>
  <c r="AK62" i="113"/>
  <c r="AJ62" i="113"/>
  <c r="AI62" i="113"/>
  <c r="AD62" i="113"/>
  <c r="AE62" i="113" s="1"/>
  <c r="AA62" i="113"/>
  <c r="AB62" i="113" s="1"/>
  <c r="X62" i="113"/>
  <c r="Y62" i="113" s="1"/>
  <c r="V62" i="113"/>
  <c r="U62" i="113"/>
  <c r="T62" i="113"/>
  <c r="S62" i="113"/>
  <c r="R62" i="113"/>
  <c r="Q62" i="113"/>
  <c r="P62" i="113"/>
  <c r="O62" i="113"/>
  <c r="C62" i="113" s="1"/>
  <c r="B62" i="113" s="1"/>
  <c r="AX61" i="113"/>
  <c r="AY61" i="113" s="1"/>
  <c r="AU61" i="113"/>
  <c r="AV61" i="113" s="1"/>
  <c r="AR61" i="113"/>
  <c r="AS61" i="113" s="1"/>
  <c r="AP61" i="113"/>
  <c r="AO61" i="113"/>
  <c r="AN61" i="113"/>
  <c r="AM61" i="113"/>
  <c r="AL61" i="113"/>
  <c r="AK61" i="113"/>
  <c r="AJ61" i="113"/>
  <c r="AI61" i="113"/>
  <c r="AD61" i="113"/>
  <c r="AE61" i="113" s="1"/>
  <c r="AA61" i="113"/>
  <c r="AB61" i="113" s="1"/>
  <c r="X61" i="113"/>
  <c r="Y61" i="113" s="1"/>
  <c r="V61" i="113"/>
  <c r="U61" i="113"/>
  <c r="T61" i="113"/>
  <c r="S61" i="113"/>
  <c r="R61" i="113"/>
  <c r="Q61" i="113"/>
  <c r="P61" i="113"/>
  <c r="O61" i="113"/>
  <c r="D61" i="113"/>
  <c r="AX60" i="113"/>
  <c r="AY60" i="113" s="1"/>
  <c r="AU60" i="113"/>
  <c r="AV60" i="113" s="1"/>
  <c r="AR60" i="113"/>
  <c r="AS60" i="113" s="1"/>
  <c r="AP60" i="113"/>
  <c r="AO60" i="113"/>
  <c r="AN60" i="113"/>
  <c r="AM60" i="113"/>
  <c r="AL60" i="113"/>
  <c r="AK60" i="113"/>
  <c r="AJ60" i="113"/>
  <c r="AI60" i="113"/>
  <c r="AD60" i="113"/>
  <c r="AE60" i="113" s="1"/>
  <c r="AA60" i="113"/>
  <c r="AB60" i="113" s="1"/>
  <c r="X60" i="113"/>
  <c r="Y60" i="113" s="1"/>
  <c r="V60" i="113"/>
  <c r="U60" i="113"/>
  <c r="T60" i="113"/>
  <c r="S60" i="113"/>
  <c r="R60" i="113"/>
  <c r="Q60" i="113"/>
  <c r="P60" i="113"/>
  <c r="O60" i="113"/>
  <c r="D60" i="113"/>
  <c r="C60" i="113"/>
  <c r="B60" i="113" s="1"/>
  <c r="AX59" i="113"/>
  <c r="AY59" i="113" s="1"/>
  <c r="AU59" i="113"/>
  <c r="AV59" i="113" s="1"/>
  <c r="AR59" i="113"/>
  <c r="AS59" i="113" s="1"/>
  <c r="AP59" i="113"/>
  <c r="AO59" i="113"/>
  <c r="AN59" i="113"/>
  <c r="AM59" i="113"/>
  <c r="AL59" i="113"/>
  <c r="AK59" i="113"/>
  <c r="AJ59" i="113"/>
  <c r="AI59" i="113"/>
  <c r="AD59" i="113"/>
  <c r="AE59" i="113" s="1"/>
  <c r="AA59" i="113"/>
  <c r="AB59" i="113" s="1"/>
  <c r="Y59" i="113"/>
  <c r="X59" i="113"/>
  <c r="V59" i="113"/>
  <c r="U59" i="113"/>
  <c r="T59" i="113"/>
  <c r="S59" i="113"/>
  <c r="R59" i="113"/>
  <c r="Q59" i="113"/>
  <c r="P59" i="113"/>
  <c r="O59" i="113"/>
  <c r="AX58" i="113"/>
  <c r="AY58" i="113" s="1"/>
  <c r="AU58" i="113"/>
  <c r="AV58" i="113" s="1"/>
  <c r="AR58" i="113"/>
  <c r="AS58" i="113" s="1"/>
  <c r="AP58" i="113"/>
  <c r="AO58" i="113"/>
  <c r="AN58" i="113"/>
  <c r="AM58" i="113"/>
  <c r="AL58" i="113"/>
  <c r="AK58" i="113"/>
  <c r="AJ58" i="113"/>
  <c r="AI58" i="113"/>
  <c r="AD58" i="113"/>
  <c r="AE58" i="113" s="1"/>
  <c r="AB58" i="113"/>
  <c r="AA58" i="113"/>
  <c r="X58" i="113"/>
  <c r="Y58" i="113" s="1"/>
  <c r="V58" i="113"/>
  <c r="U58" i="113"/>
  <c r="T58" i="113"/>
  <c r="S58" i="113"/>
  <c r="R58" i="113"/>
  <c r="Q58" i="113"/>
  <c r="P58" i="113"/>
  <c r="O58" i="113"/>
  <c r="AX57" i="113"/>
  <c r="AY57" i="113" s="1"/>
  <c r="AU57" i="113"/>
  <c r="AV57" i="113" s="1"/>
  <c r="AR57" i="113"/>
  <c r="AS57" i="113" s="1"/>
  <c r="AP57" i="113"/>
  <c r="AO57" i="113"/>
  <c r="AN57" i="113"/>
  <c r="AM57" i="113"/>
  <c r="AL57" i="113"/>
  <c r="AK57" i="113"/>
  <c r="AJ57" i="113"/>
  <c r="AI57" i="113"/>
  <c r="AD57" i="113"/>
  <c r="AE57" i="113" s="1"/>
  <c r="AA57" i="113"/>
  <c r="AB57" i="113" s="1"/>
  <c r="X57" i="113"/>
  <c r="Y57" i="113" s="1"/>
  <c r="V57" i="113"/>
  <c r="U57" i="113"/>
  <c r="T57" i="113"/>
  <c r="S57" i="113"/>
  <c r="R57" i="113"/>
  <c r="Q57" i="113"/>
  <c r="P57" i="113"/>
  <c r="O57" i="113"/>
  <c r="C57" i="113" s="1"/>
  <c r="B57" i="113" s="1"/>
  <c r="D57" i="113"/>
  <c r="AX56" i="113"/>
  <c r="AY56" i="113" s="1"/>
  <c r="AU56" i="113"/>
  <c r="AV56" i="113" s="1"/>
  <c r="AR56" i="113"/>
  <c r="AS56" i="113" s="1"/>
  <c r="AP56" i="113"/>
  <c r="AO56" i="113"/>
  <c r="AN56" i="113"/>
  <c r="AM56" i="113"/>
  <c r="AL56" i="113"/>
  <c r="AK56" i="113"/>
  <c r="AJ56" i="113"/>
  <c r="AI56" i="113"/>
  <c r="AD56" i="113"/>
  <c r="AE56" i="113" s="1"/>
  <c r="AA56" i="113"/>
  <c r="AB56" i="113" s="1"/>
  <c r="X56" i="113"/>
  <c r="Y56" i="113" s="1"/>
  <c r="V56" i="113"/>
  <c r="U56" i="113"/>
  <c r="T56" i="113"/>
  <c r="S56" i="113"/>
  <c r="R56" i="113"/>
  <c r="Q56" i="113"/>
  <c r="P56" i="113"/>
  <c r="O56" i="113"/>
  <c r="C56" i="113" s="1"/>
  <c r="B56" i="113" s="1"/>
  <c r="D56" i="113"/>
  <c r="AX55" i="113"/>
  <c r="AY55" i="113" s="1"/>
  <c r="AU55" i="113"/>
  <c r="AV55" i="113" s="1"/>
  <c r="AR55" i="113"/>
  <c r="AS55" i="113" s="1"/>
  <c r="AP55" i="113"/>
  <c r="AO55" i="113"/>
  <c r="AN55" i="113"/>
  <c r="AM55" i="113"/>
  <c r="AL55" i="113"/>
  <c r="AK55" i="113"/>
  <c r="AJ55" i="113"/>
  <c r="AI55" i="113"/>
  <c r="AE55" i="113"/>
  <c r="AD55" i="113"/>
  <c r="AA55" i="113"/>
  <c r="AB55" i="113" s="1"/>
  <c r="X55" i="113"/>
  <c r="Y55" i="113" s="1"/>
  <c r="V55" i="113"/>
  <c r="U55" i="113"/>
  <c r="T55" i="113"/>
  <c r="S55" i="113"/>
  <c r="R55" i="113"/>
  <c r="Q55" i="113"/>
  <c r="P55" i="113"/>
  <c r="C55" i="113" s="1"/>
  <c r="B55" i="113" s="1"/>
  <c r="O55" i="113"/>
  <c r="AX54" i="113"/>
  <c r="AY54" i="113" s="1"/>
  <c r="AU54" i="113"/>
  <c r="AV54" i="113" s="1"/>
  <c r="AS54" i="113"/>
  <c r="AR54" i="113"/>
  <c r="AP54" i="113"/>
  <c r="AO54" i="113"/>
  <c r="AN54" i="113"/>
  <c r="AM54" i="113"/>
  <c r="AL54" i="113"/>
  <c r="AK54" i="113"/>
  <c r="AJ54" i="113"/>
  <c r="AI54" i="113"/>
  <c r="AD54" i="113"/>
  <c r="AE54" i="113" s="1"/>
  <c r="AA54" i="113"/>
  <c r="AB54" i="113" s="1"/>
  <c r="X54" i="113"/>
  <c r="Y54" i="113" s="1"/>
  <c r="V54" i="113"/>
  <c r="U54" i="113"/>
  <c r="T54" i="113"/>
  <c r="S54" i="113"/>
  <c r="R54" i="113"/>
  <c r="Q54" i="113"/>
  <c r="P54" i="113"/>
  <c r="O54" i="113"/>
  <c r="C54" i="113" s="1"/>
  <c r="B54" i="113" s="1"/>
  <c r="AX53" i="113"/>
  <c r="AY53" i="113" s="1"/>
  <c r="AU53" i="113"/>
  <c r="AV53" i="113" s="1"/>
  <c r="AR53" i="113"/>
  <c r="AS53" i="113" s="1"/>
  <c r="AP53" i="113"/>
  <c r="AO53" i="113"/>
  <c r="AN53" i="113"/>
  <c r="AM53" i="113"/>
  <c r="AL53" i="113"/>
  <c r="AK53" i="113"/>
  <c r="AJ53" i="113"/>
  <c r="AI53" i="113"/>
  <c r="AD53" i="113"/>
  <c r="AE53" i="113" s="1"/>
  <c r="AA53" i="113"/>
  <c r="AB53" i="113" s="1"/>
  <c r="X53" i="113"/>
  <c r="Y53" i="113" s="1"/>
  <c r="V53" i="113"/>
  <c r="U53" i="113"/>
  <c r="T53" i="113"/>
  <c r="S53" i="113"/>
  <c r="R53" i="113"/>
  <c r="Q53" i="113"/>
  <c r="P53" i="113"/>
  <c r="O53" i="113"/>
  <c r="D53" i="113"/>
  <c r="AX52" i="113"/>
  <c r="AY52" i="113" s="1"/>
  <c r="AU52" i="113"/>
  <c r="AV52" i="113" s="1"/>
  <c r="AR52" i="113"/>
  <c r="AS52" i="113" s="1"/>
  <c r="AP52" i="113"/>
  <c r="AO52" i="113"/>
  <c r="AN52" i="113"/>
  <c r="AM52" i="113"/>
  <c r="AL52" i="113"/>
  <c r="AK52" i="113"/>
  <c r="AJ52" i="113"/>
  <c r="AI52" i="113"/>
  <c r="AE52" i="113"/>
  <c r="AD52" i="113"/>
  <c r="AA52" i="113"/>
  <c r="AB52" i="113" s="1"/>
  <c r="X52" i="113"/>
  <c r="Y52" i="113" s="1"/>
  <c r="V52" i="113"/>
  <c r="U52" i="113"/>
  <c r="T52" i="113"/>
  <c r="S52" i="113"/>
  <c r="R52" i="113"/>
  <c r="Q52" i="113"/>
  <c r="P52" i="113"/>
  <c r="O52" i="113"/>
  <c r="C52" i="113" s="1"/>
  <c r="B52" i="113" s="1"/>
  <c r="D52" i="113"/>
  <c r="AX51" i="113"/>
  <c r="AY51" i="113" s="1"/>
  <c r="AU51" i="113"/>
  <c r="AV51" i="113" s="1"/>
  <c r="AR51" i="113"/>
  <c r="AS51" i="113" s="1"/>
  <c r="AP51" i="113"/>
  <c r="AO51" i="113"/>
  <c r="AN51" i="113"/>
  <c r="AM51" i="113"/>
  <c r="AL51" i="113"/>
  <c r="AK51" i="113"/>
  <c r="AJ51" i="113"/>
  <c r="AI51" i="113"/>
  <c r="AD51" i="113"/>
  <c r="AE51" i="113" s="1"/>
  <c r="AA51" i="113"/>
  <c r="AB51" i="113" s="1"/>
  <c r="X51" i="113"/>
  <c r="Y51" i="113" s="1"/>
  <c r="V51" i="113"/>
  <c r="U51" i="113"/>
  <c r="T51" i="113"/>
  <c r="S51" i="113"/>
  <c r="R51" i="113"/>
  <c r="Q51" i="113"/>
  <c r="P51" i="113"/>
  <c r="O51" i="113"/>
  <c r="AX50" i="113"/>
  <c r="AY50" i="113" s="1"/>
  <c r="AU50" i="113"/>
  <c r="AV50" i="113" s="1"/>
  <c r="AR50" i="113"/>
  <c r="AS50" i="113" s="1"/>
  <c r="AP50" i="113"/>
  <c r="AO50" i="113"/>
  <c r="AN50" i="113"/>
  <c r="AM50" i="113"/>
  <c r="AL50" i="113"/>
  <c r="AK50" i="113"/>
  <c r="AJ50" i="113"/>
  <c r="AI50" i="113"/>
  <c r="AD50" i="113"/>
  <c r="AE50" i="113" s="1"/>
  <c r="AA50" i="113"/>
  <c r="AB50" i="113" s="1"/>
  <c r="X50" i="113"/>
  <c r="Y50" i="113" s="1"/>
  <c r="V50" i="113"/>
  <c r="U50" i="113"/>
  <c r="T50" i="113"/>
  <c r="S50" i="113"/>
  <c r="R50" i="113"/>
  <c r="Q50" i="113"/>
  <c r="P50" i="113"/>
  <c r="O50" i="113"/>
  <c r="AX49" i="113"/>
  <c r="AY49" i="113" s="1"/>
  <c r="AU49" i="113"/>
  <c r="AV49" i="113" s="1"/>
  <c r="AR49" i="113"/>
  <c r="AS49" i="113" s="1"/>
  <c r="AP49" i="113"/>
  <c r="AO49" i="113"/>
  <c r="AN49" i="113"/>
  <c r="AM49" i="113"/>
  <c r="AL49" i="113"/>
  <c r="AK49" i="113"/>
  <c r="AJ49" i="113"/>
  <c r="AI49" i="113"/>
  <c r="AD49" i="113"/>
  <c r="AE49" i="113" s="1"/>
  <c r="AA49" i="113"/>
  <c r="AB49" i="113" s="1"/>
  <c r="X49" i="113"/>
  <c r="Y49" i="113" s="1"/>
  <c r="V49" i="113"/>
  <c r="U49" i="113"/>
  <c r="T49" i="113"/>
  <c r="S49" i="113"/>
  <c r="R49" i="113"/>
  <c r="Q49" i="113"/>
  <c r="P49" i="113"/>
  <c r="O49" i="113"/>
  <c r="D49" i="113"/>
  <c r="AX48" i="113"/>
  <c r="AY48" i="113" s="1"/>
  <c r="AU48" i="113"/>
  <c r="AV48" i="113" s="1"/>
  <c r="AR48" i="113"/>
  <c r="AS48" i="113" s="1"/>
  <c r="AP48" i="113"/>
  <c r="AO48" i="113"/>
  <c r="AN48" i="113"/>
  <c r="AM48" i="113"/>
  <c r="AL48" i="113"/>
  <c r="AK48" i="113"/>
  <c r="AJ48" i="113"/>
  <c r="AI48" i="113"/>
  <c r="AD48" i="113"/>
  <c r="AE48" i="113" s="1"/>
  <c r="AA48" i="113"/>
  <c r="AB48" i="113" s="1"/>
  <c r="X48" i="113"/>
  <c r="Y48" i="113" s="1"/>
  <c r="V48" i="113"/>
  <c r="U48" i="113"/>
  <c r="T48" i="113"/>
  <c r="S48" i="113"/>
  <c r="R48" i="113"/>
  <c r="Q48" i="113"/>
  <c r="P48" i="113"/>
  <c r="O48" i="113"/>
  <c r="C48" i="113" s="1"/>
  <c r="B48" i="113" s="1"/>
  <c r="D48" i="113"/>
  <c r="AX47" i="113"/>
  <c r="AY47" i="113" s="1"/>
  <c r="AU47" i="113"/>
  <c r="AV47" i="113" s="1"/>
  <c r="AR47" i="113"/>
  <c r="AS47" i="113" s="1"/>
  <c r="AP47" i="113"/>
  <c r="AO47" i="113"/>
  <c r="AN47" i="113"/>
  <c r="AM47" i="113"/>
  <c r="AL47" i="113"/>
  <c r="AK47" i="113"/>
  <c r="AJ47" i="113"/>
  <c r="AI47" i="113"/>
  <c r="AE47" i="113"/>
  <c r="AD47" i="113"/>
  <c r="AA47" i="113"/>
  <c r="AB47" i="113" s="1"/>
  <c r="X47" i="113"/>
  <c r="Y47" i="113" s="1"/>
  <c r="V47" i="113"/>
  <c r="U47" i="113"/>
  <c r="T47" i="113"/>
  <c r="S47" i="113"/>
  <c r="R47" i="113"/>
  <c r="Q47" i="113"/>
  <c r="P47" i="113"/>
  <c r="C47" i="113" s="1"/>
  <c r="B47" i="113" s="1"/>
  <c r="O47" i="113"/>
  <c r="AX46" i="113"/>
  <c r="AY46" i="113" s="1"/>
  <c r="AU46" i="113"/>
  <c r="AV46" i="113" s="1"/>
  <c r="AR46" i="113"/>
  <c r="AS46" i="113" s="1"/>
  <c r="AP46" i="113"/>
  <c r="AO46" i="113"/>
  <c r="AN46" i="113"/>
  <c r="AM46" i="113"/>
  <c r="AL46" i="113"/>
  <c r="AK46" i="113"/>
  <c r="AJ46" i="113"/>
  <c r="AI46" i="113"/>
  <c r="AD46" i="113"/>
  <c r="AE46" i="113" s="1"/>
  <c r="AA46" i="113"/>
  <c r="AB46" i="113" s="1"/>
  <c r="X46" i="113"/>
  <c r="Y46" i="113" s="1"/>
  <c r="V46" i="113"/>
  <c r="U46" i="113"/>
  <c r="T46" i="113"/>
  <c r="S46" i="113"/>
  <c r="R46" i="113"/>
  <c r="Q46" i="113"/>
  <c r="P46" i="113"/>
  <c r="O46" i="113"/>
  <c r="AY45" i="113"/>
  <c r="AX45" i="113"/>
  <c r="AU45" i="113"/>
  <c r="AV45" i="113" s="1"/>
  <c r="AR45" i="113"/>
  <c r="AS45" i="113" s="1"/>
  <c r="AP45" i="113"/>
  <c r="AO45" i="113"/>
  <c r="AN45" i="113"/>
  <c r="AM45" i="113"/>
  <c r="AL45" i="113"/>
  <c r="AK45" i="113"/>
  <c r="AJ45" i="113"/>
  <c r="AI45" i="113"/>
  <c r="AD45" i="113"/>
  <c r="AE45" i="113" s="1"/>
  <c r="AA45" i="113"/>
  <c r="AB45" i="113" s="1"/>
  <c r="X45" i="113"/>
  <c r="Y45" i="113" s="1"/>
  <c r="V45" i="113"/>
  <c r="U45" i="113"/>
  <c r="T45" i="113"/>
  <c r="S45" i="113"/>
  <c r="R45" i="113"/>
  <c r="Q45" i="113"/>
  <c r="P45" i="113"/>
  <c r="O45" i="113"/>
  <c r="D45" i="113"/>
  <c r="AX44" i="113"/>
  <c r="AY44" i="113" s="1"/>
  <c r="AU44" i="113"/>
  <c r="AV44" i="113" s="1"/>
  <c r="AR44" i="113"/>
  <c r="AS44" i="113" s="1"/>
  <c r="AP44" i="113"/>
  <c r="AO44" i="113"/>
  <c r="AN44" i="113"/>
  <c r="AM44" i="113"/>
  <c r="AL44" i="113"/>
  <c r="AK44" i="113"/>
  <c r="AJ44" i="113"/>
  <c r="AI44" i="113"/>
  <c r="AD44" i="113"/>
  <c r="AE44" i="113" s="1"/>
  <c r="AB44" i="113"/>
  <c r="AA44" i="113"/>
  <c r="X44" i="113"/>
  <c r="Y44" i="113" s="1"/>
  <c r="V44" i="113"/>
  <c r="U44" i="113"/>
  <c r="T44" i="113"/>
  <c r="S44" i="113"/>
  <c r="R44" i="113"/>
  <c r="Q44" i="113"/>
  <c r="P44" i="113"/>
  <c r="O44" i="113"/>
  <c r="D44" i="113"/>
  <c r="AX43" i="113"/>
  <c r="AY43" i="113" s="1"/>
  <c r="AU43" i="113"/>
  <c r="AV43" i="113" s="1"/>
  <c r="AR43" i="113"/>
  <c r="AS43" i="113" s="1"/>
  <c r="AP43" i="113"/>
  <c r="AO43" i="113"/>
  <c r="AN43" i="113"/>
  <c r="AM43" i="113"/>
  <c r="AL43" i="113"/>
  <c r="AK43" i="113"/>
  <c r="AJ43" i="113"/>
  <c r="AI43" i="113"/>
  <c r="AD43" i="113"/>
  <c r="AE43" i="113" s="1"/>
  <c r="AA43" i="113"/>
  <c r="AB43" i="113" s="1"/>
  <c r="X43" i="113"/>
  <c r="Y43" i="113" s="1"/>
  <c r="V43" i="113"/>
  <c r="U43" i="113"/>
  <c r="T43" i="113"/>
  <c r="S43" i="113"/>
  <c r="R43" i="113"/>
  <c r="Q43" i="113"/>
  <c r="P43" i="113"/>
  <c r="O43" i="113"/>
  <c r="C43" i="113" s="1"/>
  <c r="B43" i="113" s="1"/>
  <c r="AX42" i="113"/>
  <c r="AU42" i="113"/>
  <c r="AV42" i="113" s="1"/>
  <c r="AR42" i="113"/>
  <c r="AS42" i="113" s="1"/>
  <c r="AP42" i="113"/>
  <c r="AO42" i="113"/>
  <c r="AN42" i="113"/>
  <c r="AM42" i="113"/>
  <c r="AL42" i="113"/>
  <c r="AK42" i="113"/>
  <c r="AJ42" i="113"/>
  <c r="AI42" i="113"/>
  <c r="AD42" i="113"/>
  <c r="AE42" i="113" s="1"/>
  <c r="AA42" i="113"/>
  <c r="AB42" i="113" s="1"/>
  <c r="X42" i="113"/>
  <c r="Y42" i="113" s="1"/>
  <c r="V42" i="113"/>
  <c r="U42" i="113"/>
  <c r="T42" i="113"/>
  <c r="S42" i="113"/>
  <c r="R42" i="113"/>
  <c r="Q42" i="113"/>
  <c r="P42" i="113"/>
  <c r="O42" i="113"/>
  <c r="AX41" i="113"/>
  <c r="AY41" i="113" s="1"/>
  <c r="AU41" i="113"/>
  <c r="AR41" i="113"/>
  <c r="AS41" i="113" s="1"/>
  <c r="AP41" i="113"/>
  <c r="AO41" i="113"/>
  <c r="AN41" i="113"/>
  <c r="AM41" i="113"/>
  <c r="AL41" i="113"/>
  <c r="AK41" i="113"/>
  <c r="AJ41" i="113"/>
  <c r="AI41" i="113"/>
  <c r="AD41" i="113"/>
  <c r="AA41" i="113"/>
  <c r="AB41" i="113" s="1"/>
  <c r="X41" i="113"/>
  <c r="V41" i="113"/>
  <c r="U41" i="113"/>
  <c r="T41" i="113"/>
  <c r="S41" i="113"/>
  <c r="R41" i="113"/>
  <c r="Q41" i="113"/>
  <c r="P41" i="113"/>
  <c r="O41" i="113"/>
  <c r="D41" i="113"/>
  <c r="K40" i="113"/>
  <c r="J40" i="113"/>
  <c r="I40" i="113"/>
  <c r="H40" i="113"/>
  <c r="AD39" i="113"/>
  <c r="AA39" i="113"/>
  <c r="X39" i="113"/>
  <c r="D135" i="113"/>
  <c r="F4" i="113"/>
  <c r="E13" i="113" s="1"/>
  <c r="AX141" i="112"/>
  <c r="AY141" i="112" s="1"/>
  <c r="AU141" i="112"/>
  <c r="AV141" i="112" s="1"/>
  <c r="AR141" i="112"/>
  <c r="AS141" i="112" s="1"/>
  <c r="AP141" i="112"/>
  <c r="AO141" i="112"/>
  <c r="AN141" i="112"/>
  <c r="AM141" i="112"/>
  <c r="AL141" i="112"/>
  <c r="AK141" i="112"/>
  <c r="AJ141" i="112"/>
  <c r="AI141" i="112"/>
  <c r="AD141" i="112"/>
  <c r="AE141" i="112" s="1"/>
  <c r="AA141" i="112"/>
  <c r="AB141" i="112" s="1"/>
  <c r="X141" i="112"/>
  <c r="Y141" i="112" s="1"/>
  <c r="V141" i="112"/>
  <c r="U141" i="112"/>
  <c r="T141" i="112"/>
  <c r="S141" i="112"/>
  <c r="R141" i="112"/>
  <c r="Q141" i="112"/>
  <c r="P141" i="112"/>
  <c r="O141" i="112"/>
  <c r="AX140" i="112"/>
  <c r="AY140" i="112" s="1"/>
  <c r="AU140" i="112"/>
  <c r="AV140" i="112" s="1"/>
  <c r="AR140" i="112"/>
  <c r="AS140" i="112" s="1"/>
  <c r="AP140" i="112"/>
  <c r="AO140" i="112"/>
  <c r="AN140" i="112"/>
  <c r="AM140" i="112"/>
  <c r="AL140" i="112"/>
  <c r="AK140" i="112"/>
  <c r="AJ140" i="112"/>
  <c r="AI140" i="112"/>
  <c r="AD140" i="112"/>
  <c r="AE140" i="112" s="1"/>
  <c r="AB140" i="112"/>
  <c r="AA140" i="112"/>
  <c r="X140" i="112"/>
  <c r="Y140" i="112" s="1"/>
  <c r="V140" i="112"/>
  <c r="U140" i="112"/>
  <c r="T140" i="112"/>
  <c r="S140" i="112"/>
  <c r="R140" i="112"/>
  <c r="Q140" i="112"/>
  <c r="P140" i="112"/>
  <c r="O140" i="112"/>
  <c r="AX139" i="112"/>
  <c r="AY139" i="112" s="1"/>
  <c r="AU139" i="112"/>
  <c r="AV139" i="112" s="1"/>
  <c r="AR139" i="112"/>
  <c r="AS139" i="112" s="1"/>
  <c r="AP139" i="112"/>
  <c r="AO139" i="112"/>
  <c r="AN139" i="112"/>
  <c r="AM139" i="112"/>
  <c r="AL139" i="112"/>
  <c r="AK139" i="112"/>
  <c r="AJ139" i="112"/>
  <c r="AI139" i="112"/>
  <c r="AD139" i="112"/>
  <c r="AE139" i="112" s="1"/>
  <c r="AA139" i="112"/>
  <c r="AB139" i="112" s="1"/>
  <c r="X139" i="112"/>
  <c r="Y139" i="112" s="1"/>
  <c r="V139" i="112"/>
  <c r="U139" i="112"/>
  <c r="T139" i="112"/>
  <c r="S139" i="112"/>
  <c r="R139" i="112"/>
  <c r="Q139" i="112"/>
  <c r="P139" i="112"/>
  <c r="O139" i="112"/>
  <c r="AX138" i="112"/>
  <c r="AY138" i="112" s="1"/>
  <c r="AU138" i="112"/>
  <c r="AV138" i="112" s="1"/>
  <c r="AR138" i="112"/>
  <c r="AS138" i="112" s="1"/>
  <c r="AP138" i="112"/>
  <c r="AO138" i="112"/>
  <c r="AN138" i="112"/>
  <c r="AM138" i="112"/>
  <c r="AL138" i="112"/>
  <c r="AK138" i="112"/>
  <c r="AJ138" i="112"/>
  <c r="AI138" i="112"/>
  <c r="AD138" i="112"/>
  <c r="AE138" i="112" s="1"/>
  <c r="AA138" i="112"/>
  <c r="AB138" i="112" s="1"/>
  <c r="X138" i="112"/>
  <c r="Y138" i="112" s="1"/>
  <c r="V138" i="112"/>
  <c r="U138" i="112"/>
  <c r="T138" i="112"/>
  <c r="S138" i="112"/>
  <c r="R138" i="112"/>
  <c r="Q138" i="112"/>
  <c r="P138" i="112"/>
  <c r="O138" i="112"/>
  <c r="AX137" i="112"/>
  <c r="AY137" i="112" s="1"/>
  <c r="AV137" i="112"/>
  <c r="AU137" i="112"/>
  <c r="AR137" i="112"/>
  <c r="AS137" i="112" s="1"/>
  <c r="AP137" i="112"/>
  <c r="AO137" i="112"/>
  <c r="AN137" i="112"/>
  <c r="AM137" i="112"/>
  <c r="AL137" i="112"/>
  <c r="AK137" i="112"/>
  <c r="AJ137" i="112"/>
  <c r="AI137" i="112"/>
  <c r="AD137" i="112"/>
  <c r="AE137" i="112" s="1"/>
  <c r="AA137" i="112"/>
  <c r="AB137" i="112" s="1"/>
  <c r="X137" i="112"/>
  <c r="Y137" i="112" s="1"/>
  <c r="V137" i="112"/>
  <c r="U137" i="112"/>
  <c r="T137" i="112"/>
  <c r="S137" i="112"/>
  <c r="R137" i="112"/>
  <c r="Q137" i="112"/>
  <c r="P137" i="112"/>
  <c r="O137" i="112"/>
  <c r="AY136" i="112"/>
  <c r="AX136" i="112"/>
  <c r="AU136" i="112"/>
  <c r="AV136" i="112" s="1"/>
  <c r="AR136" i="112"/>
  <c r="AS136" i="112" s="1"/>
  <c r="AP136" i="112"/>
  <c r="AO136" i="112"/>
  <c r="AN136" i="112"/>
  <c r="AM136" i="112"/>
  <c r="AL136" i="112"/>
  <c r="AK136" i="112"/>
  <c r="AJ136" i="112"/>
  <c r="AI136" i="112"/>
  <c r="AD136" i="112"/>
  <c r="AE136" i="112" s="1"/>
  <c r="AA136" i="112"/>
  <c r="AB136" i="112" s="1"/>
  <c r="X136" i="112"/>
  <c r="Y136" i="112" s="1"/>
  <c r="V136" i="112"/>
  <c r="U136" i="112"/>
  <c r="T136" i="112"/>
  <c r="S136" i="112"/>
  <c r="R136" i="112"/>
  <c r="Q136" i="112"/>
  <c r="P136" i="112"/>
  <c r="O136" i="112"/>
  <c r="AX135" i="112"/>
  <c r="AY135" i="112" s="1"/>
  <c r="AU135" i="112"/>
  <c r="AV135" i="112" s="1"/>
  <c r="AR135" i="112"/>
  <c r="AS135" i="112" s="1"/>
  <c r="AP135" i="112"/>
  <c r="AO135" i="112"/>
  <c r="AN135" i="112"/>
  <c r="AM135" i="112"/>
  <c r="AL135" i="112"/>
  <c r="AK135" i="112"/>
  <c r="AJ135" i="112"/>
  <c r="AI135" i="112"/>
  <c r="AD135" i="112"/>
  <c r="AE135" i="112" s="1"/>
  <c r="AA135" i="112"/>
  <c r="AB135" i="112" s="1"/>
  <c r="X135" i="112"/>
  <c r="Y135" i="112" s="1"/>
  <c r="V135" i="112"/>
  <c r="U135" i="112"/>
  <c r="T135" i="112"/>
  <c r="S135" i="112"/>
  <c r="R135" i="112"/>
  <c r="Q135" i="112"/>
  <c r="P135" i="112"/>
  <c r="O135" i="112"/>
  <c r="AX134" i="112"/>
  <c r="AY134" i="112" s="1"/>
  <c r="AU134" i="112"/>
  <c r="AV134" i="112" s="1"/>
  <c r="AR134" i="112"/>
  <c r="AS134" i="112" s="1"/>
  <c r="AP134" i="112"/>
  <c r="AO134" i="112"/>
  <c r="AN134" i="112"/>
  <c r="AM134" i="112"/>
  <c r="AL134" i="112"/>
  <c r="AK134" i="112"/>
  <c r="AJ134" i="112"/>
  <c r="AI134" i="112"/>
  <c r="AD134" i="112"/>
  <c r="AE134" i="112" s="1"/>
  <c r="AA134" i="112"/>
  <c r="AB134" i="112" s="1"/>
  <c r="X134" i="112"/>
  <c r="Y134" i="112" s="1"/>
  <c r="V134" i="112"/>
  <c r="U134" i="112"/>
  <c r="T134" i="112"/>
  <c r="S134" i="112"/>
  <c r="R134" i="112"/>
  <c r="Q134" i="112"/>
  <c r="P134" i="112"/>
  <c r="O134" i="112"/>
  <c r="AX133" i="112"/>
  <c r="AY133" i="112" s="1"/>
  <c r="AU133" i="112"/>
  <c r="AV133" i="112" s="1"/>
  <c r="AR133" i="112"/>
  <c r="AS133" i="112" s="1"/>
  <c r="AP133" i="112"/>
  <c r="AO133" i="112"/>
  <c r="AN133" i="112"/>
  <c r="AM133" i="112"/>
  <c r="AL133" i="112"/>
  <c r="AK133" i="112"/>
  <c r="AJ133" i="112"/>
  <c r="AI133" i="112"/>
  <c r="AE133" i="112"/>
  <c r="AD133" i="112"/>
  <c r="AA133" i="112"/>
  <c r="AB133" i="112" s="1"/>
  <c r="X133" i="112"/>
  <c r="Y133" i="112" s="1"/>
  <c r="V133" i="112"/>
  <c r="U133" i="112"/>
  <c r="T133" i="112"/>
  <c r="S133" i="112"/>
  <c r="R133" i="112"/>
  <c r="Q133" i="112"/>
  <c r="P133" i="112"/>
  <c r="O133" i="112"/>
  <c r="AX132" i="112"/>
  <c r="AY132" i="112" s="1"/>
  <c r="AU132" i="112"/>
  <c r="AV132" i="112" s="1"/>
  <c r="AS132" i="112"/>
  <c r="AR132" i="112"/>
  <c r="AP132" i="112"/>
  <c r="AO132" i="112"/>
  <c r="AN132" i="112"/>
  <c r="AM132" i="112"/>
  <c r="AL132" i="112"/>
  <c r="AK132" i="112"/>
  <c r="AJ132" i="112"/>
  <c r="AI132" i="112"/>
  <c r="AD132" i="112"/>
  <c r="AE132" i="112" s="1"/>
  <c r="AA132" i="112"/>
  <c r="AB132" i="112" s="1"/>
  <c r="X132" i="112"/>
  <c r="Y132" i="112" s="1"/>
  <c r="V132" i="112"/>
  <c r="U132" i="112"/>
  <c r="T132" i="112"/>
  <c r="S132" i="112"/>
  <c r="R132" i="112"/>
  <c r="Q132" i="112"/>
  <c r="P132" i="112"/>
  <c r="O132" i="112"/>
  <c r="AX131" i="112"/>
  <c r="AY131" i="112" s="1"/>
  <c r="AU131" i="112"/>
  <c r="AV131" i="112" s="1"/>
  <c r="AR131" i="112"/>
  <c r="AS131" i="112" s="1"/>
  <c r="AP131" i="112"/>
  <c r="AO131" i="112"/>
  <c r="AN131" i="112"/>
  <c r="AM131" i="112"/>
  <c r="AL131" i="112"/>
  <c r="AK131" i="112"/>
  <c r="AJ131" i="112"/>
  <c r="AI131" i="112"/>
  <c r="AD131" i="112"/>
  <c r="AE131" i="112" s="1"/>
  <c r="AA131" i="112"/>
  <c r="AB131" i="112" s="1"/>
  <c r="X131" i="112"/>
  <c r="Y131" i="112" s="1"/>
  <c r="V131" i="112"/>
  <c r="U131" i="112"/>
  <c r="T131" i="112"/>
  <c r="S131" i="112"/>
  <c r="R131" i="112"/>
  <c r="Q131" i="112"/>
  <c r="P131" i="112"/>
  <c r="O131" i="112"/>
  <c r="AX130" i="112"/>
  <c r="AY130" i="112" s="1"/>
  <c r="AU130" i="112"/>
  <c r="AV130" i="112" s="1"/>
  <c r="AR130" i="112"/>
  <c r="AS130" i="112" s="1"/>
  <c r="AP130" i="112"/>
  <c r="AO130" i="112"/>
  <c r="AN130" i="112"/>
  <c r="AM130" i="112"/>
  <c r="AL130" i="112"/>
  <c r="AK130" i="112"/>
  <c r="AJ130" i="112"/>
  <c r="AI130" i="112"/>
  <c r="AD130" i="112"/>
  <c r="AE130" i="112" s="1"/>
  <c r="AA130" i="112"/>
  <c r="AB130" i="112" s="1"/>
  <c r="X130" i="112"/>
  <c r="Y130" i="112" s="1"/>
  <c r="V130" i="112"/>
  <c r="U130" i="112"/>
  <c r="T130" i="112"/>
  <c r="S130" i="112"/>
  <c r="R130" i="112"/>
  <c r="Q130" i="112"/>
  <c r="P130" i="112"/>
  <c r="O130" i="112"/>
  <c r="AX129" i="112"/>
  <c r="AY129" i="112" s="1"/>
  <c r="AV129" i="112"/>
  <c r="AU129" i="112"/>
  <c r="AR129" i="112"/>
  <c r="AS129" i="112" s="1"/>
  <c r="AP129" i="112"/>
  <c r="AO129" i="112"/>
  <c r="AN129" i="112"/>
  <c r="AM129" i="112"/>
  <c r="AL129" i="112"/>
  <c r="AK129" i="112"/>
  <c r="AJ129" i="112"/>
  <c r="AI129" i="112"/>
  <c r="AD129" i="112"/>
  <c r="AE129" i="112" s="1"/>
  <c r="AA129" i="112"/>
  <c r="AB129" i="112" s="1"/>
  <c r="X129" i="112"/>
  <c r="Y129" i="112" s="1"/>
  <c r="V129" i="112"/>
  <c r="U129" i="112"/>
  <c r="T129" i="112"/>
  <c r="S129" i="112"/>
  <c r="R129" i="112"/>
  <c r="Q129" i="112"/>
  <c r="P129" i="112"/>
  <c r="O129" i="112"/>
  <c r="AX128" i="112"/>
  <c r="AY128" i="112" s="1"/>
  <c r="AU128" i="112"/>
  <c r="AV128" i="112" s="1"/>
  <c r="AR128" i="112"/>
  <c r="AS128" i="112" s="1"/>
  <c r="AP128" i="112"/>
  <c r="AO128" i="112"/>
  <c r="AN128" i="112"/>
  <c r="AM128" i="112"/>
  <c r="AL128" i="112"/>
  <c r="AK128" i="112"/>
  <c r="AJ128" i="112"/>
  <c r="AI128" i="112"/>
  <c r="AD128" i="112"/>
  <c r="AE128" i="112" s="1"/>
  <c r="AB128" i="112"/>
  <c r="AA128" i="112"/>
  <c r="X128" i="112"/>
  <c r="Y128" i="112" s="1"/>
  <c r="V128" i="112"/>
  <c r="U128" i="112"/>
  <c r="T128" i="112"/>
  <c r="S128" i="112"/>
  <c r="R128" i="112"/>
  <c r="Q128" i="112"/>
  <c r="P128" i="112"/>
  <c r="O128" i="112"/>
  <c r="C128" i="112" s="1"/>
  <c r="B128" i="112" s="1"/>
  <c r="AX127" i="112"/>
  <c r="AY127" i="112" s="1"/>
  <c r="AU127" i="112"/>
  <c r="AV127" i="112" s="1"/>
  <c r="AR127" i="112"/>
  <c r="AS127" i="112" s="1"/>
  <c r="AP127" i="112"/>
  <c r="AO127" i="112"/>
  <c r="AN127" i="112"/>
  <c r="AM127" i="112"/>
  <c r="AL127" i="112"/>
  <c r="AK127" i="112"/>
  <c r="AJ127" i="112"/>
  <c r="AI127" i="112"/>
  <c r="AD127" i="112"/>
  <c r="AE127" i="112" s="1"/>
  <c r="AA127" i="112"/>
  <c r="AB127" i="112" s="1"/>
  <c r="X127" i="112"/>
  <c r="Y127" i="112" s="1"/>
  <c r="V127" i="112"/>
  <c r="U127" i="112"/>
  <c r="T127" i="112"/>
  <c r="S127" i="112"/>
  <c r="R127" i="112"/>
  <c r="Q127" i="112"/>
  <c r="P127" i="112"/>
  <c r="O127" i="112"/>
  <c r="AX126" i="112"/>
  <c r="AY126" i="112" s="1"/>
  <c r="AU126" i="112"/>
  <c r="AV126" i="112" s="1"/>
  <c r="AR126" i="112"/>
  <c r="AS126" i="112" s="1"/>
  <c r="AP126" i="112"/>
  <c r="AO126" i="112"/>
  <c r="AN126" i="112"/>
  <c r="AM126" i="112"/>
  <c r="AL126" i="112"/>
  <c r="AK126" i="112"/>
  <c r="AJ126" i="112"/>
  <c r="AI126" i="112"/>
  <c r="AE126" i="112"/>
  <c r="AD126" i="112"/>
  <c r="AA126" i="112"/>
  <c r="AB126" i="112" s="1"/>
  <c r="X126" i="112"/>
  <c r="Y126" i="112" s="1"/>
  <c r="V126" i="112"/>
  <c r="U126" i="112"/>
  <c r="T126" i="112"/>
  <c r="S126" i="112"/>
  <c r="R126" i="112"/>
  <c r="Q126" i="112"/>
  <c r="P126" i="112"/>
  <c r="C126" i="112" s="1"/>
  <c r="B126" i="112" s="1"/>
  <c r="O126" i="112"/>
  <c r="AX125" i="112"/>
  <c r="AY125" i="112" s="1"/>
  <c r="AU125" i="112"/>
  <c r="AV125" i="112" s="1"/>
  <c r="AR125" i="112"/>
  <c r="AS125" i="112" s="1"/>
  <c r="AP125" i="112"/>
  <c r="AO125" i="112"/>
  <c r="AN125" i="112"/>
  <c r="AM125" i="112"/>
  <c r="AL125" i="112"/>
  <c r="AK125" i="112"/>
  <c r="AJ125" i="112"/>
  <c r="AI125" i="112"/>
  <c r="AD125" i="112"/>
  <c r="AE125" i="112" s="1"/>
  <c r="AA125" i="112"/>
  <c r="AB125" i="112" s="1"/>
  <c r="Y125" i="112"/>
  <c r="X125" i="112"/>
  <c r="V125" i="112"/>
  <c r="U125" i="112"/>
  <c r="T125" i="112"/>
  <c r="S125" i="112"/>
  <c r="R125" i="112"/>
  <c r="Q125" i="112"/>
  <c r="P125" i="112"/>
  <c r="O125" i="112"/>
  <c r="AY124" i="112"/>
  <c r="AX124" i="112"/>
  <c r="AU124" i="112"/>
  <c r="AV124" i="112" s="1"/>
  <c r="AR124" i="112"/>
  <c r="AS124" i="112" s="1"/>
  <c r="AP124" i="112"/>
  <c r="AO124" i="112"/>
  <c r="AN124" i="112"/>
  <c r="AM124" i="112"/>
  <c r="AL124" i="112"/>
  <c r="AK124" i="112"/>
  <c r="AJ124" i="112"/>
  <c r="AI124" i="112"/>
  <c r="AD124" i="112"/>
  <c r="AE124" i="112" s="1"/>
  <c r="AA124" i="112"/>
  <c r="AB124" i="112" s="1"/>
  <c r="X124" i="112"/>
  <c r="Y124" i="112" s="1"/>
  <c r="V124" i="112"/>
  <c r="U124" i="112"/>
  <c r="T124" i="112"/>
  <c r="S124" i="112"/>
  <c r="R124" i="112"/>
  <c r="Q124" i="112"/>
  <c r="P124" i="112"/>
  <c r="O124" i="112"/>
  <c r="AX123" i="112"/>
  <c r="AY123" i="112" s="1"/>
  <c r="AU123" i="112"/>
  <c r="AV123" i="112" s="1"/>
  <c r="AS123" i="112"/>
  <c r="AR123" i="112"/>
  <c r="AP123" i="112"/>
  <c r="AO123" i="112"/>
  <c r="AN123" i="112"/>
  <c r="AM123" i="112"/>
  <c r="AL123" i="112"/>
  <c r="AK123" i="112"/>
  <c r="AJ123" i="112"/>
  <c r="AI123" i="112"/>
  <c r="AD123" i="112"/>
  <c r="AE123" i="112" s="1"/>
  <c r="AA123" i="112"/>
  <c r="AB123" i="112" s="1"/>
  <c r="X123" i="112"/>
  <c r="Y123" i="112" s="1"/>
  <c r="V123" i="112"/>
  <c r="U123" i="112"/>
  <c r="T123" i="112"/>
  <c r="S123" i="112"/>
  <c r="R123" i="112"/>
  <c r="Q123" i="112"/>
  <c r="P123" i="112"/>
  <c r="O123" i="112"/>
  <c r="AX122" i="112"/>
  <c r="AY122" i="112" s="1"/>
  <c r="AV122" i="112"/>
  <c r="AU122" i="112"/>
  <c r="AR122" i="112"/>
  <c r="AS122" i="112" s="1"/>
  <c r="AP122" i="112"/>
  <c r="AO122" i="112"/>
  <c r="AN122" i="112"/>
  <c r="AM122" i="112"/>
  <c r="AL122" i="112"/>
  <c r="AK122" i="112"/>
  <c r="AJ122" i="112"/>
  <c r="AI122" i="112"/>
  <c r="AD122" i="112"/>
  <c r="AE122" i="112" s="1"/>
  <c r="AA122" i="112"/>
  <c r="AB122" i="112" s="1"/>
  <c r="X122" i="112"/>
  <c r="Y122" i="112" s="1"/>
  <c r="V122" i="112"/>
  <c r="U122" i="112"/>
  <c r="T122" i="112"/>
  <c r="S122" i="112"/>
  <c r="R122" i="112"/>
  <c r="Q122" i="112"/>
  <c r="P122" i="112"/>
  <c r="O122" i="112"/>
  <c r="AX121" i="112"/>
  <c r="AY121" i="112" s="1"/>
  <c r="AU121" i="112"/>
  <c r="AV121" i="112" s="1"/>
  <c r="AR121" i="112"/>
  <c r="AS121" i="112" s="1"/>
  <c r="AP121" i="112"/>
  <c r="AO121" i="112"/>
  <c r="AN121" i="112"/>
  <c r="AM121" i="112"/>
  <c r="AL121" i="112"/>
  <c r="AK121" i="112"/>
  <c r="AJ121" i="112"/>
  <c r="AI121" i="112"/>
  <c r="AD121" i="112"/>
  <c r="AE121" i="112" s="1"/>
  <c r="AA121" i="112"/>
  <c r="AB121" i="112" s="1"/>
  <c r="X121" i="112"/>
  <c r="Y121" i="112" s="1"/>
  <c r="V121" i="112"/>
  <c r="U121" i="112"/>
  <c r="T121" i="112"/>
  <c r="S121" i="112"/>
  <c r="R121" i="112"/>
  <c r="Q121" i="112"/>
  <c r="P121" i="112"/>
  <c r="O121" i="112"/>
  <c r="AY120" i="112"/>
  <c r="AX120" i="112"/>
  <c r="AU120" i="112"/>
  <c r="AV120" i="112" s="1"/>
  <c r="AR120" i="112"/>
  <c r="AS120" i="112" s="1"/>
  <c r="AP120" i="112"/>
  <c r="AO120" i="112"/>
  <c r="AN120" i="112"/>
  <c r="AM120" i="112"/>
  <c r="AL120" i="112"/>
  <c r="AK120" i="112"/>
  <c r="AJ120" i="112"/>
  <c r="AI120" i="112"/>
  <c r="AD120" i="112"/>
  <c r="AE120" i="112" s="1"/>
  <c r="AA120" i="112"/>
  <c r="AB120" i="112" s="1"/>
  <c r="X120" i="112"/>
  <c r="Y120" i="112" s="1"/>
  <c r="V120" i="112"/>
  <c r="U120" i="112"/>
  <c r="T120" i="112"/>
  <c r="S120" i="112"/>
  <c r="R120" i="112"/>
  <c r="Q120" i="112"/>
  <c r="P120" i="112"/>
  <c r="O120" i="112"/>
  <c r="AX119" i="112"/>
  <c r="AY119" i="112" s="1"/>
  <c r="AU119" i="112"/>
  <c r="AV119" i="112" s="1"/>
  <c r="AR119" i="112"/>
  <c r="AS119" i="112" s="1"/>
  <c r="AP119" i="112"/>
  <c r="AO119" i="112"/>
  <c r="AN119" i="112"/>
  <c r="AM119" i="112"/>
  <c r="AL119" i="112"/>
  <c r="AK119" i="112"/>
  <c r="AJ119" i="112"/>
  <c r="AI119" i="112"/>
  <c r="AD119" i="112"/>
  <c r="AE119" i="112" s="1"/>
  <c r="AA119" i="112"/>
  <c r="AB119" i="112" s="1"/>
  <c r="X119" i="112"/>
  <c r="Y119" i="112" s="1"/>
  <c r="V119" i="112"/>
  <c r="U119" i="112"/>
  <c r="T119" i="112"/>
  <c r="S119" i="112"/>
  <c r="R119" i="112"/>
  <c r="Q119" i="112"/>
  <c r="P119" i="112"/>
  <c r="O119" i="112"/>
  <c r="AX118" i="112"/>
  <c r="AY118" i="112" s="1"/>
  <c r="AU118" i="112"/>
  <c r="AV118" i="112" s="1"/>
  <c r="AR118" i="112"/>
  <c r="AS118" i="112" s="1"/>
  <c r="AP118" i="112"/>
  <c r="AO118" i="112"/>
  <c r="AN118" i="112"/>
  <c r="AM118" i="112"/>
  <c r="AL118" i="112"/>
  <c r="AK118" i="112"/>
  <c r="AJ118" i="112"/>
  <c r="AI118" i="112"/>
  <c r="AD118" i="112"/>
  <c r="AE118" i="112" s="1"/>
  <c r="AA118" i="112"/>
  <c r="AB118" i="112" s="1"/>
  <c r="X118" i="112"/>
  <c r="Y118" i="112" s="1"/>
  <c r="V118" i="112"/>
  <c r="U118" i="112"/>
  <c r="T118" i="112"/>
  <c r="S118" i="112"/>
  <c r="R118" i="112"/>
  <c r="Q118" i="112"/>
  <c r="P118" i="112"/>
  <c r="O118" i="112"/>
  <c r="AX117" i="112"/>
  <c r="AY117" i="112" s="1"/>
  <c r="AU117" i="112"/>
  <c r="AV117" i="112" s="1"/>
  <c r="AR117" i="112"/>
  <c r="AS117" i="112" s="1"/>
  <c r="AP117" i="112"/>
  <c r="AO117" i="112"/>
  <c r="AN117" i="112"/>
  <c r="AM117" i="112"/>
  <c r="AL117" i="112"/>
  <c r="AK117" i="112"/>
  <c r="AJ117" i="112"/>
  <c r="AI117" i="112"/>
  <c r="AD117" i="112"/>
  <c r="AE117" i="112" s="1"/>
  <c r="AA117" i="112"/>
  <c r="AB117" i="112" s="1"/>
  <c r="X117" i="112"/>
  <c r="Y117" i="112" s="1"/>
  <c r="V117" i="112"/>
  <c r="U117" i="112"/>
  <c r="T117" i="112"/>
  <c r="S117" i="112"/>
  <c r="R117" i="112"/>
  <c r="Q117" i="112"/>
  <c r="P117" i="112"/>
  <c r="O117" i="112"/>
  <c r="AX116" i="112"/>
  <c r="AY116" i="112" s="1"/>
  <c r="AU116" i="112"/>
  <c r="AV116" i="112" s="1"/>
  <c r="AR116" i="112"/>
  <c r="AS116" i="112" s="1"/>
  <c r="AP116" i="112"/>
  <c r="AO116" i="112"/>
  <c r="AN116" i="112"/>
  <c r="AM116" i="112"/>
  <c r="AL116" i="112"/>
  <c r="AK116" i="112"/>
  <c r="AJ116" i="112"/>
  <c r="AI116" i="112"/>
  <c r="AD116" i="112"/>
  <c r="AE116" i="112" s="1"/>
  <c r="AB116" i="112"/>
  <c r="AA116" i="112"/>
  <c r="X116" i="112"/>
  <c r="Y116" i="112" s="1"/>
  <c r="V116" i="112"/>
  <c r="U116" i="112"/>
  <c r="T116" i="112"/>
  <c r="S116" i="112"/>
  <c r="R116" i="112"/>
  <c r="Q116" i="112"/>
  <c r="P116" i="112"/>
  <c r="O116" i="112"/>
  <c r="AX115" i="112"/>
  <c r="AY115" i="112" s="1"/>
  <c r="AU115" i="112"/>
  <c r="AV115" i="112" s="1"/>
  <c r="AR115" i="112"/>
  <c r="AS115" i="112" s="1"/>
  <c r="AP115" i="112"/>
  <c r="AO115" i="112"/>
  <c r="AN115" i="112"/>
  <c r="AM115" i="112"/>
  <c r="AL115" i="112"/>
  <c r="AK115" i="112"/>
  <c r="AJ115" i="112"/>
  <c r="AI115" i="112"/>
  <c r="AD115" i="112"/>
  <c r="AE115" i="112" s="1"/>
  <c r="AA115" i="112"/>
  <c r="AB115" i="112" s="1"/>
  <c r="X115" i="112"/>
  <c r="Y115" i="112" s="1"/>
  <c r="V115" i="112"/>
  <c r="U115" i="112"/>
  <c r="T115" i="112"/>
  <c r="S115" i="112"/>
  <c r="R115" i="112"/>
  <c r="Q115" i="112"/>
  <c r="P115" i="112"/>
  <c r="O115" i="112"/>
  <c r="AX114" i="112"/>
  <c r="AY114" i="112" s="1"/>
  <c r="AV114" i="112"/>
  <c r="AU114" i="112"/>
  <c r="AR114" i="112"/>
  <c r="AS114" i="112" s="1"/>
  <c r="AP114" i="112"/>
  <c r="AO114" i="112"/>
  <c r="AN114" i="112"/>
  <c r="AM114" i="112"/>
  <c r="AL114" i="112"/>
  <c r="AK114" i="112"/>
  <c r="AJ114" i="112"/>
  <c r="AI114" i="112"/>
  <c r="AD114" i="112"/>
  <c r="AE114" i="112" s="1"/>
  <c r="AA114" i="112"/>
  <c r="AB114" i="112" s="1"/>
  <c r="X114" i="112"/>
  <c r="Y114" i="112" s="1"/>
  <c r="V114" i="112"/>
  <c r="U114" i="112"/>
  <c r="T114" i="112"/>
  <c r="S114" i="112"/>
  <c r="R114" i="112"/>
  <c r="Q114" i="112"/>
  <c r="P114" i="112"/>
  <c r="O114" i="112"/>
  <c r="C114" i="112" s="1"/>
  <c r="B114" i="112" s="1"/>
  <c r="AX113" i="112"/>
  <c r="AY113" i="112" s="1"/>
  <c r="AU113" i="112"/>
  <c r="AV113" i="112" s="1"/>
  <c r="AR113" i="112"/>
  <c r="AS113" i="112" s="1"/>
  <c r="AP113" i="112"/>
  <c r="AO113" i="112"/>
  <c r="AN113" i="112"/>
  <c r="AM113" i="112"/>
  <c r="AL113" i="112"/>
  <c r="AK113" i="112"/>
  <c r="AJ113" i="112"/>
  <c r="AI113" i="112"/>
  <c r="AD113" i="112"/>
  <c r="AE113" i="112" s="1"/>
  <c r="AA113" i="112"/>
  <c r="AB113" i="112" s="1"/>
  <c r="X113" i="112"/>
  <c r="Y113" i="112" s="1"/>
  <c r="V113" i="112"/>
  <c r="U113" i="112"/>
  <c r="T113" i="112"/>
  <c r="S113" i="112"/>
  <c r="R113" i="112"/>
  <c r="Q113" i="112"/>
  <c r="P113" i="112"/>
  <c r="O113" i="112"/>
  <c r="AX112" i="112"/>
  <c r="AY112" i="112" s="1"/>
  <c r="AU112" i="112"/>
  <c r="AV112" i="112" s="1"/>
  <c r="AS112" i="112"/>
  <c r="AR112" i="112"/>
  <c r="AP112" i="112"/>
  <c r="AO112" i="112"/>
  <c r="AN112" i="112"/>
  <c r="AM112" i="112"/>
  <c r="AL112" i="112"/>
  <c r="AK112" i="112"/>
  <c r="AJ112" i="112"/>
  <c r="AI112" i="112"/>
  <c r="AD112" i="112"/>
  <c r="AE112" i="112" s="1"/>
  <c r="AA112" i="112"/>
  <c r="AB112" i="112" s="1"/>
  <c r="X112" i="112"/>
  <c r="Y112" i="112" s="1"/>
  <c r="V112" i="112"/>
  <c r="U112" i="112"/>
  <c r="T112" i="112"/>
  <c r="S112" i="112"/>
  <c r="R112" i="112"/>
  <c r="Q112" i="112"/>
  <c r="P112" i="112"/>
  <c r="O112" i="112"/>
  <c r="AX111" i="112"/>
  <c r="AY111" i="112" s="1"/>
  <c r="AU111" i="112"/>
  <c r="AV111" i="112" s="1"/>
  <c r="AR111" i="112"/>
  <c r="AS111" i="112" s="1"/>
  <c r="AP111" i="112"/>
  <c r="AO111" i="112"/>
  <c r="AN111" i="112"/>
  <c r="AM111" i="112"/>
  <c r="AL111" i="112"/>
  <c r="AK111" i="112"/>
  <c r="AJ111" i="112"/>
  <c r="AI111" i="112"/>
  <c r="AD111" i="112"/>
  <c r="AE111" i="112" s="1"/>
  <c r="AA111" i="112"/>
  <c r="AB111" i="112" s="1"/>
  <c r="X111" i="112"/>
  <c r="Y111" i="112" s="1"/>
  <c r="V111" i="112"/>
  <c r="U111" i="112"/>
  <c r="T111" i="112"/>
  <c r="S111" i="112"/>
  <c r="R111" i="112"/>
  <c r="Q111" i="112"/>
  <c r="P111" i="112"/>
  <c r="O111" i="112"/>
  <c r="AX110" i="112"/>
  <c r="AY110" i="112" s="1"/>
  <c r="AU110" i="112"/>
  <c r="AV110" i="112" s="1"/>
  <c r="AR110" i="112"/>
  <c r="AS110" i="112" s="1"/>
  <c r="AP110" i="112"/>
  <c r="AO110" i="112"/>
  <c r="AN110" i="112"/>
  <c r="AM110" i="112"/>
  <c r="AL110" i="112"/>
  <c r="AK110" i="112"/>
  <c r="AJ110" i="112"/>
  <c r="AI110" i="112"/>
  <c r="AE110" i="112"/>
  <c r="AD110" i="112"/>
  <c r="AA110" i="112"/>
  <c r="AB110" i="112" s="1"/>
  <c r="X110" i="112"/>
  <c r="Y110" i="112" s="1"/>
  <c r="V110" i="112"/>
  <c r="U110" i="112"/>
  <c r="T110" i="112"/>
  <c r="S110" i="112"/>
  <c r="R110" i="112"/>
  <c r="Q110" i="112"/>
  <c r="P110" i="112"/>
  <c r="O110" i="112"/>
  <c r="C110" i="112"/>
  <c r="B110" i="112" s="1"/>
  <c r="AX109" i="112"/>
  <c r="AY109" i="112" s="1"/>
  <c r="AU109" i="112"/>
  <c r="AV109" i="112" s="1"/>
  <c r="AR109" i="112"/>
  <c r="AS109" i="112" s="1"/>
  <c r="AP109" i="112"/>
  <c r="AO109" i="112"/>
  <c r="AN109" i="112"/>
  <c r="AM109" i="112"/>
  <c r="AL109" i="112"/>
  <c r="AK109" i="112"/>
  <c r="AJ109" i="112"/>
  <c r="AI109" i="112"/>
  <c r="AD109" i="112"/>
  <c r="AE109" i="112" s="1"/>
  <c r="AA109" i="112"/>
  <c r="AB109" i="112" s="1"/>
  <c r="X109" i="112"/>
  <c r="Y109" i="112" s="1"/>
  <c r="V109" i="112"/>
  <c r="U109" i="112"/>
  <c r="T109" i="112"/>
  <c r="S109" i="112"/>
  <c r="R109" i="112"/>
  <c r="Q109" i="112"/>
  <c r="P109" i="112"/>
  <c r="O109" i="112"/>
  <c r="AX108" i="112"/>
  <c r="AY108" i="112" s="1"/>
  <c r="AU108" i="112"/>
  <c r="AV108" i="112" s="1"/>
  <c r="AR108" i="112"/>
  <c r="AS108" i="112" s="1"/>
  <c r="AP108" i="112"/>
  <c r="AO108" i="112"/>
  <c r="AN108" i="112"/>
  <c r="AM108" i="112"/>
  <c r="AL108" i="112"/>
  <c r="AK108" i="112"/>
  <c r="AJ108" i="112"/>
  <c r="AI108" i="112"/>
  <c r="AD108" i="112"/>
  <c r="AE108" i="112" s="1"/>
  <c r="AB108" i="112"/>
  <c r="AA108" i="112"/>
  <c r="X108" i="112"/>
  <c r="Y108" i="112" s="1"/>
  <c r="V108" i="112"/>
  <c r="U108" i="112"/>
  <c r="T108" i="112"/>
  <c r="S108" i="112"/>
  <c r="R108" i="112"/>
  <c r="Q108" i="112"/>
  <c r="P108" i="112"/>
  <c r="O108" i="112"/>
  <c r="AX107" i="112"/>
  <c r="AY107" i="112" s="1"/>
  <c r="AU107" i="112"/>
  <c r="AV107" i="112" s="1"/>
  <c r="AR107" i="112"/>
  <c r="AS107" i="112" s="1"/>
  <c r="AP107" i="112"/>
  <c r="AO107" i="112"/>
  <c r="AN107" i="112"/>
  <c r="AM107" i="112"/>
  <c r="AL107" i="112"/>
  <c r="AK107" i="112"/>
  <c r="AJ107" i="112"/>
  <c r="AI107" i="112"/>
  <c r="AD107" i="112"/>
  <c r="AE107" i="112" s="1"/>
  <c r="AA107" i="112"/>
  <c r="AB107" i="112" s="1"/>
  <c r="X107" i="112"/>
  <c r="Y107" i="112" s="1"/>
  <c r="V107" i="112"/>
  <c r="U107" i="112"/>
  <c r="T107" i="112"/>
  <c r="S107" i="112"/>
  <c r="R107" i="112"/>
  <c r="Q107" i="112"/>
  <c r="P107" i="112"/>
  <c r="O107" i="112"/>
  <c r="AX106" i="112"/>
  <c r="AY106" i="112" s="1"/>
  <c r="AV106" i="112"/>
  <c r="AU106" i="112"/>
  <c r="AR106" i="112"/>
  <c r="AS106" i="112" s="1"/>
  <c r="AP106" i="112"/>
  <c r="AO106" i="112"/>
  <c r="AN106" i="112"/>
  <c r="AM106" i="112"/>
  <c r="AL106" i="112"/>
  <c r="AK106" i="112"/>
  <c r="AJ106" i="112"/>
  <c r="AI106" i="112"/>
  <c r="AD106" i="112"/>
  <c r="AE106" i="112" s="1"/>
  <c r="AA106" i="112"/>
  <c r="AB106" i="112" s="1"/>
  <c r="X106" i="112"/>
  <c r="Y106" i="112" s="1"/>
  <c r="V106" i="112"/>
  <c r="U106" i="112"/>
  <c r="T106" i="112"/>
  <c r="S106" i="112"/>
  <c r="R106" i="112"/>
  <c r="Q106" i="112"/>
  <c r="P106" i="112"/>
  <c r="O106" i="112"/>
  <c r="C106" i="112" s="1"/>
  <c r="B106" i="112" s="1"/>
  <c r="AX105" i="112"/>
  <c r="AY105" i="112" s="1"/>
  <c r="AU105" i="112"/>
  <c r="AV105" i="112" s="1"/>
  <c r="AR105" i="112"/>
  <c r="AS105" i="112" s="1"/>
  <c r="AP105" i="112"/>
  <c r="AO105" i="112"/>
  <c r="AN105" i="112"/>
  <c r="AM105" i="112"/>
  <c r="AL105" i="112"/>
  <c r="AK105" i="112"/>
  <c r="AJ105" i="112"/>
  <c r="AI105" i="112"/>
  <c r="AD105" i="112"/>
  <c r="AE105" i="112" s="1"/>
  <c r="AA105" i="112"/>
  <c r="AB105" i="112" s="1"/>
  <c r="X105" i="112"/>
  <c r="Y105" i="112" s="1"/>
  <c r="V105" i="112"/>
  <c r="U105" i="112"/>
  <c r="T105" i="112"/>
  <c r="S105" i="112"/>
  <c r="R105" i="112"/>
  <c r="Q105" i="112"/>
  <c r="P105" i="112"/>
  <c r="O105" i="112"/>
  <c r="AX104" i="112"/>
  <c r="AY104" i="112" s="1"/>
  <c r="AU104" i="112"/>
  <c r="AV104" i="112" s="1"/>
  <c r="AS104" i="112"/>
  <c r="AR104" i="112"/>
  <c r="AP104" i="112"/>
  <c r="AO104" i="112"/>
  <c r="AN104" i="112"/>
  <c r="AM104" i="112"/>
  <c r="AL104" i="112"/>
  <c r="AK104" i="112"/>
  <c r="AJ104" i="112"/>
  <c r="AI104" i="112"/>
  <c r="AD104" i="112"/>
  <c r="AE104" i="112" s="1"/>
  <c r="AA104" i="112"/>
  <c r="AB104" i="112" s="1"/>
  <c r="X104" i="112"/>
  <c r="Y104" i="112" s="1"/>
  <c r="V104" i="112"/>
  <c r="U104" i="112"/>
  <c r="T104" i="112"/>
  <c r="S104" i="112"/>
  <c r="R104" i="112"/>
  <c r="Q104" i="112"/>
  <c r="P104" i="112"/>
  <c r="O104" i="112"/>
  <c r="AX103" i="112"/>
  <c r="AY103" i="112" s="1"/>
  <c r="AU103" i="112"/>
  <c r="AV103" i="112" s="1"/>
  <c r="AR103" i="112"/>
  <c r="AS103" i="112" s="1"/>
  <c r="AP103" i="112"/>
  <c r="AO103" i="112"/>
  <c r="AN103" i="112"/>
  <c r="AM103" i="112"/>
  <c r="AL103" i="112"/>
  <c r="AK103" i="112"/>
  <c r="AJ103" i="112"/>
  <c r="AI103" i="112"/>
  <c r="AE103" i="112"/>
  <c r="AD103" i="112"/>
  <c r="AA103" i="112"/>
  <c r="AB103" i="112" s="1"/>
  <c r="X103" i="112"/>
  <c r="Y103" i="112" s="1"/>
  <c r="V103" i="112"/>
  <c r="U103" i="112"/>
  <c r="T103" i="112"/>
  <c r="S103" i="112"/>
  <c r="R103" i="112"/>
  <c r="Q103" i="112"/>
  <c r="P103" i="112"/>
  <c r="O103" i="112"/>
  <c r="C103" i="112"/>
  <c r="B103" i="112" s="1"/>
  <c r="AX102" i="112"/>
  <c r="AY102" i="112" s="1"/>
  <c r="AU102" i="112"/>
  <c r="AV102" i="112" s="1"/>
  <c r="AR102" i="112"/>
  <c r="AS102" i="112" s="1"/>
  <c r="AP102" i="112"/>
  <c r="AO102" i="112"/>
  <c r="AN102" i="112"/>
  <c r="AM102" i="112"/>
  <c r="AL102" i="112"/>
  <c r="AK102" i="112"/>
  <c r="AJ102" i="112"/>
  <c r="AI102" i="112"/>
  <c r="AE102" i="112"/>
  <c r="AD102" i="112"/>
  <c r="AA102" i="112"/>
  <c r="AB102" i="112" s="1"/>
  <c r="X102" i="112"/>
  <c r="Y102" i="112" s="1"/>
  <c r="V102" i="112"/>
  <c r="U102" i="112"/>
  <c r="T102" i="112"/>
  <c r="S102" i="112"/>
  <c r="R102" i="112"/>
  <c r="Q102" i="112"/>
  <c r="P102" i="112"/>
  <c r="O102" i="112"/>
  <c r="AX101" i="112"/>
  <c r="AY101" i="112" s="1"/>
  <c r="AU101" i="112"/>
  <c r="AV101" i="112" s="1"/>
  <c r="AS101" i="112"/>
  <c r="AR101" i="112"/>
  <c r="AP101" i="112"/>
  <c r="AO101" i="112"/>
  <c r="AN101" i="112"/>
  <c r="AM101" i="112"/>
  <c r="AL101" i="112"/>
  <c r="AK101" i="112"/>
  <c r="AJ101" i="112"/>
  <c r="AI101" i="112"/>
  <c r="AD101" i="112"/>
  <c r="AE101" i="112" s="1"/>
  <c r="AA101" i="112"/>
  <c r="AB101" i="112" s="1"/>
  <c r="X101" i="112"/>
  <c r="Y101" i="112" s="1"/>
  <c r="V101" i="112"/>
  <c r="U101" i="112"/>
  <c r="T101" i="112"/>
  <c r="S101" i="112"/>
  <c r="R101" i="112"/>
  <c r="Q101" i="112"/>
  <c r="P101" i="112"/>
  <c r="O101" i="112"/>
  <c r="AX100" i="112"/>
  <c r="AY100" i="112" s="1"/>
  <c r="AU100" i="112"/>
  <c r="AV100" i="112" s="1"/>
  <c r="AS100" i="112"/>
  <c r="AR100" i="112"/>
  <c r="AP100" i="112"/>
  <c r="AO100" i="112"/>
  <c r="AN100" i="112"/>
  <c r="AM100" i="112"/>
  <c r="AL100" i="112"/>
  <c r="AK100" i="112"/>
  <c r="AJ100" i="112"/>
  <c r="AI100" i="112"/>
  <c r="AD100" i="112"/>
  <c r="AE100" i="112" s="1"/>
  <c r="AA100" i="112"/>
  <c r="AB100" i="112" s="1"/>
  <c r="X100" i="112"/>
  <c r="Y100" i="112" s="1"/>
  <c r="V100" i="112"/>
  <c r="U100" i="112"/>
  <c r="T100" i="112"/>
  <c r="S100" i="112"/>
  <c r="R100" i="112"/>
  <c r="Q100" i="112"/>
  <c r="P100" i="112"/>
  <c r="O100" i="112"/>
  <c r="AX99" i="112"/>
  <c r="AY99" i="112" s="1"/>
  <c r="AU99" i="112"/>
  <c r="AV99" i="112" s="1"/>
  <c r="AR99" i="112"/>
  <c r="AS99" i="112" s="1"/>
  <c r="AP99" i="112"/>
  <c r="AO99" i="112"/>
  <c r="AN99" i="112"/>
  <c r="AM99" i="112"/>
  <c r="AL99" i="112"/>
  <c r="AK99" i="112"/>
  <c r="AJ99" i="112"/>
  <c r="AI99" i="112"/>
  <c r="AE99" i="112"/>
  <c r="AD99" i="112"/>
  <c r="AA99" i="112"/>
  <c r="AB99" i="112" s="1"/>
  <c r="X99" i="112"/>
  <c r="Y99" i="112" s="1"/>
  <c r="V99" i="112"/>
  <c r="U99" i="112"/>
  <c r="T99" i="112"/>
  <c r="S99" i="112"/>
  <c r="R99" i="112"/>
  <c r="Q99" i="112"/>
  <c r="P99" i="112"/>
  <c r="O99" i="112"/>
  <c r="AX98" i="112"/>
  <c r="AY98" i="112" s="1"/>
  <c r="AU98" i="112"/>
  <c r="AV98" i="112" s="1"/>
  <c r="AR98" i="112"/>
  <c r="AS98" i="112" s="1"/>
  <c r="AP98" i="112"/>
  <c r="AO98" i="112"/>
  <c r="AN98" i="112"/>
  <c r="AM98" i="112"/>
  <c r="AL98" i="112"/>
  <c r="AK98" i="112"/>
  <c r="AJ98" i="112"/>
  <c r="AI98" i="112"/>
  <c r="AD98" i="112"/>
  <c r="AE98" i="112" s="1"/>
  <c r="AA98" i="112"/>
  <c r="AB98" i="112" s="1"/>
  <c r="Y98" i="112"/>
  <c r="X98" i="112"/>
  <c r="V98" i="112"/>
  <c r="U98" i="112"/>
  <c r="T98" i="112"/>
  <c r="S98" i="112"/>
  <c r="R98" i="112"/>
  <c r="Q98" i="112"/>
  <c r="P98" i="112"/>
  <c r="C98" i="112" s="1"/>
  <c r="B98" i="112" s="1"/>
  <c r="O98" i="112"/>
  <c r="AY97" i="112"/>
  <c r="AX97" i="112"/>
  <c r="AU97" i="112"/>
  <c r="AV97" i="112" s="1"/>
  <c r="AR97" i="112"/>
  <c r="AS97" i="112" s="1"/>
  <c r="AP97" i="112"/>
  <c r="AO97" i="112"/>
  <c r="AN97" i="112"/>
  <c r="AM97" i="112"/>
  <c r="AL97" i="112"/>
  <c r="AK97" i="112"/>
  <c r="AJ97" i="112"/>
  <c r="AI97" i="112"/>
  <c r="AD97" i="112"/>
  <c r="AE97" i="112" s="1"/>
  <c r="AA97" i="112"/>
  <c r="AB97" i="112" s="1"/>
  <c r="X97" i="112"/>
  <c r="Y97" i="112" s="1"/>
  <c r="V97" i="112"/>
  <c r="U97" i="112"/>
  <c r="T97" i="112"/>
  <c r="S97" i="112"/>
  <c r="R97" i="112"/>
  <c r="Q97" i="112"/>
  <c r="P97" i="112"/>
  <c r="O97" i="112"/>
  <c r="AX96" i="112"/>
  <c r="AY96" i="112" s="1"/>
  <c r="AU96" i="112"/>
  <c r="AV96" i="112" s="1"/>
  <c r="AR96" i="112"/>
  <c r="AS96" i="112" s="1"/>
  <c r="AP96" i="112"/>
  <c r="AO96" i="112"/>
  <c r="AN96" i="112"/>
  <c r="AM96" i="112"/>
  <c r="AL96" i="112"/>
  <c r="AK96" i="112"/>
  <c r="AJ96" i="112"/>
  <c r="AI96" i="112"/>
  <c r="AD96" i="112"/>
  <c r="AE96" i="112" s="1"/>
  <c r="AB96" i="112"/>
  <c r="AA96" i="112"/>
  <c r="X96" i="112"/>
  <c r="Y96" i="112" s="1"/>
  <c r="V96" i="112"/>
  <c r="U96" i="112"/>
  <c r="T96" i="112"/>
  <c r="S96" i="112"/>
  <c r="R96" i="112"/>
  <c r="Q96" i="112"/>
  <c r="P96" i="112"/>
  <c r="O96" i="112"/>
  <c r="AX95" i="112"/>
  <c r="AY95" i="112" s="1"/>
  <c r="AV95" i="112"/>
  <c r="AU95" i="112"/>
  <c r="AR95" i="112"/>
  <c r="AS95" i="112" s="1"/>
  <c r="AP95" i="112"/>
  <c r="AO95" i="112"/>
  <c r="AN95" i="112"/>
  <c r="AM95" i="112"/>
  <c r="AL95" i="112"/>
  <c r="AK95" i="112"/>
  <c r="AJ95" i="112"/>
  <c r="AI95" i="112"/>
  <c r="AD95" i="112"/>
  <c r="AE95" i="112" s="1"/>
  <c r="AA95" i="112"/>
  <c r="AB95" i="112" s="1"/>
  <c r="X95" i="112"/>
  <c r="Y95" i="112" s="1"/>
  <c r="V95" i="112"/>
  <c r="U95" i="112"/>
  <c r="T95" i="112"/>
  <c r="S95" i="112"/>
  <c r="R95" i="112"/>
  <c r="Q95" i="112"/>
  <c r="P95" i="112"/>
  <c r="O95" i="112"/>
  <c r="C95" i="112" s="1"/>
  <c r="B95" i="112" s="1"/>
  <c r="AX94" i="112"/>
  <c r="AY94" i="112" s="1"/>
  <c r="AU94" i="112"/>
  <c r="AV94" i="112" s="1"/>
  <c r="AR94" i="112"/>
  <c r="AS94" i="112" s="1"/>
  <c r="AP94" i="112"/>
  <c r="AO94" i="112"/>
  <c r="AN94" i="112"/>
  <c r="AM94" i="112"/>
  <c r="AL94" i="112"/>
  <c r="AK94" i="112"/>
  <c r="AJ94" i="112"/>
  <c r="AI94" i="112"/>
  <c r="AD94" i="112"/>
  <c r="AE94" i="112" s="1"/>
  <c r="AA94" i="112"/>
  <c r="AB94" i="112" s="1"/>
  <c r="Y94" i="112"/>
  <c r="X94" i="112"/>
  <c r="V94" i="112"/>
  <c r="U94" i="112"/>
  <c r="T94" i="112"/>
  <c r="S94" i="112"/>
  <c r="R94" i="112"/>
  <c r="Q94" i="112"/>
  <c r="P94" i="112"/>
  <c r="O94" i="112"/>
  <c r="AY93" i="112"/>
  <c r="AX93" i="112"/>
  <c r="AU93" i="112"/>
  <c r="AV93" i="112" s="1"/>
  <c r="AR93" i="112"/>
  <c r="AS93" i="112" s="1"/>
  <c r="AP93" i="112"/>
  <c r="AO93" i="112"/>
  <c r="AN93" i="112"/>
  <c r="AM93" i="112"/>
  <c r="AL93" i="112"/>
  <c r="AK93" i="112"/>
  <c r="AJ93" i="112"/>
  <c r="AI93" i="112"/>
  <c r="AD93" i="112"/>
  <c r="AE93" i="112" s="1"/>
  <c r="AA93" i="112"/>
  <c r="AB93" i="112" s="1"/>
  <c r="X93" i="112"/>
  <c r="Y93" i="112" s="1"/>
  <c r="V93" i="112"/>
  <c r="U93" i="112"/>
  <c r="T93" i="112"/>
  <c r="S93" i="112"/>
  <c r="R93" i="112"/>
  <c r="Q93" i="112"/>
  <c r="P93" i="112"/>
  <c r="O93" i="112"/>
  <c r="AX92" i="112"/>
  <c r="AY92" i="112" s="1"/>
  <c r="AU92" i="112"/>
  <c r="AV92" i="112" s="1"/>
  <c r="AR92" i="112"/>
  <c r="AS92" i="112" s="1"/>
  <c r="AP92" i="112"/>
  <c r="AO92" i="112"/>
  <c r="AN92" i="112"/>
  <c r="AM92" i="112"/>
  <c r="AL92" i="112"/>
  <c r="AK92" i="112"/>
  <c r="AJ92" i="112"/>
  <c r="AI92" i="112"/>
  <c r="AD92" i="112"/>
  <c r="AE92" i="112" s="1"/>
  <c r="AB92" i="112"/>
  <c r="AA92" i="112"/>
  <c r="X92" i="112"/>
  <c r="Y92" i="112" s="1"/>
  <c r="V92" i="112"/>
  <c r="U92" i="112"/>
  <c r="T92" i="112"/>
  <c r="S92" i="112"/>
  <c r="R92" i="112"/>
  <c r="Q92" i="112"/>
  <c r="P92" i="112"/>
  <c r="O92" i="112"/>
  <c r="AX91" i="112"/>
  <c r="AY91" i="112" s="1"/>
  <c r="AV91" i="112"/>
  <c r="AU91" i="112"/>
  <c r="AR91" i="112"/>
  <c r="AS91" i="112" s="1"/>
  <c r="AP91" i="112"/>
  <c r="AO91" i="112"/>
  <c r="AN91" i="112"/>
  <c r="AM91" i="112"/>
  <c r="AL91" i="112"/>
  <c r="AK91" i="112"/>
  <c r="AJ91" i="112"/>
  <c r="AI91" i="112"/>
  <c r="AD91" i="112"/>
  <c r="AE91" i="112" s="1"/>
  <c r="AA91" i="112"/>
  <c r="AB91" i="112" s="1"/>
  <c r="X91" i="112"/>
  <c r="Y91" i="112" s="1"/>
  <c r="V91" i="112"/>
  <c r="U91" i="112"/>
  <c r="T91" i="112"/>
  <c r="S91" i="112"/>
  <c r="R91" i="112"/>
  <c r="Q91" i="112"/>
  <c r="P91" i="112"/>
  <c r="O91" i="112"/>
  <c r="AX90" i="112"/>
  <c r="AY90" i="112" s="1"/>
  <c r="AU90" i="112"/>
  <c r="AV90" i="112" s="1"/>
  <c r="AR90" i="112"/>
  <c r="AS90" i="112" s="1"/>
  <c r="AP90" i="112"/>
  <c r="AO90" i="112"/>
  <c r="AN90" i="112"/>
  <c r="AM90" i="112"/>
  <c r="AL90" i="112"/>
  <c r="AK90" i="112"/>
  <c r="AJ90" i="112"/>
  <c r="AI90" i="112"/>
  <c r="AE90" i="112"/>
  <c r="AD90" i="112"/>
  <c r="AA90" i="112"/>
  <c r="AB90" i="112" s="1"/>
  <c r="X90" i="112"/>
  <c r="Y90" i="112" s="1"/>
  <c r="V90" i="112"/>
  <c r="U90" i="112"/>
  <c r="T90" i="112"/>
  <c r="S90" i="112"/>
  <c r="R90" i="112"/>
  <c r="Q90" i="112"/>
  <c r="P90" i="112"/>
  <c r="O90" i="112"/>
  <c r="AX89" i="112"/>
  <c r="AY89" i="112" s="1"/>
  <c r="AU89" i="112"/>
  <c r="AV89" i="112" s="1"/>
  <c r="AS89" i="112"/>
  <c r="AR89" i="112"/>
  <c r="AP89" i="112"/>
  <c r="AO89" i="112"/>
  <c r="AN89" i="112"/>
  <c r="AM89" i="112"/>
  <c r="AL89" i="112"/>
  <c r="AK89" i="112"/>
  <c r="AJ89" i="112"/>
  <c r="AI89" i="112"/>
  <c r="AD89" i="112"/>
  <c r="AE89" i="112" s="1"/>
  <c r="AA89" i="112"/>
  <c r="AB89" i="112" s="1"/>
  <c r="X89" i="112"/>
  <c r="Y89" i="112" s="1"/>
  <c r="V89" i="112"/>
  <c r="U89" i="112"/>
  <c r="T89" i="112"/>
  <c r="S89" i="112"/>
  <c r="R89" i="112"/>
  <c r="Q89" i="112"/>
  <c r="P89" i="112"/>
  <c r="O89" i="112"/>
  <c r="AX88" i="112"/>
  <c r="AY88" i="112" s="1"/>
  <c r="AU88" i="112"/>
  <c r="AV88" i="112" s="1"/>
  <c r="AS88" i="112"/>
  <c r="AR88" i="112"/>
  <c r="AP88" i="112"/>
  <c r="AO88" i="112"/>
  <c r="AN88" i="112"/>
  <c r="AM88" i="112"/>
  <c r="AL88" i="112"/>
  <c r="AK88" i="112"/>
  <c r="AJ88" i="112"/>
  <c r="AI88" i="112"/>
  <c r="AD88" i="112"/>
  <c r="AE88" i="112" s="1"/>
  <c r="AA88" i="112"/>
  <c r="AB88" i="112" s="1"/>
  <c r="X88" i="112"/>
  <c r="Y88" i="112" s="1"/>
  <c r="V88" i="112"/>
  <c r="U88" i="112"/>
  <c r="T88" i="112"/>
  <c r="S88" i="112"/>
  <c r="R88" i="112"/>
  <c r="Q88" i="112"/>
  <c r="P88" i="112"/>
  <c r="O88" i="112"/>
  <c r="AX87" i="112"/>
  <c r="AY87" i="112" s="1"/>
  <c r="AU87" i="112"/>
  <c r="AV87" i="112" s="1"/>
  <c r="AR87" i="112"/>
  <c r="AS87" i="112" s="1"/>
  <c r="AP87" i="112"/>
  <c r="AO87" i="112"/>
  <c r="AN87" i="112"/>
  <c r="AM87" i="112"/>
  <c r="AL87" i="112"/>
  <c r="AK87" i="112"/>
  <c r="AJ87" i="112"/>
  <c r="AI87" i="112"/>
  <c r="AE87" i="112"/>
  <c r="AD87" i="112"/>
  <c r="AA87" i="112"/>
  <c r="AB87" i="112" s="1"/>
  <c r="X87" i="112"/>
  <c r="Y87" i="112" s="1"/>
  <c r="V87" i="112"/>
  <c r="U87" i="112"/>
  <c r="T87" i="112"/>
  <c r="S87" i="112"/>
  <c r="R87" i="112"/>
  <c r="Q87" i="112"/>
  <c r="P87" i="112"/>
  <c r="C87" i="112" s="1"/>
  <c r="B87" i="112" s="1"/>
  <c r="O87" i="112"/>
  <c r="AX86" i="112"/>
  <c r="AY86" i="112" s="1"/>
  <c r="AU86" i="112"/>
  <c r="AV86" i="112" s="1"/>
  <c r="AR86" i="112"/>
  <c r="AS86" i="112" s="1"/>
  <c r="AP86" i="112"/>
  <c r="AO86" i="112"/>
  <c r="AN86" i="112"/>
  <c r="AM86" i="112"/>
  <c r="AL86" i="112"/>
  <c r="AK86" i="112"/>
  <c r="AJ86" i="112"/>
  <c r="AI86" i="112"/>
  <c r="AE86" i="112"/>
  <c r="AD86" i="112"/>
  <c r="AA86" i="112"/>
  <c r="AB86" i="112" s="1"/>
  <c r="X86" i="112"/>
  <c r="Y86" i="112" s="1"/>
  <c r="V86" i="112"/>
  <c r="U86" i="112"/>
  <c r="T86" i="112"/>
  <c r="S86" i="112"/>
  <c r="R86" i="112"/>
  <c r="Q86" i="112"/>
  <c r="P86" i="112"/>
  <c r="C86" i="112" s="1"/>
  <c r="B86" i="112" s="1"/>
  <c r="O86" i="112"/>
  <c r="AX85" i="112"/>
  <c r="AY85" i="112" s="1"/>
  <c r="AU85" i="112"/>
  <c r="AV85" i="112" s="1"/>
  <c r="AS85" i="112"/>
  <c r="AR85" i="112"/>
  <c r="AP85" i="112"/>
  <c r="AO85" i="112"/>
  <c r="AN85" i="112"/>
  <c r="AM85" i="112"/>
  <c r="AL85" i="112"/>
  <c r="AK85" i="112"/>
  <c r="AJ85" i="112"/>
  <c r="AI85" i="112"/>
  <c r="AD85" i="112"/>
  <c r="AE85" i="112" s="1"/>
  <c r="AA85" i="112"/>
  <c r="AB85" i="112" s="1"/>
  <c r="X85" i="112"/>
  <c r="Y85" i="112" s="1"/>
  <c r="V85" i="112"/>
  <c r="U85" i="112"/>
  <c r="T85" i="112"/>
  <c r="S85" i="112"/>
  <c r="R85" i="112"/>
  <c r="Q85" i="112"/>
  <c r="P85" i="112"/>
  <c r="O85" i="112"/>
  <c r="C85" i="112" s="1"/>
  <c r="B85" i="112" s="1"/>
  <c r="AX84" i="112"/>
  <c r="AY84" i="112" s="1"/>
  <c r="AU84" i="112"/>
  <c r="AV84" i="112" s="1"/>
  <c r="AS84" i="112"/>
  <c r="AR84" i="112"/>
  <c r="AP84" i="112"/>
  <c r="AO84" i="112"/>
  <c r="AN84" i="112"/>
  <c r="AM84" i="112"/>
  <c r="AL84" i="112"/>
  <c r="AK84" i="112"/>
  <c r="AJ84" i="112"/>
  <c r="AI84" i="112"/>
  <c r="AD84" i="112"/>
  <c r="AE84" i="112" s="1"/>
  <c r="AA84" i="112"/>
  <c r="AB84" i="112" s="1"/>
  <c r="X84" i="112"/>
  <c r="Y84" i="112" s="1"/>
  <c r="V84" i="112"/>
  <c r="U84" i="112"/>
  <c r="T84" i="112"/>
  <c r="S84" i="112"/>
  <c r="R84" i="112"/>
  <c r="Q84" i="112"/>
  <c r="P84" i="112"/>
  <c r="O84" i="112"/>
  <c r="AX83" i="112"/>
  <c r="AY83" i="112" s="1"/>
  <c r="AU83" i="112"/>
  <c r="AV83" i="112" s="1"/>
  <c r="AR83" i="112"/>
  <c r="AS83" i="112" s="1"/>
  <c r="AP83" i="112"/>
  <c r="AO83" i="112"/>
  <c r="AN83" i="112"/>
  <c r="AM83" i="112"/>
  <c r="AL83" i="112"/>
  <c r="AK83" i="112"/>
  <c r="AJ83" i="112"/>
  <c r="AI83" i="112"/>
  <c r="AE83" i="112"/>
  <c r="AD83" i="112"/>
  <c r="AA83" i="112"/>
  <c r="AB83" i="112" s="1"/>
  <c r="X83" i="112"/>
  <c r="Y83" i="112" s="1"/>
  <c r="V83" i="112"/>
  <c r="U83" i="112"/>
  <c r="T83" i="112"/>
  <c r="S83" i="112"/>
  <c r="R83" i="112"/>
  <c r="Q83" i="112"/>
  <c r="P83" i="112"/>
  <c r="O83" i="112"/>
  <c r="AX82" i="112"/>
  <c r="AY82" i="112" s="1"/>
  <c r="AU82" i="112"/>
  <c r="AV82" i="112" s="1"/>
  <c r="AR82" i="112"/>
  <c r="AS82" i="112" s="1"/>
  <c r="AP82" i="112"/>
  <c r="AO82" i="112"/>
  <c r="AN82" i="112"/>
  <c r="AM82" i="112"/>
  <c r="AL82" i="112"/>
  <c r="AK82" i="112"/>
  <c r="AJ82" i="112"/>
  <c r="AI82" i="112"/>
  <c r="AD82" i="112"/>
  <c r="AE82" i="112" s="1"/>
  <c r="AA82" i="112"/>
  <c r="AB82" i="112" s="1"/>
  <c r="Y82" i="112"/>
  <c r="X82" i="112"/>
  <c r="V82" i="112"/>
  <c r="U82" i="112"/>
  <c r="T82" i="112"/>
  <c r="S82" i="112"/>
  <c r="R82" i="112"/>
  <c r="Q82" i="112"/>
  <c r="P82" i="112"/>
  <c r="O82" i="112"/>
  <c r="AY81" i="112"/>
  <c r="AX81" i="112"/>
  <c r="AU81" i="112"/>
  <c r="AV81" i="112" s="1"/>
  <c r="AR81" i="112"/>
  <c r="AS81" i="112" s="1"/>
  <c r="AP81" i="112"/>
  <c r="AO81" i="112"/>
  <c r="AN81" i="112"/>
  <c r="AM81" i="112"/>
  <c r="AL81" i="112"/>
  <c r="AK81" i="112"/>
  <c r="AJ81" i="112"/>
  <c r="AI81" i="112"/>
  <c r="AD81" i="112"/>
  <c r="AE81" i="112" s="1"/>
  <c r="AA81" i="112"/>
  <c r="AB81" i="112" s="1"/>
  <c r="X81" i="112"/>
  <c r="Y81" i="112" s="1"/>
  <c r="V81" i="112"/>
  <c r="U81" i="112"/>
  <c r="T81" i="112"/>
  <c r="S81" i="112"/>
  <c r="R81" i="112"/>
  <c r="Q81" i="112"/>
  <c r="P81" i="112"/>
  <c r="O81" i="112"/>
  <c r="AX80" i="112"/>
  <c r="AY80" i="112" s="1"/>
  <c r="AU80" i="112"/>
  <c r="AV80" i="112" s="1"/>
  <c r="AR80" i="112"/>
  <c r="AS80" i="112" s="1"/>
  <c r="AP80" i="112"/>
  <c r="AO80" i="112"/>
  <c r="AN80" i="112"/>
  <c r="AM80" i="112"/>
  <c r="AL80" i="112"/>
  <c r="AK80" i="112"/>
  <c r="AJ80" i="112"/>
  <c r="AI80" i="112"/>
  <c r="AD80" i="112"/>
  <c r="AE80" i="112" s="1"/>
  <c r="AB80" i="112"/>
  <c r="AA80" i="112"/>
  <c r="X80" i="112"/>
  <c r="Y80" i="112" s="1"/>
  <c r="V80" i="112"/>
  <c r="U80" i="112"/>
  <c r="T80" i="112"/>
  <c r="S80" i="112"/>
  <c r="R80" i="112"/>
  <c r="Q80" i="112"/>
  <c r="P80" i="112"/>
  <c r="O80" i="112"/>
  <c r="AX79" i="112"/>
  <c r="AY79" i="112" s="1"/>
  <c r="AV79" i="112"/>
  <c r="AU79" i="112"/>
  <c r="AR79" i="112"/>
  <c r="AS79" i="112" s="1"/>
  <c r="AP79" i="112"/>
  <c r="AO79" i="112"/>
  <c r="AN79" i="112"/>
  <c r="AM79" i="112"/>
  <c r="AL79" i="112"/>
  <c r="AK79" i="112"/>
  <c r="AJ79" i="112"/>
  <c r="AI79" i="112"/>
  <c r="AD79" i="112"/>
  <c r="AE79" i="112" s="1"/>
  <c r="AA79" i="112"/>
  <c r="AB79" i="112" s="1"/>
  <c r="X79" i="112"/>
  <c r="Y79" i="112" s="1"/>
  <c r="V79" i="112"/>
  <c r="U79" i="112"/>
  <c r="T79" i="112"/>
  <c r="S79" i="112"/>
  <c r="R79" i="112"/>
  <c r="Q79" i="112"/>
  <c r="P79" i="112"/>
  <c r="O79" i="112"/>
  <c r="C79" i="112" s="1"/>
  <c r="B79" i="112" s="1"/>
  <c r="AX78" i="112"/>
  <c r="AY78" i="112" s="1"/>
  <c r="AU78" i="112"/>
  <c r="AV78" i="112" s="1"/>
  <c r="AR78" i="112"/>
  <c r="AS78" i="112" s="1"/>
  <c r="AP78" i="112"/>
  <c r="AO78" i="112"/>
  <c r="AN78" i="112"/>
  <c r="AM78" i="112"/>
  <c r="AL78" i="112"/>
  <c r="AK78" i="112"/>
  <c r="AJ78" i="112"/>
  <c r="AI78" i="112"/>
  <c r="AD78" i="112"/>
  <c r="AE78" i="112" s="1"/>
  <c r="AA78" i="112"/>
  <c r="AB78" i="112" s="1"/>
  <c r="Y78" i="112"/>
  <c r="X78" i="112"/>
  <c r="V78" i="112"/>
  <c r="U78" i="112"/>
  <c r="T78" i="112"/>
  <c r="S78" i="112"/>
  <c r="R78" i="112"/>
  <c r="Q78" i="112"/>
  <c r="P78" i="112"/>
  <c r="C78" i="112" s="1"/>
  <c r="B78" i="112" s="1"/>
  <c r="O78" i="112"/>
  <c r="AY77" i="112"/>
  <c r="AX77" i="112"/>
  <c r="AU77" i="112"/>
  <c r="AV77" i="112" s="1"/>
  <c r="AR77" i="112"/>
  <c r="AS77" i="112" s="1"/>
  <c r="AP77" i="112"/>
  <c r="AO77" i="112"/>
  <c r="AN77" i="112"/>
  <c r="AM77" i="112"/>
  <c r="AL77" i="112"/>
  <c r="AK77" i="112"/>
  <c r="AJ77" i="112"/>
  <c r="AI77" i="112"/>
  <c r="AD77" i="112"/>
  <c r="AE77" i="112" s="1"/>
  <c r="AA77" i="112"/>
  <c r="AB77" i="112" s="1"/>
  <c r="X77" i="112"/>
  <c r="Y77" i="112" s="1"/>
  <c r="V77" i="112"/>
  <c r="U77" i="112"/>
  <c r="T77" i="112"/>
  <c r="S77" i="112"/>
  <c r="R77" i="112"/>
  <c r="Q77" i="112"/>
  <c r="P77" i="112"/>
  <c r="O77" i="112"/>
  <c r="AX76" i="112"/>
  <c r="AY76" i="112" s="1"/>
  <c r="AU76" i="112"/>
  <c r="AV76" i="112" s="1"/>
  <c r="AR76" i="112"/>
  <c r="AS76" i="112" s="1"/>
  <c r="AP76" i="112"/>
  <c r="AO76" i="112"/>
  <c r="AN76" i="112"/>
  <c r="AM76" i="112"/>
  <c r="AL76" i="112"/>
  <c r="AK76" i="112"/>
  <c r="AJ76" i="112"/>
  <c r="AI76" i="112"/>
  <c r="AD76" i="112"/>
  <c r="AE76" i="112" s="1"/>
  <c r="AB76" i="112"/>
  <c r="AA76" i="112"/>
  <c r="X76" i="112"/>
  <c r="Y76" i="112" s="1"/>
  <c r="V76" i="112"/>
  <c r="U76" i="112"/>
  <c r="T76" i="112"/>
  <c r="S76" i="112"/>
  <c r="R76" i="112"/>
  <c r="Q76" i="112"/>
  <c r="P76" i="112"/>
  <c r="O76" i="112"/>
  <c r="AX75" i="112"/>
  <c r="AY75" i="112" s="1"/>
  <c r="AV75" i="112"/>
  <c r="AU75" i="112"/>
  <c r="AR75" i="112"/>
  <c r="AS75" i="112" s="1"/>
  <c r="AP75" i="112"/>
  <c r="AO75" i="112"/>
  <c r="AN75" i="112"/>
  <c r="AM75" i="112"/>
  <c r="AL75" i="112"/>
  <c r="AK75" i="112"/>
  <c r="AJ75" i="112"/>
  <c r="AI75" i="112"/>
  <c r="AD75" i="112"/>
  <c r="AE75" i="112" s="1"/>
  <c r="AA75" i="112"/>
  <c r="AB75" i="112" s="1"/>
  <c r="X75" i="112"/>
  <c r="Y75" i="112" s="1"/>
  <c r="V75" i="112"/>
  <c r="U75" i="112"/>
  <c r="T75" i="112"/>
  <c r="S75" i="112"/>
  <c r="R75" i="112"/>
  <c r="Q75" i="112"/>
  <c r="C75" i="112" s="1"/>
  <c r="B75" i="112" s="1"/>
  <c r="P75" i="112"/>
  <c r="O75" i="112"/>
  <c r="AX74" i="112"/>
  <c r="AY74" i="112" s="1"/>
  <c r="AU74" i="112"/>
  <c r="AV74" i="112" s="1"/>
  <c r="AR74" i="112"/>
  <c r="AS74" i="112" s="1"/>
  <c r="AP74" i="112"/>
  <c r="AO74" i="112"/>
  <c r="AN74" i="112"/>
  <c r="AM74" i="112"/>
  <c r="AL74" i="112"/>
  <c r="AK74" i="112"/>
  <c r="AJ74" i="112"/>
  <c r="AI74" i="112"/>
  <c r="AE74" i="112"/>
  <c r="AD74" i="112"/>
  <c r="AA74" i="112"/>
  <c r="AB74" i="112" s="1"/>
  <c r="X74" i="112"/>
  <c r="Y74" i="112" s="1"/>
  <c r="V74" i="112"/>
  <c r="U74" i="112"/>
  <c r="T74" i="112"/>
  <c r="S74" i="112"/>
  <c r="R74" i="112"/>
  <c r="Q74" i="112"/>
  <c r="P74" i="112"/>
  <c r="C74" i="112" s="1"/>
  <c r="B74" i="112" s="1"/>
  <c r="O74" i="112"/>
  <c r="AX73" i="112"/>
  <c r="AY73" i="112" s="1"/>
  <c r="AU73" i="112"/>
  <c r="AV73" i="112" s="1"/>
  <c r="AS73" i="112"/>
  <c r="AR73" i="112"/>
  <c r="AP73" i="112"/>
  <c r="AO73" i="112"/>
  <c r="AN73" i="112"/>
  <c r="AM73" i="112"/>
  <c r="AL73" i="112"/>
  <c r="AK73" i="112"/>
  <c r="AJ73" i="112"/>
  <c r="AI73" i="112"/>
  <c r="AD73" i="112"/>
  <c r="AE73" i="112" s="1"/>
  <c r="AA73" i="112"/>
  <c r="AB73" i="112" s="1"/>
  <c r="X73" i="112"/>
  <c r="Y73" i="112" s="1"/>
  <c r="V73" i="112"/>
  <c r="U73" i="112"/>
  <c r="T73" i="112"/>
  <c r="S73" i="112"/>
  <c r="R73" i="112"/>
  <c r="Q73" i="112"/>
  <c r="P73" i="112"/>
  <c r="O73" i="112"/>
  <c r="C73" i="112" s="1"/>
  <c r="B73" i="112" s="1"/>
  <c r="AX72" i="112"/>
  <c r="AY72" i="112" s="1"/>
  <c r="AU72" i="112"/>
  <c r="AV72" i="112" s="1"/>
  <c r="AS72" i="112"/>
  <c r="AR72" i="112"/>
  <c r="AP72" i="112"/>
  <c r="AO72" i="112"/>
  <c r="AN72" i="112"/>
  <c r="AM72" i="112"/>
  <c r="AL72" i="112"/>
  <c r="AK72" i="112"/>
  <c r="AJ72" i="112"/>
  <c r="AI72" i="112"/>
  <c r="AD72" i="112"/>
  <c r="AE72" i="112" s="1"/>
  <c r="AA72" i="112"/>
  <c r="AB72" i="112" s="1"/>
  <c r="X72" i="112"/>
  <c r="Y72" i="112" s="1"/>
  <c r="V72" i="112"/>
  <c r="U72" i="112"/>
  <c r="T72" i="112"/>
  <c r="S72" i="112"/>
  <c r="R72" i="112"/>
  <c r="Q72" i="112"/>
  <c r="P72" i="112"/>
  <c r="O72" i="112"/>
  <c r="AX71" i="112"/>
  <c r="AY71" i="112" s="1"/>
  <c r="AU71" i="112"/>
  <c r="AV71" i="112" s="1"/>
  <c r="AR71" i="112"/>
  <c r="AS71" i="112" s="1"/>
  <c r="AP71" i="112"/>
  <c r="AO71" i="112"/>
  <c r="AN71" i="112"/>
  <c r="AM71" i="112"/>
  <c r="AL71" i="112"/>
  <c r="AK71" i="112"/>
  <c r="AJ71" i="112"/>
  <c r="AI71" i="112"/>
  <c r="AE71" i="112"/>
  <c r="AD71" i="112"/>
  <c r="AA71" i="112"/>
  <c r="AB71" i="112" s="1"/>
  <c r="X71" i="112"/>
  <c r="Y71" i="112" s="1"/>
  <c r="V71" i="112"/>
  <c r="U71" i="112"/>
  <c r="T71" i="112"/>
  <c r="S71" i="112"/>
  <c r="R71" i="112"/>
  <c r="Q71" i="112"/>
  <c r="P71" i="112"/>
  <c r="O71" i="112"/>
  <c r="C71" i="112"/>
  <c r="B71" i="112" s="1"/>
  <c r="AX70" i="112"/>
  <c r="AY70" i="112" s="1"/>
  <c r="AU70" i="112"/>
  <c r="AV70" i="112" s="1"/>
  <c r="AR70" i="112"/>
  <c r="AS70" i="112" s="1"/>
  <c r="AP70" i="112"/>
  <c r="AO70" i="112"/>
  <c r="AN70" i="112"/>
  <c r="AM70" i="112"/>
  <c r="AL70" i="112"/>
  <c r="AK70" i="112"/>
  <c r="AJ70" i="112"/>
  <c r="AI70" i="112"/>
  <c r="AE70" i="112"/>
  <c r="AD70" i="112"/>
  <c r="AA70" i="112"/>
  <c r="AB70" i="112" s="1"/>
  <c r="X70" i="112"/>
  <c r="Y70" i="112" s="1"/>
  <c r="V70" i="112"/>
  <c r="U70" i="112"/>
  <c r="T70" i="112"/>
  <c r="S70" i="112"/>
  <c r="R70" i="112"/>
  <c r="Q70" i="112"/>
  <c r="P70" i="112"/>
  <c r="O70" i="112"/>
  <c r="AX69" i="112"/>
  <c r="AY69" i="112" s="1"/>
  <c r="AU69" i="112"/>
  <c r="AV69" i="112" s="1"/>
  <c r="AS69" i="112"/>
  <c r="AR69" i="112"/>
  <c r="AP69" i="112"/>
  <c r="AO69" i="112"/>
  <c r="AN69" i="112"/>
  <c r="AM69" i="112"/>
  <c r="AL69" i="112"/>
  <c r="AK69" i="112"/>
  <c r="AJ69" i="112"/>
  <c r="AI69" i="112"/>
  <c r="AD69" i="112"/>
  <c r="AE69" i="112" s="1"/>
  <c r="AA69" i="112"/>
  <c r="AB69" i="112" s="1"/>
  <c r="X69" i="112"/>
  <c r="Y69" i="112" s="1"/>
  <c r="V69" i="112"/>
  <c r="U69" i="112"/>
  <c r="T69" i="112"/>
  <c r="S69" i="112"/>
  <c r="R69" i="112"/>
  <c r="Q69" i="112"/>
  <c r="P69" i="112"/>
  <c r="O69" i="112"/>
  <c r="AX68" i="112"/>
  <c r="AY68" i="112" s="1"/>
  <c r="AU68" i="112"/>
  <c r="AV68" i="112" s="1"/>
  <c r="AS68" i="112"/>
  <c r="AR68" i="112"/>
  <c r="AP68" i="112"/>
  <c r="AO68" i="112"/>
  <c r="AN68" i="112"/>
  <c r="AM68" i="112"/>
  <c r="AL68" i="112"/>
  <c r="AK68" i="112"/>
  <c r="AJ68" i="112"/>
  <c r="AI68" i="112"/>
  <c r="AD68" i="112"/>
  <c r="AE68" i="112" s="1"/>
  <c r="AA68" i="112"/>
  <c r="AB68" i="112" s="1"/>
  <c r="X68" i="112"/>
  <c r="Y68" i="112" s="1"/>
  <c r="V68" i="112"/>
  <c r="U68" i="112"/>
  <c r="T68" i="112"/>
  <c r="S68" i="112"/>
  <c r="R68" i="112"/>
  <c r="Q68" i="112"/>
  <c r="P68" i="112"/>
  <c r="O68" i="112"/>
  <c r="AX67" i="112"/>
  <c r="AY67" i="112" s="1"/>
  <c r="AU67" i="112"/>
  <c r="AV67" i="112" s="1"/>
  <c r="AR67" i="112"/>
  <c r="AS67" i="112" s="1"/>
  <c r="AP67" i="112"/>
  <c r="AO67" i="112"/>
  <c r="AN67" i="112"/>
  <c r="AM67" i="112"/>
  <c r="AL67" i="112"/>
  <c r="AK67" i="112"/>
  <c r="AJ67" i="112"/>
  <c r="AI67" i="112"/>
  <c r="AE67" i="112"/>
  <c r="AD67" i="112"/>
  <c r="AA67" i="112"/>
  <c r="AB67" i="112" s="1"/>
  <c r="X67" i="112"/>
  <c r="Y67" i="112" s="1"/>
  <c r="V67" i="112"/>
  <c r="U67" i="112"/>
  <c r="T67" i="112"/>
  <c r="S67" i="112"/>
  <c r="R67" i="112"/>
  <c r="Q67" i="112"/>
  <c r="P67" i="112"/>
  <c r="O67" i="112"/>
  <c r="AX66" i="112"/>
  <c r="AY66" i="112" s="1"/>
  <c r="AU66" i="112"/>
  <c r="AV66" i="112" s="1"/>
  <c r="AR66" i="112"/>
  <c r="AS66" i="112" s="1"/>
  <c r="AP66" i="112"/>
  <c r="AO66" i="112"/>
  <c r="AN66" i="112"/>
  <c r="AM66" i="112"/>
  <c r="AL66" i="112"/>
  <c r="AK66" i="112"/>
  <c r="AJ66" i="112"/>
  <c r="AI66" i="112"/>
  <c r="AD66" i="112"/>
  <c r="AE66" i="112" s="1"/>
  <c r="AA66" i="112"/>
  <c r="AB66" i="112" s="1"/>
  <c r="Y66" i="112"/>
  <c r="X66" i="112"/>
  <c r="V66" i="112"/>
  <c r="U66" i="112"/>
  <c r="T66" i="112"/>
  <c r="S66" i="112"/>
  <c r="R66" i="112"/>
  <c r="Q66" i="112"/>
  <c r="P66" i="112"/>
  <c r="C66" i="112" s="1"/>
  <c r="B66" i="112" s="1"/>
  <c r="O66" i="112"/>
  <c r="AY65" i="112"/>
  <c r="AX65" i="112"/>
  <c r="AU65" i="112"/>
  <c r="AV65" i="112" s="1"/>
  <c r="AR65" i="112"/>
  <c r="AS65" i="112" s="1"/>
  <c r="AP65" i="112"/>
  <c r="AO65" i="112"/>
  <c r="AN65" i="112"/>
  <c r="AM65" i="112"/>
  <c r="AL65" i="112"/>
  <c r="AK65" i="112"/>
  <c r="AJ65" i="112"/>
  <c r="AI65" i="112"/>
  <c r="AD65" i="112"/>
  <c r="AE65" i="112" s="1"/>
  <c r="AA65" i="112"/>
  <c r="AB65" i="112" s="1"/>
  <c r="X65" i="112"/>
  <c r="Y65" i="112" s="1"/>
  <c r="V65" i="112"/>
  <c r="U65" i="112"/>
  <c r="T65" i="112"/>
  <c r="S65" i="112"/>
  <c r="R65" i="112"/>
  <c r="Q65" i="112"/>
  <c r="P65" i="112"/>
  <c r="O65" i="112"/>
  <c r="AX64" i="112"/>
  <c r="AY64" i="112" s="1"/>
  <c r="AU64" i="112"/>
  <c r="AV64" i="112" s="1"/>
  <c r="AR64" i="112"/>
  <c r="AS64" i="112" s="1"/>
  <c r="AP64" i="112"/>
  <c r="AO64" i="112"/>
  <c r="AN64" i="112"/>
  <c r="AM64" i="112"/>
  <c r="AL64" i="112"/>
  <c r="AK64" i="112"/>
  <c r="AJ64" i="112"/>
  <c r="AI64" i="112"/>
  <c r="AD64" i="112"/>
  <c r="AE64" i="112" s="1"/>
  <c r="AB64" i="112"/>
  <c r="AA64" i="112"/>
  <c r="X64" i="112"/>
  <c r="Y64" i="112" s="1"/>
  <c r="V64" i="112"/>
  <c r="U64" i="112"/>
  <c r="T64" i="112"/>
  <c r="S64" i="112"/>
  <c r="R64" i="112"/>
  <c r="Q64" i="112"/>
  <c r="P64" i="112"/>
  <c r="O64" i="112"/>
  <c r="AX63" i="112"/>
  <c r="AY63" i="112" s="1"/>
  <c r="AV63" i="112"/>
  <c r="AU63" i="112"/>
  <c r="AR63" i="112"/>
  <c r="AS63" i="112" s="1"/>
  <c r="AP63" i="112"/>
  <c r="AO63" i="112"/>
  <c r="AN63" i="112"/>
  <c r="AM63" i="112"/>
  <c r="AL63" i="112"/>
  <c r="AK63" i="112"/>
  <c r="AJ63" i="112"/>
  <c r="AI63" i="112"/>
  <c r="AD63" i="112"/>
  <c r="AE63" i="112" s="1"/>
  <c r="AA63" i="112"/>
  <c r="AB63" i="112" s="1"/>
  <c r="X63" i="112"/>
  <c r="Y63" i="112" s="1"/>
  <c r="V63" i="112"/>
  <c r="U63" i="112"/>
  <c r="T63" i="112"/>
  <c r="S63" i="112"/>
  <c r="R63" i="112"/>
  <c r="Q63" i="112"/>
  <c r="P63" i="112"/>
  <c r="O63" i="112"/>
  <c r="C63" i="112" s="1"/>
  <c r="B63" i="112" s="1"/>
  <c r="AX62" i="112"/>
  <c r="AY62" i="112" s="1"/>
  <c r="AU62" i="112"/>
  <c r="AV62" i="112" s="1"/>
  <c r="AR62" i="112"/>
  <c r="AS62" i="112" s="1"/>
  <c r="AP62" i="112"/>
  <c r="AO62" i="112"/>
  <c r="AN62" i="112"/>
  <c r="AM62" i="112"/>
  <c r="AL62" i="112"/>
  <c r="AK62" i="112"/>
  <c r="AJ62" i="112"/>
  <c r="AI62" i="112"/>
  <c r="AD62" i="112"/>
  <c r="AE62" i="112" s="1"/>
  <c r="AA62" i="112"/>
  <c r="AB62" i="112" s="1"/>
  <c r="Y62" i="112"/>
  <c r="X62" i="112"/>
  <c r="V62" i="112"/>
  <c r="U62" i="112"/>
  <c r="T62" i="112"/>
  <c r="S62" i="112"/>
  <c r="R62" i="112"/>
  <c r="Q62" i="112"/>
  <c r="P62" i="112"/>
  <c r="O62" i="112"/>
  <c r="AY61" i="112"/>
  <c r="AX61" i="112"/>
  <c r="AU61" i="112"/>
  <c r="AV61" i="112" s="1"/>
  <c r="AR61" i="112"/>
  <c r="AS61" i="112" s="1"/>
  <c r="AP61" i="112"/>
  <c r="AO61" i="112"/>
  <c r="AN61" i="112"/>
  <c r="AM61" i="112"/>
  <c r="AL61" i="112"/>
  <c r="AK61" i="112"/>
  <c r="AJ61" i="112"/>
  <c r="AI61" i="112"/>
  <c r="AD61" i="112"/>
  <c r="AE61" i="112" s="1"/>
  <c r="AA61" i="112"/>
  <c r="AB61" i="112" s="1"/>
  <c r="X61" i="112"/>
  <c r="Y61" i="112" s="1"/>
  <c r="V61" i="112"/>
  <c r="U61" i="112"/>
  <c r="T61" i="112"/>
  <c r="S61" i="112"/>
  <c r="R61" i="112"/>
  <c r="Q61" i="112"/>
  <c r="P61" i="112"/>
  <c r="O61" i="112"/>
  <c r="AX60" i="112"/>
  <c r="AY60" i="112" s="1"/>
  <c r="AU60" i="112"/>
  <c r="AV60" i="112" s="1"/>
  <c r="AR60" i="112"/>
  <c r="AS60" i="112" s="1"/>
  <c r="AP60" i="112"/>
  <c r="AO60" i="112"/>
  <c r="AN60" i="112"/>
  <c r="AM60" i="112"/>
  <c r="AL60" i="112"/>
  <c r="AK60" i="112"/>
  <c r="AJ60" i="112"/>
  <c r="AI60" i="112"/>
  <c r="AD60" i="112"/>
  <c r="AE60" i="112" s="1"/>
  <c r="AB60" i="112"/>
  <c r="AA60" i="112"/>
  <c r="X60" i="112"/>
  <c r="Y60" i="112" s="1"/>
  <c r="V60" i="112"/>
  <c r="U60" i="112"/>
  <c r="T60" i="112"/>
  <c r="S60" i="112"/>
  <c r="R60" i="112"/>
  <c r="Q60" i="112"/>
  <c r="P60" i="112"/>
  <c r="O60" i="112"/>
  <c r="AX59" i="112"/>
  <c r="AY59" i="112" s="1"/>
  <c r="AV59" i="112"/>
  <c r="AU59" i="112"/>
  <c r="AR59" i="112"/>
  <c r="AS59" i="112" s="1"/>
  <c r="AP59" i="112"/>
  <c r="AO59" i="112"/>
  <c r="AN59" i="112"/>
  <c r="AM59" i="112"/>
  <c r="AL59" i="112"/>
  <c r="AK59" i="112"/>
  <c r="AJ59" i="112"/>
  <c r="AI59" i="112"/>
  <c r="AD59" i="112"/>
  <c r="AE59" i="112" s="1"/>
  <c r="AA59" i="112"/>
  <c r="AB59" i="112" s="1"/>
  <c r="X59" i="112"/>
  <c r="Y59" i="112" s="1"/>
  <c r="V59" i="112"/>
  <c r="U59" i="112"/>
  <c r="T59" i="112"/>
  <c r="S59" i="112"/>
  <c r="R59" i="112"/>
  <c r="Q59" i="112"/>
  <c r="P59" i="112"/>
  <c r="O59" i="112"/>
  <c r="AX58" i="112"/>
  <c r="AY58" i="112" s="1"/>
  <c r="AU58" i="112"/>
  <c r="AV58" i="112" s="1"/>
  <c r="AR58" i="112"/>
  <c r="AS58" i="112" s="1"/>
  <c r="AP58" i="112"/>
  <c r="AO58" i="112"/>
  <c r="AN58" i="112"/>
  <c r="AM58" i="112"/>
  <c r="AL58" i="112"/>
  <c r="AK58" i="112"/>
  <c r="AJ58" i="112"/>
  <c r="AI58" i="112"/>
  <c r="AE58" i="112"/>
  <c r="AD58" i="112"/>
  <c r="AA58" i="112"/>
  <c r="AB58" i="112" s="1"/>
  <c r="X58" i="112"/>
  <c r="Y58" i="112" s="1"/>
  <c r="V58" i="112"/>
  <c r="U58" i="112"/>
  <c r="T58" i="112"/>
  <c r="S58" i="112"/>
  <c r="R58" i="112"/>
  <c r="Q58" i="112"/>
  <c r="P58" i="112"/>
  <c r="O58" i="112"/>
  <c r="AX57" i="112"/>
  <c r="AY57" i="112" s="1"/>
  <c r="AU57" i="112"/>
  <c r="AV57" i="112" s="1"/>
  <c r="AS57" i="112"/>
  <c r="AR57" i="112"/>
  <c r="AP57" i="112"/>
  <c r="AO57" i="112"/>
  <c r="AN57" i="112"/>
  <c r="AM57" i="112"/>
  <c r="AL57" i="112"/>
  <c r="AK57" i="112"/>
  <c r="AJ57" i="112"/>
  <c r="AI57" i="112"/>
  <c r="AD57" i="112"/>
  <c r="AE57" i="112" s="1"/>
  <c r="AA57" i="112"/>
  <c r="AB57" i="112" s="1"/>
  <c r="X57" i="112"/>
  <c r="Y57" i="112" s="1"/>
  <c r="V57" i="112"/>
  <c r="U57" i="112"/>
  <c r="T57" i="112"/>
  <c r="S57" i="112"/>
  <c r="R57" i="112"/>
  <c r="Q57" i="112"/>
  <c r="P57" i="112"/>
  <c r="O57" i="112"/>
  <c r="AX56" i="112"/>
  <c r="AY56" i="112" s="1"/>
  <c r="AU56" i="112"/>
  <c r="AV56" i="112" s="1"/>
  <c r="AS56" i="112"/>
  <c r="AR56" i="112"/>
  <c r="AP56" i="112"/>
  <c r="AO56" i="112"/>
  <c r="AN56" i="112"/>
  <c r="AM56" i="112"/>
  <c r="AL56" i="112"/>
  <c r="AK56" i="112"/>
  <c r="AJ56" i="112"/>
  <c r="AI56" i="112"/>
  <c r="AD56" i="112"/>
  <c r="AE56" i="112" s="1"/>
  <c r="AA56" i="112"/>
  <c r="AB56" i="112" s="1"/>
  <c r="X56" i="112"/>
  <c r="Y56" i="112" s="1"/>
  <c r="V56" i="112"/>
  <c r="U56" i="112"/>
  <c r="T56" i="112"/>
  <c r="S56" i="112"/>
  <c r="R56" i="112"/>
  <c r="Q56" i="112"/>
  <c r="P56" i="112"/>
  <c r="O56" i="112"/>
  <c r="AX55" i="112"/>
  <c r="AY55" i="112" s="1"/>
  <c r="AU55" i="112"/>
  <c r="AV55" i="112" s="1"/>
  <c r="AR55" i="112"/>
  <c r="AS55" i="112" s="1"/>
  <c r="AP55" i="112"/>
  <c r="AO55" i="112"/>
  <c r="AN55" i="112"/>
  <c r="AM55" i="112"/>
  <c r="AL55" i="112"/>
  <c r="AK55" i="112"/>
  <c r="AJ55" i="112"/>
  <c r="AI55" i="112"/>
  <c r="AE55" i="112"/>
  <c r="AD55" i="112"/>
  <c r="AA55" i="112"/>
  <c r="AB55" i="112" s="1"/>
  <c r="X55" i="112"/>
  <c r="Y55" i="112" s="1"/>
  <c r="V55" i="112"/>
  <c r="U55" i="112"/>
  <c r="T55" i="112"/>
  <c r="S55" i="112"/>
  <c r="R55" i="112"/>
  <c r="Q55" i="112"/>
  <c r="P55" i="112"/>
  <c r="C55" i="112" s="1"/>
  <c r="B55" i="112" s="1"/>
  <c r="O55" i="112"/>
  <c r="AX54" i="112"/>
  <c r="AY54" i="112" s="1"/>
  <c r="AU54" i="112"/>
  <c r="AV54" i="112" s="1"/>
  <c r="AR54" i="112"/>
  <c r="AS54" i="112" s="1"/>
  <c r="AP54" i="112"/>
  <c r="AO54" i="112"/>
  <c r="AN54" i="112"/>
  <c r="AM54" i="112"/>
  <c r="AL54" i="112"/>
  <c r="AK54" i="112"/>
  <c r="AJ54" i="112"/>
  <c r="AI54" i="112"/>
  <c r="AE54" i="112"/>
  <c r="AD54" i="112"/>
  <c r="AA54" i="112"/>
  <c r="AB54" i="112" s="1"/>
  <c r="X54" i="112"/>
  <c r="Y54" i="112" s="1"/>
  <c r="V54" i="112"/>
  <c r="U54" i="112"/>
  <c r="T54" i="112"/>
  <c r="S54" i="112"/>
  <c r="R54" i="112"/>
  <c r="Q54" i="112"/>
  <c r="P54" i="112"/>
  <c r="C54" i="112" s="1"/>
  <c r="B54" i="112" s="1"/>
  <c r="O54" i="112"/>
  <c r="AX53" i="112"/>
  <c r="AY53" i="112" s="1"/>
  <c r="AU53" i="112"/>
  <c r="AV53" i="112" s="1"/>
  <c r="AR53" i="112"/>
  <c r="AS53" i="112" s="1"/>
  <c r="AP53" i="112"/>
  <c r="AO53" i="112"/>
  <c r="AN53" i="112"/>
  <c r="AM53" i="112"/>
  <c r="AL53" i="112"/>
  <c r="AK53" i="112"/>
  <c r="AJ53" i="112"/>
  <c r="AI53" i="112"/>
  <c r="AD53" i="112"/>
  <c r="AE53" i="112" s="1"/>
  <c r="AB53" i="112"/>
  <c r="AA53" i="112"/>
  <c r="X53" i="112"/>
  <c r="Y53" i="112" s="1"/>
  <c r="V53" i="112"/>
  <c r="U53" i="112"/>
  <c r="T53" i="112"/>
  <c r="S53" i="112"/>
  <c r="R53" i="112"/>
  <c r="Q53" i="112"/>
  <c r="P53" i="112"/>
  <c r="O53" i="112"/>
  <c r="AY52" i="112"/>
  <c r="AX52" i="112"/>
  <c r="AU52" i="112"/>
  <c r="AV52" i="112" s="1"/>
  <c r="AR52" i="112"/>
  <c r="AS52" i="112" s="1"/>
  <c r="AP52" i="112"/>
  <c r="AO52" i="112"/>
  <c r="AN52" i="112"/>
  <c r="AM52" i="112"/>
  <c r="AL52" i="112"/>
  <c r="AK52" i="112"/>
  <c r="AJ52" i="112"/>
  <c r="AI52" i="112"/>
  <c r="AD52" i="112"/>
  <c r="AE52" i="112" s="1"/>
  <c r="AA52" i="112"/>
  <c r="AB52" i="112" s="1"/>
  <c r="X52" i="112"/>
  <c r="Y52" i="112" s="1"/>
  <c r="V52" i="112"/>
  <c r="U52" i="112"/>
  <c r="T52" i="112"/>
  <c r="S52" i="112"/>
  <c r="R52" i="112"/>
  <c r="Q52" i="112"/>
  <c r="P52" i="112"/>
  <c r="O52" i="112"/>
  <c r="AX51" i="112"/>
  <c r="AY51" i="112" s="1"/>
  <c r="AU51" i="112"/>
  <c r="AV51" i="112" s="1"/>
  <c r="AR51" i="112"/>
  <c r="AS51" i="112" s="1"/>
  <c r="AP51" i="112"/>
  <c r="AO51" i="112"/>
  <c r="AN51" i="112"/>
  <c r="AM51" i="112"/>
  <c r="AL51" i="112"/>
  <c r="AK51" i="112"/>
  <c r="AJ51" i="112"/>
  <c r="AI51" i="112"/>
  <c r="AD51" i="112"/>
  <c r="AE51" i="112" s="1"/>
  <c r="AA51" i="112"/>
  <c r="AB51" i="112" s="1"/>
  <c r="X51" i="112"/>
  <c r="Y51" i="112" s="1"/>
  <c r="V51" i="112"/>
  <c r="U51" i="112"/>
  <c r="T51" i="112"/>
  <c r="S51" i="112"/>
  <c r="R51" i="112"/>
  <c r="Q51" i="112"/>
  <c r="P51" i="112"/>
  <c r="O51" i="112"/>
  <c r="AX50" i="112"/>
  <c r="AY50" i="112" s="1"/>
  <c r="AU50" i="112"/>
  <c r="AV50" i="112" s="1"/>
  <c r="AR50" i="112"/>
  <c r="AS50" i="112" s="1"/>
  <c r="AP50" i="112"/>
  <c r="AO50" i="112"/>
  <c r="AN50" i="112"/>
  <c r="AM50" i="112"/>
  <c r="AL50" i="112"/>
  <c r="AK50" i="112"/>
  <c r="AJ50" i="112"/>
  <c r="AI50" i="112"/>
  <c r="AD50" i="112"/>
  <c r="AE50" i="112" s="1"/>
  <c r="AA50" i="112"/>
  <c r="AB50" i="112" s="1"/>
  <c r="X50" i="112"/>
  <c r="Y50" i="112" s="1"/>
  <c r="V50" i="112"/>
  <c r="U50" i="112"/>
  <c r="T50" i="112"/>
  <c r="S50" i="112"/>
  <c r="R50" i="112"/>
  <c r="Q50" i="112"/>
  <c r="P50" i="112"/>
  <c r="O50" i="112"/>
  <c r="AX49" i="112"/>
  <c r="AY49" i="112" s="1"/>
  <c r="AU49" i="112"/>
  <c r="AV49" i="112" s="1"/>
  <c r="AS49" i="112"/>
  <c r="AR49" i="112"/>
  <c r="AP49" i="112"/>
  <c r="AO49" i="112"/>
  <c r="AN49" i="112"/>
  <c r="AM49" i="112"/>
  <c r="AL49" i="112"/>
  <c r="AK49" i="112"/>
  <c r="AJ49" i="112"/>
  <c r="AI49" i="112"/>
  <c r="AD49" i="112"/>
  <c r="AE49" i="112" s="1"/>
  <c r="AA49" i="112"/>
  <c r="AB49" i="112" s="1"/>
  <c r="X49" i="112"/>
  <c r="Y49" i="112" s="1"/>
  <c r="V49" i="112"/>
  <c r="U49" i="112"/>
  <c r="T49" i="112"/>
  <c r="S49" i="112"/>
  <c r="R49" i="112"/>
  <c r="Q49" i="112"/>
  <c r="P49" i="112"/>
  <c r="O49" i="112"/>
  <c r="AX48" i="112"/>
  <c r="AY48" i="112" s="1"/>
  <c r="AU48" i="112"/>
  <c r="AV48" i="112" s="1"/>
  <c r="AR48" i="112"/>
  <c r="AS48" i="112" s="1"/>
  <c r="AP48" i="112"/>
  <c r="AO48" i="112"/>
  <c r="AN48" i="112"/>
  <c r="AM48" i="112"/>
  <c r="AL48" i="112"/>
  <c r="AK48" i="112"/>
  <c r="AJ48" i="112"/>
  <c r="AI48" i="112"/>
  <c r="AD48" i="112"/>
  <c r="AE48" i="112" s="1"/>
  <c r="AA48" i="112"/>
  <c r="AB48" i="112" s="1"/>
  <c r="X48" i="112"/>
  <c r="Y48" i="112" s="1"/>
  <c r="V48" i="112"/>
  <c r="U48" i="112"/>
  <c r="T48" i="112"/>
  <c r="S48" i="112"/>
  <c r="R48" i="112"/>
  <c r="Q48" i="112"/>
  <c r="P48" i="112"/>
  <c r="O48" i="112"/>
  <c r="AX47" i="112"/>
  <c r="AY47" i="112" s="1"/>
  <c r="AU47" i="112"/>
  <c r="AV47" i="112" s="1"/>
  <c r="AR47" i="112"/>
  <c r="AS47" i="112" s="1"/>
  <c r="AP47" i="112"/>
  <c r="AO47" i="112"/>
  <c r="AN47" i="112"/>
  <c r="AM47" i="112"/>
  <c r="AL47" i="112"/>
  <c r="AK47" i="112"/>
  <c r="AJ47" i="112"/>
  <c r="AI47" i="112"/>
  <c r="AE47" i="112"/>
  <c r="AD47" i="112"/>
  <c r="AA47" i="112"/>
  <c r="AB47" i="112" s="1"/>
  <c r="X47" i="112"/>
  <c r="Y47" i="112" s="1"/>
  <c r="V47" i="112"/>
  <c r="U47" i="112"/>
  <c r="T47" i="112"/>
  <c r="S47" i="112"/>
  <c r="R47" i="112"/>
  <c r="Q47" i="112"/>
  <c r="P47" i="112"/>
  <c r="O47" i="112"/>
  <c r="C47" i="112"/>
  <c r="B47" i="112" s="1"/>
  <c r="AX46" i="112"/>
  <c r="AY46" i="112" s="1"/>
  <c r="AU46" i="112"/>
  <c r="AV46" i="112" s="1"/>
  <c r="AR46" i="112"/>
  <c r="AS46" i="112" s="1"/>
  <c r="AP46" i="112"/>
  <c r="AO46" i="112"/>
  <c r="AN46" i="112"/>
  <c r="AM46" i="112"/>
  <c r="AL46" i="112"/>
  <c r="AK46" i="112"/>
  <c r="AJ46" i="112"/>
  <c r="AI46" i="112"/>
  <c r="AD46" i="112"/>
  <c r="AE46" i="112" s="1"/>
  <c r="AA46" i="112"/>
  <c r="X46" i="112"/>
  <c r="Y46" i="112" s="1"/>
  <c r="V46" i="112"/>
  <c r="U46" i="112"/>
  <c r="T46" i="112"/>
  <c r="S46" i="112"/>
  <c r="R46" i="112"/>
  <c r="Q46" i="112"/>
  <c r="P46" i="112"/>
  <c r="O46" i="112"/>
  <c r="AX45" i="112"/>
  <c r="AY45" i="112" s="1"/>
  <c r="AU45" i="112"/>
  <c r="AV45" i="112" s="1"/>
  <c r="AR45" i="112"/>
  <c r="AS45" i="112" s="1"/>
  <c r="AP45" i="112"/>
  <c r="AO45" i="112"/>
  <c r="AN45" i="112"/>
  <c r="AM45" i="112"/>
  <c r="AL45" i="112"/>
  <c r="AK45" i="112"/>
  <c r="AJ45" i="112"/>
  <c r="AI45" i="112"/>
  <c r="AD45" i="112"/>
  <c r="AE45" i="112" s="1"/>
  <c r="AA45" i="112"/>
  <c r="AB45" i="112" s="1"/>
  <c r="X45" i="112"/>
  <c r="Y45" i="112" s="1"/>
  <c r="V45" i="112"/>
  <c r="U45" i="112"/>
  <c r="T45" i="112"/>
  <c r="S45" i="112"/>
  <c r="R45" i="112"/>
  <c r="Q45" i="112"/>
  <c r="P45" i="112"/>
  <c r="O45" i="112"/>
  <c r="AX44" i="112"/>
  <c r="AY44" i="112" s="1"/>
  <c r="AU44" i="112"/>
  <c r="AV44" i="112" s="1"/>
  <c r="AR44" i="112"/>
  <c r="AS44" i="112" s="1"/>
  <c r="AP44" i="112"/>
  <c r="AO44" i="112"/>
  <c r="AN44" i="112"/>
  <c r="AM44" i="112"/>
  <c r="AL44" i="112"/>
  <c r="AK44" i="112"/>
  <c r="AJ44" i="112"/>
  <c r="AI44" i="112"/>
  <c r="AD44" i="112"/>
  <c r="AE44" i="112" s="1"/>
  <c r="AB44" i="112"/>
  <c r="AA44" i="112"/>
  <c r="X44" i="112"/>
  <c r="Y44" i="112" s="1"/>
  <c r="V44" i="112"/>
  <c r="U44" i="112"/>
  <c r="T44" i="112"/>
  <c r="S44" i="112"/>
  <c r="R44" i="112"/>
  <c r="Q44" i="112"/>
  <c r="P44" i="112"/>
  <c r="O44" i="112"/>
  <c r="C44" i="112" s="1"/>
  <c r="B44" i="112" s="1"/>
  <c r="AX43" i="112"/>
  <c r="AY43" i="112" s="1"/>
  <c r="AU43" i="112"/>
  <c r="AV43" i="112" s="1"/>
  <c r="AR43" i="112"/>
  <c r="AS43" i="112" s="1"/>
  <c r="AP43" i="112"/>
  <c r="AO43" i="112"/>
  <c r="AN43" i="112"/>
  <c r="AM43" i="112"/>
  <c r="AL43" i="112"/>
  <c r="AK43" i="112"/>
  <c r="AJ43" i="112"/>
  <c r="AI43" i="112"/>
  <c r="AD43" i="112"/>
  <c r="AE43" i="112" s="1"/>
  <c r="AA43" i="112"/>
  <c r="AB43" i="112" s="1"/>
  <c r="X43" i="112"/>
  <c r="Y43" i="112" s="1"/>
  <c r="V43" i="112"/>
  <c r="U43" i="112"/>
  <c r="T43" i="112"/>
  <c r="S43" i="112"/>
  <c r="R43" i="112"/>
  <c r="Q43" i="112"/>
  <c r="P43" i="112"/>
  <c r="O43" i="112"/>
  <c r="AX42" i="112"/>
  <c r="AU42" i="112"/>
  <c r="AV42" i="112" s="1"/>
  <c r="AR42" i="112"/>
  <c r="AP42" i="112"/>
  <c r="AO42" i="112"/>
  <c r="AN42" i="112"/>
  <c r="AM42" i="112"/>
  <c r="AL42" i="112"/>
  <c r="AK42" i="112"/>
  <c r="AJ42" i="112"/>
  <c r="AI42" i="112"/>
  <c r="AE42" i="112"/>
  <c r="AD42" i="112"/>
  <c r="AA42" i="112"/>
  <c r="AB42" i="112" s="1"/>
  <c r="X42" i="112"/>
  <c r="Y42" i="112" s="1"/>
  <c r="V42" i="112"/>
  <c r="U42" i="112"/>
  <c r="T42" i="112"/>
  <c r="S42" i="112"/>
  <c r="R42" i="112"/>
  <c r="Q42" i="112"/>
  <c r="P42" i="112"/>
  <c r="O42" i="112"/>
  <c r="AY41" i="112"/>
  <c r="AX41" i="112"/>
  <c r="AU41" i="112"/>
  <c r="AV41" i="112" s="1"/>
  <c r="AR41" i="112"/>
  <c r="AS41" i="112" s="1"/>
  <c r="AP41" i="112"/>
  <c r="AO41" i="112"/>
  <c r="AN41" i="112"/>
  <c r="AM41" i="112"/>
  <c r="AL41" i="112"/>
  <c r="AK41" i="112"/>
  <c r="AJ41" i="112"/>
  <c r="AI41" i="112"/>
  <c r="AD41" i="112"/>
  <c r="AE41" i="112" s="1"/>
  <c r="AA41" i="112"/>
  <c r="AB41" i="112" s="1"/>
  <c r="X41" i="112"/>
  <c r="Y41" i="112" s="1"/>
  <c r="V41" i="112"/>
  <c r="U41" i="112"/>
  <c r="T41" i="112"/>
  <c r="S41" i="112"/>
  <c r="R41" i="112"/>
  <c r="Q41" i="112"/>
  <c r="P41" i="112"/>
  <c r="O41" i="112"/>
  <c r="K40" i="112"/>
  <c r="J40" i="112"/>
  <c r="I40" i="112"/>
  <c r="H40" i="112"/>
  <c r="AD39" i="112"/>
  <c r="AA39" i="112"/>
  <c r="X39" i="112"/>
  <c r="F4" i="112"/>
  <c r="E13" i="112" s="1"/>
  <c r="AX141" i="111"/>
  <c r="AY141" i="111" s="1"/>
  <c r="AU141" i="111"/>
  <c r="AV141" i="111" s="1"/>
  <c r="AR141" i="111"/>
  <c r="AS141" i="111" s="1"/>
  <c r="AP141" i="111"/>
  <c r="AO141" i="111"/>
  <c r="AN141" i="111"/>
  <c r="AM141" i="111"/>
  <c r="AL141" i="111"/>
  <c r="AK141" i="111"/>
  <c r="AJ141" i="111"/>
  <c r="AI141" i="111"/>
  <c r="AD141" i="111"/>
  <c r="AE141" i="111" s="1"/>
  <c r="AA141" i="111"/>
  <c r="AB141" i="111" s="1"/>
  <c r="X141" i="111"/>
  <c r="Y141" i="111" s="1"/>
  <c r="V141" i="111"/>
  <c r="U141" i="111"/>
  <c r="T141" i="111"/>
  <c r="S141" i="111"/>
  <c r="R141" i="111"/>
  <c r="Q141" i="111"/>
  <c r="P141" i="111"/>
  <c r="O141" i="111"/>
  <c r="AX140" i="111"/>
  <c r="AY140" i="111" s="1"/>
  <c r="AU140" i="111"/>
  <c r="AV140" i="111" s="1"/>
  <c r="AR140" i="111"/>
  <c r="AS140" i="111" s="1"/>
  <c r="AP140" i="111"/>
  <c r="AO140" i="111"/>
  <c r="AN140" i="111"/>
  <c r="AM140" i="111"/>
  <c r="AL140" i="111"/>
  <c r="AK140" i="111"/>
  <c r="AJ140" i="111"/>
  <c r="AI140" i="111"/>
  <c r="AD140" i="111"/>
  <c r="AE140" i="111" s="1"/>
  <c r="AB140" i="111"/>
  <c r="AA140" i="111"/>
  <c r="X140" i="111"/>
  <c r="Y140" i="111" s="1"/>
  <c r="V140" i="111"/>
  <c r="U140" i="111"/>
  <c r="T140" i="111"/>
  <c r="S140" i="111"/>
  <c r="R140" i="111"/>
  <c r="Q140" i="111"/>
  <c r="P140" i="111"/>
  <c r="O140" i="111"/>
  <c r="D140" i="111"/>
  <c r="AY139" i="111"/>
  <c r="AX139" i="111"/>
  <c r="AU139" i="111"/>
  <c r="AV139" i="111" s="1"/>
  <c r="AR139" i="111"/>
  <c r="AS139" i="111" s="1"/>
  <c r="AP139" i="111"/>
  <c r="AO139" i="111"/>
  <c r="AN139" i="111"/>
  <c r="AM139" i="111"/>
  <c r="AL139" i="111"/>
  <c r="AK139" i="111"/>
  <c r="AJ139" i="111"/>
  <c r="AI139" i="111"/>
  <c r="AD139" i="111"/>
  <c r="AE139" i="111" s="1"/>
  <c r="AA139" i="111"/>
  <c r="AB139" i="111" s="1"/>
  <c r="X139" i="111"/>
  <c r="Y139" i="111" s="1"/>
  <c r="V139" i="111"/>
  <c r="U139" i="111"/>
  <c r="T139" i="111"/>
  <c r="S139" i="111"/>
  <c r="R139" i="111"/>
  <c r="Q139" i="111"/>
  <c r="P139" i="111"/>
  <c r="O139" i="111"/>
  <c r="D139" i="111"/>
  <c r="AX138" i="111"/>
  <c r="AY138" i="111" s="1"/>
  <c r="AU138" i="111"/>
  <c r="AV138" i="111" s="1"/>
  <c r="AR138" i="111"/>
  <c r="AS138" i="111" s="1"/>
  <c r="AP138" i="111"/>
  <c r="AO138" i="111"/>
  <c r="AN138" i="111"/>
  <c r="AM138" i="111"/>
  <c r="AL138" i="111"/>
  <c r="AK138" i="111"/>
  <c r="AJ138" i="111"/>
  <c r="AI138" i="111"/>
  <c r="AD138" i="111"/>
  <c r="AE138" i="111" s="1"/>
  <c r="AA138" i="111"/>
  <c r="AB138" i="111" s="1"/>
  <c r="Y138" i="111"/>
  <c r="X138" i="111"/>
  <c r="V138" i="111"/>
  <c r="U138" i="111"/>
  <c r="T138" i="111"/>
  <c r="S138" i="111"/>
  <c r="R138" i="111"/>
  <c r="Q138" i="111"/>
  <c r="P138" i="111"/>
  <c r="O138" i="111"/>
  <c r="AX137" i="111"/>
  <c r="AY137" i="111" s="1"/>
  <c r="AU137" i="111"/>
  <c r="AV137" i="111" s="1"/>
  <c r="AR137" i="111"/>
  <c r="AS137" i="111" s="1"/>
  <c r="AP137" i="111"/>
  <c r="AO137" i="111"/>
  <c r="AN137" i="111"/>
  <c r="AM137" i="111"/>
  <c r="AL137" i="111"/>
  <c r="AK137" i="111"/>
  <c r="AJ137" i="111"/>
  <c r="AI137" i="111"/>
  <c r="AE137" i="111"/>
  <c r="AD137" i="111"/>
  <c r="AA137" i="111"/>
  <c r="AB137" i="111" s="1"/>
  <c r="X137" i="111"/>
  <c r="Y137" i="111" s="1"/>
  <c r="V137" i="111"/>
  <c r="U137" i="111"/>
  <c r="T137" i="111"/>
  <c r="S137" i="111"/>
  <c r="R137" i="111"/>
  <c r="Q137" i="111"/>
  <c r="P137" i="111"/>
  <c r="O137" i="111"/>
  <c r="AY136" i="111"/>
  <c r="AX136" i="111"/>
  <c r="AU136" i="111"/>
  <c r="AV136" i="111" s="1"/>
  <c r="AR136" i="111"/>
  <c r="AS136" i="111" s="1"/>
  <c r="AP136" i="111"/>
  <c r="AO136" i="111"/>
  <c r="AN136" i="111"/>
  <c r="AM136" i="111"/>
  <c r="AL136" i="111"/>
  <c r="AK136" i="111"/>
  <c r="AJ136" i="111"/>
  <c r="AI136" i="111"/>
  <c r="AD136" i="111"/>
  <c r="AE136" i="111" s="1"/>
  <c r="AA136" i="111"/>
  <c r="AB136" i="111" s="1"/>
  <c r="X136" i="111"/>
  <c r="Y136" i="111" s="1"/>
  <c r="V136" i="111"/>
  <c r="U136" i="111"/>
  <c r="T136" i="111"/>
  <c r="S136" i="111"/>
  <c r="R136" i="111"/>
  <c r="Q136" i="111"/>
  <c r="P136" i="111"/>
  <c r="O136" i="111"/>
  <c r="D136" i="111"/>
  <c r="AX135" i="111"/>
  <c r="AY135" i="111" s="1"/>
  <c r="AU135" i="111"/>
  <c r="AV135" i="111" s="1"/>
  <c r="AR135" i="111"/>
  <c r="AS135" i="111" s="1"/>
  <c r="AP135" i="111"/>
  <c r="AO135" i="111"/>
  <c r="AN135" i="111"/>
  <c r="AM135" i="111"/>
  <c r="AL135" i="111"/>
  <c r="AK135" i="111"/>
  <c r="AJ135" i="111"/>
  <c r="AI135" i="111"/>
  <c r="AD135" i="111"/>
  <c r="AE135" i="111" s="1"/>
  <c r="AA135" i="111"/>
  <c r="AB135" i="111" s="1"/>
  <c r="X135" i="111"/>
  <c r="Y135" i="111" s="1"/>
  <c r="V135" i="111"/>
  <c r="U135" i="111"/>
  <c r="T135" i="111"/>
  <c r="S135" i="111"/>
  <c r="R135" i="111"/>
  <c r="Q135" i="111"/>
  <c r="P135" i="111"/>
  <c r="O135" i="111"/>
  <c r="C135" i="111"/>
  <c r="B135" i="111" s="1"/>
  <c r="AX134" i="111"/>
  <c r="AY134" i="111" s="1"/>
  <c r="AU134" i="111"/>
  <c r="AV134" i="111" s="1"/>
  <c r="AR134" i="111"/>
  <c r="AS134" i="111" s="1"/>
  <c r="AP134" i="111"/>
  <c r="AO134" i="111"/>
  <c r="AN134" i="111"/>
  <c r="AM134" i="111"/>
  <c r="AL134" i="111"/>
  <c r="AK134" i="111"/>
  <c r="AJ134" i="111"/>
  <c r="AI134" i="111"/>
  <c r="AD134" i="111"/>
  <c r="AE134" i="111" s="1"/>
  <c r="AA134" i="111"/>
  <c r="AB134" i="111" s="1"/>
  <c r="X134" i="111"/>
  <c r="Y134" i="111" s="1"/>
  <c r="V134" i="111"/>
  <c r="U134" i="111"/>
  <c r="T134" i="111"/>
  <c r="S134" i="111"/>
  <c r="R134" i="111"/>
  <c r="Q134" i="111"/>
  <c r="P134" i="111"/>
  <c r="O134" i="111"/>
  <c r="D134" i="111"/>
  <c r="AX133" i="111"/>
  <c r="AY133" i="111" s="1"/>
  <c r="AU133" i="111"/>
  <c r="AV133" i="111" s="1"/>
  <c r="AR133" i="111"/>
  <c r="AS133" i="111" s="1"/>
  <c r="AP133" i="111"/>
  <c r="AO133" i="111"/>
  <c r="AN133" i="111"/>
  <c r="AM133" i="111"/>
  <c r="AL133" i="111"/>
  <c r="AK133" i="111"/>
  <c r="AJ133" i="111"/>
  <c r="AI133" i="111"/>
  <c r="AD133" i="111"/>
  <c r="AE133" i="111" s="1"/>
  <c r="AA133" i="111"/>
  <c r="AB133" i="111" s="1"/>
  <c r="X133" i="111"/>
  <c r="Y133" i="111" s="1"/>
  <c r="V133" i="111"/>
  <c r="U133" i="111"/>
  <c r="T133" i="111"/>
  <c r="S133" i="111"/>
  <c r="R133" i="111"/>
  <c r="Q133" i="111"/>
  <c r="P133" i="111"/>
  <c r="O133" i="111"/>
  <c r="AX132" i="111"/>
  <c r="AY132" i="111" s="1"/>
  <c r="AU132" i="111"/>
  <c r="AV132" i="111" s="1"/>
  <c r="AR132" i="111"/>
  <c r="AS132" i="111" s="1"/>
  <c r="AP132" i="111"/>
  <c r="AO132" i="111"/>
  <c r="AN132" i="111"/>
  <c r="AM132" i="111"/>
  <c r="AL132" i="111"/>
  <c r="AK132" i="111"/>
  <c r="AJ132" i="111"/>
  <c r="AI132" i="111"/>
  <c r="AD132" i="111"/>
  <c r="AE132" i="111" s="1"/>
  <c r="AA132" i="111"/>
  <c r="AB132" i="111" s="1"/>
  <c r="X132" i="111"/>
  <c r="Y132" i="111" s="1"/>
  <c r="V132" i="111"/>
  <c r="U132" i="111"/>
  <c r="T132" i="111"/>
  <c r="S132" i="111"/>
  <c r="R132" i="111"/>
  <c r="Q132" i="111"/>
  <c r="P132" i="111"/>
  <c r="O132" i="111"/>
  <c r="D132" i="111"/>
  <c r="AY131" i="111"/>
  <c r="AX131" i="111"/>
  <c r="AU131" i="111"/>
  <c r="AV131" i="111" s="1"/>
  <c r="AR131" i="111"/>
  <c r="AS131" i="111" s="1"/>
  <c r="AP131" i="111"/>
  <c r="AO131" i="111"/>
  <c r="AN131" i="111"/>
  <c r="AM131" i="111"/>
  <c r="AL131" i="111"/>
  <c r="AK131" i="111"/>
  <c r="AJ131" i="111"/>
  <c r="AI131" i="111"/>
  <c r="AD131" i="111"/>
  <c r="AE131" i="111" s="1"/>
  <c r="AA131" i="111"/>
  <c r="AB131" i="111" s="1"/>
  <c r="X131" i="111"/>
  <c r="Y131" i="111" s="1"/>
  <c r="V131" i="111"/>
  <c r="U131" i="111"/>
  <c r="T131" i="111"/>
  <c r="S131" i="111"/>
  <c r="R131" i="111"/>
  <c r="Q131" i="111"/>
  <c r="C131" i="111" s="1"/>
  <c r="B131" i="111" s="1"/>
  <c r="P131" i="111"/>
  <c r="O131" i="111"/>
  <c r="AX130" i="111"/>
  <c r="AY130" i="111" s="1"/>
  <c r="AU130" i="111"/>
  <c r="AV130" i="111" s="1"/>
  <c r="AR130" i="111"/>
  <c r="AS130" i="111" s="1"/>
  <c r="AP130" i="111"/>
  <c r="AO130" i="111"/>
  <c r="AN130" i="111"/>
  <c r="AM130" i="111"/>
  <c r="AL130" i="111"/>
  <c r="AK130" i="111"/>
  <c r="AJ130" i="111"/>
  <c r="AI130" i="111"/>
  <c r="AE130" i="111"/>
  <c r="AD130" i="111"/>
  <c r="AA130" i="111"/>
  <c r="AB130" i="111" s="1"/>
  <c r="X130" i="111"/>
  <c r="Y130" i="111" s="1"/>
  <c r="V130" i="111"/>
  <c r="U130" i="111"/>
  <c r="T130" i="111"/>
  <c r="S130" i="111"/>
  <c r="R130" i="111"/>
  <c r="Q130" i="111"/>
  <c r="P130" i="111"/>
  <c r="C130" i="111" s="1"/>
  <c r="B130" i="111" s="1"/>
  <c r="O130" i="111"/>
  <c r="D130" i="111"/>
  <c r="AX129" i="111"/>
  <c r="AY129" i="111" s="1"/>
  <c r="AU129" i="111"/>
  <c r="AV129" i="111" s="1"/>
  <c r="AR129" i="111"/>
  <c r="AS129" i="111" s="1"/>
  <c r="AP129" i="111"/>
  <c r="AO129" i="111"/>
  <c r="AN129" i="111"/>
  <c r="AM129" i="111"/>
  <c r="AL129" i="111"/>
  <c r="AK129" i="111"/>
  <c r="AJ129" i="111"/>
  <c r="AI129" i="111"/>
  <c r="AD129" i="111"/>
  <c r="AE129" i="111" s="1"/>
  <c r="AA129" i="111"/>
  <c r="AB129" i="111" s="1"/>
  <c r="X129" i="111"/>
  <c r="Y129" i="111" s="1"/>
  <c r="V129" i="111"/>
  <c r="U129" i="111"/>
  <c r="T129" i="111"/>
  <c r="S129" i="111"/>
  <c r="R129" i="111"/>
  <c r="Q129" i="111"/>
  <c r="P129" i="111"/>
  <c r="O129" i="111"/>
  <c r="AX128" i="111"/>
  <c r="AY128" i="111" s="1"/>
  <c r="AU128" i="111"/>
  <c r="AV128" i="111" s="1"/>
  <c r="AS128" i="111"/>
  <c r="AR128" i="111"/>
  <c r="AP128" i="111"/>
  <c r="AO128" i="111"/>
  <c r="AN128" i="111"/>
  <c r="AM128" i="111"/>
  <c r="AL128" i="111"/>
  <c r="AK128" i="111"/>
  <c r="AJ128" i="111"/>
  <c r="AI128" i="111"/>
  <c r="AD128" i="111"/>
  <c r="AE128" i="111" s="1"/>
  <c r="AA128" i="111"/>
  <c r="AB128" i="111" s="1"/>
  <c r="X128" i="111"/>
  <c r="Y128" i="111" s="1"/>
  <c r="V128" i="111"/>
  <c r="U128" i="111"/>
  <c r="T128" i="111"/>
  <c r="S128" i="111"/>
  <c r="R128" i="111"/>
  <c r="Q128" i="111"/>
  <c r="P128" i="111"/>
  <c r="O128" i="111"/>
  <c r="C128" i="111" s="1"/>
  <c r="B128" i="111" s="1"/>
  <c r="AX127" i="111"/>
  <c r="AY127" i="111" s="1"/>
  <c r="AU127" i="111"/>
  <c r="AV127" i="111" s="1"/>
  <c r="AR127" i="111"/>
  <c r="AS127" i="111" s="1"/>
  <c r="AP127" i="111"/>
  <c r="AO127" i="111"/>
  <c r="AN127" i="111"/>
  <c r="AM127" i="111"/>
  <c r="AL127" i="111"/>
  <c r="AK127" i="111"/>
  <c r="AJ127" i="111"/>
  <c r="AI127" i="111"/>
  <c r="AD127" i="111"/>
  <c r="AE127" i="111" s="1"/>
  <c r="AA127" i="111"/>
  <c r="AB127" i="111" s="1"/>
  <c r="X127" i="111"/>
  <c r="Y127" i="111" s="1"/>
  <c r="V127" i="111"/>
  <c r="U127" i="111"/>
  <c r="T127" i="111"/>
  <c r="S127" i="111"/>
  <c r="R127" i="111"/>
  <c r="Q127" i="111"/>
  <c r="P127" i="111"/>
  <c r="O127" i="111"/>
  <c r="D127" i="111"/>
  <c r="AX126" i="111"/>
  <c r="AY126" i="111" s="1"/>
  <c r="AV126" i="111"/>
  <c r="AU126" i="111"/>
  <c r="AR126" i="111"/>
  <c r="AS126" i="111" s="1"/>
  <c r="AP126" i="111"/>
  <c r="AO126" i="111"/>
  <c r="AN126" i="111"/>
  <c r="AM126" i="111"/>
  <c r="AL126" i="111"/>
  <c r="AK126" i="111"/>
  <c r="AJ126" i="111"/>
  <c r="AI126" i="111"/>
  <c r="AD126" i="111"/>
  <c r="AE126" i="111" s="1"/>
  <c r="AA126" i="111"/>
  <c r="AB126" i="111" s="1"/>
  <c r="X126" i="111"/>
  <c r="Y126" i="111" s="1"/>
  <c r="V126" i="111"/>
  <c r="U126" i="111"/>
  <c r="T126" i="111"/>
  <c r="S126" i="111"/>
  <c r="R126" i="111"/>
  <c r="Q126" i="111"/>
  <c r="P126" i="111"/>
  <c r="O126" i="111"/>
  <c r="AX125" i="111"/>
  <c r="AY125" i="111" s="1"/>
  <c r="AU125" i="111"/>
  <c r="AV125" i="111" s="1"/>
  <c r="AR125" i="111"/>
  <c r="AS125" i="111" s="1"/>
  <c r="AP125" i="111"/>
  <c r="AO125" i="111"/>
  <c r="AN125" i="111"/>
  <c r="AM125" i="111"/>
  <c r="AL125" i="111"/>
  <c r="AK125" i="111"/>
  <c r="AJ125" i="111"/>
  <c r="AI125" i="111"/>
  <c r="AD125" i="111"/>
  <c r="AE125" i="111" s="1"/>
  <c r="AA125" i="111"/>
  <c r="AB125" i="111" s="1"/>
  <c r="X125" i="111"/>
  <c r="Y125" i="111" s="1"/>
  <c r="V125" i="111"/>
  <c r="U125" i="111"/>
  <c r="T125" i="111"/>
  <c r="S125" i="111"/>
  <c r="R125" i="111"/>
  <c r="Q125" i="111"/>
  <c r="P125" i="111"/>
  <c r="O125" i="111"/>
  <c r="C125" i="111" s="1"/>
  <c r="B125" i="111" s="1"/>
  <c r="AY124" i="111"/>
  <c r="AX124" i="111"/>
  <c r="AV124" i="111"/>
  <c r="AU124" i="111"/>
  <c r="AS124" i="111"/>
  <c r="AR124" i="111"/>
  <c r="AP124" i="111"/>
  <c r="AO124" i="111"/>
  <c r="AN124" i="111"/>
  <c r="AM124" i="111"/>
  <c r="AL124" i="111"/>
  <c r="AK124" i="111"/>
  <c r="AJ124" i="111"/>
  <c r="AI124" i="111"/>
  <c r="AE124" i="111"/>
  <c r="AD124" i="111"/>
  <c r="AB124" i="111"/>
  <c r="AA124" i="111"/>
  <c r="Y124" i="111"/>
  <c r="X124" i="111"/>
  <c r="V124" i="111"/>
  <c r="U124" i="111"/>
  <c r="T124" i="111"/>
  <c r="S124" i="111"/>
  <c r="R124" i="111"/>
  <c r="Q124" i="111"/>
  <c r="P124" i="111"/>
  <c r="O124" i="111"/>
  <c r="D124" i="111"/>
  <c r="AX123" i="111"/>
  <c r="AY123" i="111" s="1"/>
  <c r="AU123" i="111"/>
  <c r="AV123" i="111" s="1"/>
  <c r="AR123" i="111"/>
  <c r="AS123" i="111" s="1"/>
  <c r="AP123" i="111"/>
  <c r="AO123" i="111"/>
  <c r="AN123" i="111"/>
  <c r="AM123" i="111"/>
  <c r="AL123" i="111"/>
  <c r="AK123" i="111"/>
  <c r="AJ123" i="111"/>
  <c r="AI123" i="111"/>
  <c r="AD123" i="111"/>
  <c r="AE123" i="111" s="1"/>
  <c r="AA123" i="111"/>
  <c r="AB123" i="111" s="1"/>
  <c r="X123" i="111"/>
  <c r="Y123" i="111" s="1"/>
  <c r="V123" i="111"/>
  <c r="U123" i="111"/>
  <c r="T123" i="111"/>
  <c r="S123" i="111"/>
  <c r="R123" i="111"/>
  <c r="Q123" i="111"/>
  <c r="P123" i="111"/>
  <c r="O123" i="111"/>
  <c r="D123" i="111"/>
  <c r="C123" i="111"/>
  <c r="B123" i="111" s="1"/>
  <c r="AX122" i="111"/>
  <c r="AY122" i="111" s="1"/>
  <c r="AU122" i="111"/>
  <c r="AV122" i="111" s="1"/>
  <c r="AR122" i="111"/>
  <c r="AS122" i="111" s="1"/>
  <c r="AP122" i="111"/>
  <c r="AO122" i="111"/>
  <c r="AN122" i="111"/>
  <c r="AM122" i="111"/>
  <c r="AL122" i="111"/>
  <c r="AK122" i="111"/>
  <c r="AJ122" i="111"/>
  <c r="AI122" i="111"/>
  <c r="AE122" i="111"/>
  <c r="AD122" i="111"/>
  <c r="AA122" i="111"/>
  <c r="AB122" i="111" s="1"/>
  <c r="X122" i="111"/>
  <c r="Y122" i="111" s="1"/>
  <c r="V122" i="111"/>
  <c r="U122" i="111"/>
  <c r="T122" i="111"/>
  <c r="S122" i="111"/>
  <c r="R122" i="111"/>
  <c r="Q122" i="111"/>
  <c r="P122" i="111"/>
  <c r="O122" i="111"/>
  <c r="AX121" i="111"/>
  <c r="AY121" i="111" s="1"/>
  <c r="AU121" i="111"/>
  <c r="AV121" i="111" s="1"/>
  <c r="AR121" i="111"/>
  <c r="AS121" i="111" s="1"/>
  <c r="AP121" i="111"/>
  <c r="AO121" i="111"/>
  <c r="AN121" i="111"/>
  <c r="AM121" i="111"/>
  <c r="AL121" i="111"/>
  <c r="AK121" i="111"/>
  <c r="AJ121" i="111"/>
  <c r="AI121" i="111"/>
  <c r="AD121" i="111"/>
  <c r="AE121" i="111" s="1"/>
  <c r="AA121" i="111"/>
  <c r="AB121" i="111" s="1"/>
  <c r="X121" i="111"/>
  <c r="Y121" i="111" s="1"/>
  <c r="V121" i="111"/>
  <c r="U121" i="111"/>
  <c r="T121" i="111"/>
  <c r="S121" i="111"/>
  <c r="R121" i="111"/>
  <c r="Q121" i="111"/>
  <c r="P121" i="111"/>
  <c r="O121" i="111"/>
  <c r="AX120" i="111"/>
  <c r="AY120" i="111" s="1"/>
  <c r="AU120" i="111"/>
  <c r="AV120" i="111" s="1"/>
  <c r="AS120" i="111"/>
  <c r="AR120" i="111"/>
  <c r="AP120" i="111"/>
  <c r="AO120" i="111"/>
  <c r="AN120" i="111"/>
  <c r="AM120" i="111"/>
  <c r="AL120" i="111"/>
  <c r="AK120" i="111"/>
  <c r="AJ120" i="111"/>
  <c r="AI120" i="111"/>
  <c r="AD120" i="111"/>
  <c r="AE120" i="111" s="1"/>
  <c r="AA120" i="111"/>
  <c r="AB120" i="111" s="1"/>
  <c r="X120" i="111"/>
  <c r="Y120" i="111" s="1"/>
  <c r="V120" i="111"/>
  <c r="U120" i="111"/>
  <c r="T120" i="111"/>
  <c r="S120" i="111"/>
  <c r="R120" i="111"/>
  <c r="Q120" i="111"/>
  <c r="P120" i="111"/>
  <c r="O120" i="111"/>
  <c r="D120" i="111"/>
  <c r="AX119" i="111"/>
  <c r="AY119" i="111" s="1"/>
  <c r="AU119" i="111"/>
  <c r="AV119" i="111" s="1"/>
  <c r="AR119" i="111"/>
  <c r="AS119" i="111" s="1"/>
  <c r="AP119" i="111"/>
  <c r="AO119" i="111"/>
  <c r="AN119" i="111"/>
  <c r="AM119" i="111"/>
  <c r="AL119" i="111"/>
  <c r="AK119" i="111"/>
  <c r="AJ119" i="111"/>
  <c r="AI119" i="111"/>
  <c r="AD119" i="111"/>
  <c r="AE119" i="111" s="1"/>
  <c r="AA119" i="111"/>
  <c r="AB119" i="111" s="1"/>
  <c r="X119" i="111"/>
  <c r="Y119" i="111" s="1"/>
  <c r="V119" i="111"/>
  <c r="U119" i="111"/>
  <c r="T119" i="111"/>
  <c r="S119" i="111"/>
  <c r="R119" i="111"/>
  <c r="Q119" i="111"/>
  <c r="P119" i="111"/>
  <c r="O119" i="111"/>
  <c r="D119" i="111"/>
  <c r="AX118" i="111"/>
  <c r="AY118" i="111" s="1"/>
  <c r="AU118" i="111"/>
  <c r="AV118" i="111" s="1"/>
  <c r="AR118" i="111"/>
  <c r="AS118" i="111" s="1"/>
  <c r="AP118" i="111"/>
  <c r="AO118" i="111"/>
  <c r="AN118" i="111"/>
  <c r="AM118" i="111"/>
  <c r="AL118" i="111"/>
  <c r="AK118" i="111"/>
  <c r="AJ118" i="111"/>
  <c r="AI118" i="111"/>
  <c r="AD118" i="111"/>
  <c r="AE118" i="111" s="1"/>
  <c r="AA118" i="111"/>
  <c r="AB118" i="111" s="1"/>
  <c r="X118" i="111"/>
  <c r="Y118" i="111" s="1"/>
  <c r="V118" i="111"/>
  <c r="U118" i="111"/>
  <c r="T118" i="111"/>
  <c r="S118" i="111"/>
  <c r="R118" i="111"/>
  <c r="Q118" i="111"/>
  <c r="P118" i="111"/>
  <c r="O118" i="111"/>
  <c r="D118" i="111"/>
  <c r="AX117" i="111"/>
  <c r="AY117" i="111" s="1"/>
  <c r="AU117" i="111"/>
  <c r="AV117" i="111" s="1"/>
  <c r="AR117" i="111"/>
  <c r="AS117" i="111" s="1"/>
  <c r="AP117" i="111"/>
  <c r="AO117" i="111"/>
  <c r="AN117" i="111"/>
  <c r="AM117" i="111"/>
  <c r="AL117" i="111"/>
  <c r="AK117" i="111"/>
  <c r="AJ117" i="111"/>
  <c r="AI117" i="111"/>
  <c r="AD117" i="111"/>
  <c r="AE117" i="111" s="1"/>
  <c r="AA117" i="111"/>
  <c r="AB117" i="111" s="1"/>
  <c r="X117" i="111"/>
  <c r="Y117" i="111" s="1"/>
  <c r="V117" i="111"/>
  <c r="U117" i="111"/>
  <c r="T117" i="111"/>
  <c r="S117" i="111"/>
  <c r="R117" i="111"/>
  <c r="Q117" i="111"/>
  <c r="P117" i="111"/>
  <c r="O117" i="111"/>
  <c r="C117" i="111" s="1"/>
  <c r="B117" i="111" s="1"/>
  <c r="AX116" i="111"/>
  <c r="AY116" i="111" s="1"/>
  <c r="AU116" i="111"/>
  <c r="AV116" i="111" s="1"/>
  <c r="AR116" i="111"/>
  <c r="AS116" i="111" s="1"/>
  <c r="AP116" i="111"/>
  <c r="AO116" i="111"/>
  <c r="AN116" i="111"/>
  <c r="AM116" i="111"/>
  <c r="AL116" i="111"/>
  <c r="AK116" i="111"/>
  <c r="AJ116" i="111"/>
  <c r="AI116" i="111"/>
  <c r="AD116" i="111"/>
  <c r="AE116" i="111" s="1"/>
  <c r="AA116" i="111"/>
  <c r="AB116" i="111" s="1"/>
  <c r="X116" i="111"/>
  <c r="Y116" i="111" s="1"/>
  <c r="V116" i="111"/>
  <c r="U116" i="111"/>
  <c r="T116" i="111"/>
  <c r="S116" i="111"/>
  <c r="R116" i="111"/>
  <c r="Q116" i="111"/>
  <c r="P116" i="111"/>
  <c r="O116" i="111"/>
  <c r="D116" i="111"/>
  <c r="AX115" i="111"/>
  <c r="AY115" i="111" s="1"/>
  <c r="AU115" i="111"/>
  <c r="AV115" i="111" s="1"/>
  <c r="AR115" i="111"/>
  <c r="AS115" i="111" s="1"/>
  <c r="AP115" i="111"/>
  <c r="AO115" i="111"/>
  <c r="AN115" i="111"/>
  <c r="AM115" i="111"/>
  <c r="AL115" i="111"/>
  <c r="AK115" i="111"/>
  <c r="AJ115" i="111"/>
  <c r="AI115" i="111"/>
  <c r="AD115" i="111"/>
  <c r="AE115" i="111" s="1"/>
  <c r="AA115" i="111"/>
  <c r="AB115" i="111" s="1"/>
  <c r="X115" i="111"/>
  <c r="Y115" i="111" s="1"/>
  <c r="V115" i="111"/>
  <c r="U115" i="111"/>
  <c r="T115" i="111"/>
  <c r="S115" i="111"/>
  <c r="R115" i="111"/>
  <c r="Q115" i="111"/>
  <c r="P115" i="111"/>
  <c r="O115" i="111"/>
  <c r="AX114" i="111"/>
  <c r="AY114" i="111" s="1"/>
  <c r="AU114" i="111"/>
  <c r="AV114" i="111" s="1"/>
  <c r="AR114" i="111"/>
  <c r="AS114" i="111" s="1"/>
  <c r="AP114" i="111"/>
  <c r="AO114" i="111"/>
  <c r="AN114" i="111"/>
  <c r="AM114" i="111"/>
  <c r="AL114" i="111"/>
  <c r="AK114" i="111"/>
  <c r="AJ114" i="111"/>
  <c r="AI114" i="111"/>
  <c r="AD114" i="111"/>
  <c r="AE114" i="111" s="1"/>
  <c r="AA114" i="111"/>
  <c r="AB114" i="111" s="1"/>
  <c r="X114" i="111"/>
  <c r="Y114" i="111" s="1"/>
  <c r="V114" i="111"/>
  <c r="U114" i="111"/>
  <c r="T114" i="111"/>
  <c r="S114" i="111"/>
  <c r="R114" i="111"/>
  <c r="Q114" i="111"/>
  <c r="P114" i="111"/>
  <c r="O114" i="111"/>
  <c r="D114" i="111"/>
  <c r="C114" i="111"/>
  <c r="B114" i="111" s="1"/>
  <c r="AX113" i="111"/>
  <c r="AY113" i="111" s="1"/>
  <c r="AU113" i="111"/>
  <c r="AV113" i="111" s="1"/>
  <c r="AR113" i="111"/>
  <c r="AS113" i="111" s="1"/>
  <c r="AP113" i="111"/>
  <c r="AO113" i="111"/>
  <c r="AN113" i="111"/>
  <c r="AM113" i="111"/>
  <c r="AL113" i="111"/>
  <c r="AK113" i="111"/>
  <c r="AJ113" i="111"/>
  <c r="AI113" i="111"/>
  <c r="AE113" i="111"/>
  <c r="AD113" i="111"/>
  <c r="AA113" i="111"/>
  <c r="AB113" i="111" s="1"/>
  <c r="X113" i="111"/>
  <c r="Y113" i="111" s="1"/>
  <c r="V113" i="111"/>
  <c r="U113" i="111"/>
  <c r="T113" i="111"/>
  <c r="S113" i="111"/>
  <c r="R113" i="111"/>
  <c r="Q113" i="111"/>
  <c r="P113" i="111"/>
  <c r="O113" i="111"/>
  <c r="C113" i="111"/>
  <c r="B113" i="111" s="1"/>
  <c r="AX112" i="111"/>
  <c r="AY112" i="111" s="1"/>
  <c r="AU112" i="111"/>
  <c r="AV112" i="111" s="1"/>
  <c r="AR112" i="111"/>
  <c r="AS112" i="111" s="1"/>
  <c r="AP112" i="111"/>
  <c r="AO112" i="111"/>
  <c r="AN112" i="111"/>
  <c r="AM112" i="111"/>
  <c r="AL112" i="111"/>
  <c r="AK112" i="111"/>
  <c r="AJ112" i="111"/>
  <c r="AI112" i="111"/>
  <c r="AD112" i="111"/>
  <c r="AE112" i="111" s="1"/>
  <c r="AA112" i="111"/>
  <c r="AB112" i="111" s="1"/>
  <c r="X112" i="111"/>
  <c r="Y112" i="111" s="1"/>
  <c r="V112" i="111"/>
  <c r="U112" i="111"/>
  <c r="T112" i="111"/>
  <c r="S112" i="111"/>
  <c r="R112" i="111"/>
  <c r="Q112" i="111"/>
  <c r="P112" i="111"/>
  <c r="O112" i="111"/>
  <c r="AX111" i="111"/>
  <c r="AY111" i="111" s="1"/>
  <c r="AU111" i="111"/>
  <c r="AV111" i="111" s="1"/>
  <c r="AR111" i="111"/>
  <c r="AS111" i="111" s="1"/>
  <c r="AP111" i="111"/>
  <c r="AO111" i="111"/>
  <c r="AN111" i="111"/>
  <c r="AM111" i="111"/>
  <c r="AL111" i="111"/>
  <c r="AK111" i="111"/>
  <c r="AJ111" i="111"/>
  <c r="AI111" i="111"/>
  <c r="AD111" i="111"/>
  <c r="AE111" i="111" s="1"/>
  <c r="AA111" i="111"/>
  <c r="AB111" i="111" s="1"/>
  <c r="X111" i="111"/>
  <c r="Y111" i="111" s="1"/>
  <c r="V111" i="111"/>
  <c r="U111" i="111"/>
  <c r="T111" i="111"/>
  <c r="S111" i="111"/>
  <c r="R111" i="111"/>
  <c r="Q111" i="111"/>
  <c r="P111" i="111"/>
  <c r="O111" i="111"/>
  <c r="D111" i="111"/>
  <c r="AY110" i="111"/>
  <c r="AX110" i="111"/>
  <c r="AV110" i="111"/>
  <c r="AU110" i="111"/>
  <c r="AS110" i="111"/>
  <c r="AR110" i="111"/>
  <c r="AP110" i="111"/>
  <c r="AO110" i="111"/>
  <c r="AN110" i="111"/>
  <c r="AM110" i="111"/>
  <c r="AL110" i="111"/>
  <c r="AK110" i="111"/>
  <c r="AJ110" i="111"/>
  <c r="AI110" i="111"/>
  <c r="AE110" i="111"/>
  <c r="AD110" i="111"/>
  <c r="AB110" i="111"/>
  <c r="AA110" i="111"/>
  <c r="Y110" i="111"/>
  <c r="X110" i="111"/>
  <c r="V110" i="111"/>
  <c r="U110" i="111"/>
  <c r="T110" i="111"/>
  <c r="S110" i="111"/>
  <c r="R110" i="111"/>
  <c r="Q110" i="111"/>
  <c r="P110" i="111"/>
  <c r="O110" i="111"/>
  <c r="D110" i="111"/>
  <c r="AX109" i="111"/>
  <c r="AY109" i="111" s="1"/>
  <c r="AV109" i="111"/>
  <c r="AU109" i="111"/>
  <c r="AR109" i="111"/>
  <c r="AS109" i="111" s="1"/>
  <c r="AP109" i="111"/>
  <c r="AO109" i="111"/>
  <c r="AN109" i="111"/>
  <c r="AM109" i="111"/>
  <c r="AL109" i="111"/>
  <c r="AK109" i="111"/>
  <c r="AJ109" i="111"/>
  <c r="AI109" i="111"/>
  <c r="AD109" i="111"/>
  <c r="AE109" i="111" s="1"/>
  <c r="AA109" i="111"/>
  <c r="AB109" i="111" s="1"/>
  <c r="X109" i="111"/>
  <c r="Y109" i="111" s="1"/>
  <c r="V109" i="111"/>
  <c r="U109" i="111"/>
  <c r="T109" i="111"/>
  <c r="S109" i="111"/>
  <c r="R109" i="111"/>
  <c r="Q109" i="111"/>
  <c r="P109" i="111"/>
  <c r="O109" i="111"/>
  <c r="AX108" i="111"/>
  <c r="AY108" i="111" s="1"/>
  <c r="AU108" i="111"/>
  <c r="AV108" i="111" s="1"/>
  <c r="AR108" i="111"/>
  <c r="AS108" i="111" s="1"/>
  <c r="AP108" i="111"/>
  <c r="AO108" i="111"/>
  <c r="AN108" i="111"/>
  <c r="AM108" i="111"/>
  <c r="AL108" i="111"/>
  <c r="AK108" i="111"/>
  <c r="AJ108" i="111"/>
  <c r="AI108" i="111"/>
  <c r="AD108" i="111"/>
  <c r="AE108" i="111" s="1"/>
  <c r="AB108" i="111"/>
  <c r="AA108" i="111"/>
  <c r="X108" i="111"/>
  <c r="Y108" i="111" s="1"/>
  <c r="V108" i="111"/>
  <c r="U108" i="111"/>
  <c r="T108" i="111"/>
  <c r="S108" i="111"/>
  <c r="R108" i="111"/>
  <c r="Q108" i="111"/>
  <c r="P108" i="111"/>
  <c r="O108" i="111"/>
  <c r="AX107" i="111"/>
  <c r="AY107" i="111" s="1"/>
  <c r="AU107" i="111"/>
  <c r="AV107" i="111" s="1"/>
  <c r="AR107" i="111"/>
  <c r="AS107" i="111" s="1"/>
  <c r="AP107" i="111"/>
  <c r="AO107" i="111"/>
  <c r="AN107" i="111"/>
  <c r="AM107" i="111"/>
  <c r="AL107" i="111"/>
  <c r="AK107" i="111"/>
  <c r="AJ107" i="111"/>
  <c r="AI107" i="111"/>
  <c r="AD107" i="111"/>
  <c r="AE107" i="111" s="1"/>
  <c r="AA107" i="111"/>
  <c r="AB107" i="111" s="1"/>
  <c r="X107" i="111"/>
  <c r="Y107" i="111" s="1"/>
  <c r="V107" i="111"/>
  <c r="U107" i="111"/>
  <c r="T107" i="111"/>
  <c r="S107" i="111"/>
  <c r="R107" i="111"/>
  <c r="Q107" i="111"/>
  <c r="P107" i="111"/>
  <c r="O107" i="111"/>
  <c r="C107" i="111" s="1"/>
  <c r="B107" i="111" s="1"/>
  <c r="D107" i="111"/>
  <c r="AX106" i="111"/>
  <c r="AY106" i="111" s="1"/>
  <c r="AU106" i="111"/>
  <c r="AV106" i="111" s="1"/>
  <c r="AR106" i="111"/>
  <c r="AS106" i="111" s="1"/>
  <c r="AP106" i="111"/>
  <c r="AO106" i="111"/>
  <c r="AN106" i="111"/>
  <c r="AM106" i="111"/>
  <c r="AL106" i="111"/>
  <c r="AK106" i="111"/>
  <c r="AJ106" i="111"/>
  <c r="AI106" i="111"/>
  <c r="AE106" i="111"/>
  <c r="AD106" i="111"/>
  <c r="AA106" i="111"/>
  <c r="AB106" i="111" s="1"/>
  <c r="X106" i="111"/>
  <c r="Y106" i="111" s="1"/>
  <c r="V106" i="111"/>
  <c r="U106" i="111"/>
  <c r="T106" i="111"/>
  <c r="S106" i="111"/>
  <c r="R106" i="111"/>
  <c r="Q106" i="111"/>
  <c r="P106" i="111"/>
  <c r="C106" i="111" s="1"/>
  <c r="B106" i="111" s="1"/>
  <c r="O106" i="111"/>
  <c r="AX105" i="111"/>
  <c r="AY105" i="111" s="1"/>
  <c r="AU105" i="111"/>
  <c r="AV105" i="111" s="1"/>
  <c r="AR105" i="111"/>
  <c r="AS105" i="111" s="1"/>
  <c r="AP105" i="111"/>
  <c r="AO105" i="111"/>
  <c r="AN105" i="111"/>
  <c r="AM105" i="111"/>
  <c r="AL105" i="111"/>
  <c r="AK105" i="111"/>
  <c r="AJ105" i="111"/>
  <c r="AI105" i="111"/>
  <c r="AD105" i="111"/>
  <c r="AE105" i="111" s="1"/>
  <c r="AA105" i="111"/>
  <c r="AB105" i="111" s="1"/>
  <c r="X105" i="111"/>
  <c r="Y105" i="111" s="1"/>
  <c r="V105" i="111"/>
  <c r="U105" i="111"/>
  <c r="T105" i="111"/>
  <c r="S105" i="111"/>
  <c r="R105" i="111"/>
  <c r="Q105" i="111"/>
  <c r="P105" i="111"/>
  <c r="O105" i="111"/>
  <c r="AX104" i="111"/>
  <c r="AY104" i="111" s="1"/>
  <c r="AU104" i="111"/>
  <c r="AV104" i="111" s="1"/>
  <c r="AR104" i="111"/>
  <c r="AS104" i="111" s="1"/>
  <c r="AP104" i="111"/>
  <c r="AO104" i="111"/>
  <c r="AN104" i="111"/>
  <c r="AM104" i="111"/>
  <c r="AL104" i="111"/>
  <c r="AK104" i="111"/>
  <c r="AJ104" i="111"/>
  <c r="AI104" i="111"/>
  <c r="AD104" i="111"/>
  <c r="AE104" i="111" s="1"/>
  <c r="AA104" i="111"/>
  <c r="AB104" i="111" s="1"/>
  <c r="X104" i="111"/>
  <c r="Y104" i="111" s="1"/>
  <c r="V104" i="111"/>
  <c r="U104" i="111"/>
  <c r="T104" i="111"/>
  <c r="S104" i="111"/>
  <c r="R104" i="111"/>
  <c r="Q104" i="111"/>
  <c r="P104" i="111"/>
  <c r="O104" i="111"/>
  <c r="AX103" i="111"/>
  <c r="AY103" i="111" s="1"/>
  <c r="AU103" i="111"/>
  <c r="AV103" i="111" s="1"/>
  <c r="AR103" i="111"/>
  <c r="AS103" i="111" s="1"/>
  <c r="AP103" i="111"/>
  <c r="AO103" i="111"/>
  <c r="AN103" i="111"/>
  <c r="AM103" i="111"/>
  <c r="AL103" i="111"/>
  <c r="AK103" i="111"/>
  <c r="AJ103" i="111"/>
  <c r="AI103" i="111"/>
  <c r="AD103" i="111"/>
  <c r="AE103" i="111" s="1"/>
  <c r="AA103" i="111"/>
  <c r="AB103" i="111" s="1"/>
  <c r="Y103" i="111"/>
  <c r="X103" i="111"/>
  <c r="V103" i="111"/>
  <c r="U103" i="111"/>
  <c r="T103" i="111"/>
  <c r="S103" i="111"/>
  <c r="R103" i="111"/>
  <c r="Q103" i="111"/>
  <c r="P103" i="111"/>
  <c r="O103" i="111"/>
  <c r="C103" i="111" s="1"/>
  <c r="B103" i="111" s="1"/>
  <c r="D103" i="111"/>
  <c r="AX102" i="111"/>
  <c r="AY102" i="111" s="1"/>
  <c r="AU102" i="111"/>
  <c r="AV102" i="111" s="1"/>
  <c r="AR102" i="111"/>
  <c r="AS102" i="111" s="1"/>
  <c r="AP102" i="111"/>
  <c r="AO102" i="111"/>
  <c r="AN102" i="111"/>
  <c r="AM102" i="111"/>
  <c r="AL102" i="111"/>
  <c r="AK102" i="111"/>
  <c r="AJ102" i="111"/>
  <c r="AI102" i="111"/>
  <c r="AD102" i="111"/>
  <c r="AE102" i="111" s="1"/>
  <c r="AA102" i="111"/>
  <c r="AB102" i="111" s="1"/>
  <c r="X102" i="111"/>
  <c r="Y102" i="111" s="1"/>
  <c r="V102" i="111"/>
  <c r="U102" i="111"/>
  <c r="T102" i="111"/>
  <c r="S102" i="111"/>
  <c r="R102" i="111"/>
  <c r="Q102" i="111"/>
  <c r="P102" i="111"/>
  <c r="O102" i="111"/>
  <c r="AY101" i="111"/>
  <c r="AX101" i="111"/>
  <c r="AU101" i="111"/>
  <c r="AV101" i="111" s="1"/>
  <c r="AR101" i="111"/>
  <c r="AS101" i="111" s="1"/>
  <c r="AP101" i="111"/>
  <c r="AO101" i="111"/>
  <c r="AN101" i="111"/>
  <c r="AM101" i="111"/>
  <c r="AL101" i="111"/>
  <c r="AK101" i="111"/>
  <c r="AJ101" i="111"/>
  <c r="AI101" i="111"/>
  <c r="AD101" i="111"/>
  <c r="AE101" i="111" s="1"/>
  <c r="AA101" i="111"/>
  <c r="AB101" i="111" s="1"/>
  <c r="X101" i="111"/>
  <c r="Y101" i="111" s="1"/>
  <c r="V101" i="111"/>
  <c r="U101" i="111"/>
  <c r="T101" i="111"/>
  <c r="S101" i="111"/>
  <c r="R101" i="111"/>
  <c r="Q101" i="111"/>
  <c r="P101" i="111"/>
  <c r="O101" i="111"/>
  <c r="AX100" i="111"/>
  <c r="AY100" i="111" s="1"/>
  <c r="AU100" i="111"/>
  <c r="AV100" i="111" s="1"/>
  <c r="AR100" i="111"/>
  <c r="AS100" i="111" s="1"/>
  <c r="AP100" i="111"/>
  <c r="AO100" i="111"/>
  <c r="AN100" i="111"/>
  <c r="AM100" i="111"/>
  <c r="AL100" i="111"/>
  <c r="AK100" i="111"/>
  <c r="AJ100" i="111"/>
  <c r="AI100" i="111"/>
  <c r="AD100" i="111"/>
  <c r="AE100" i="111" s="1"/>
  <c r="AA100" i="111"/>
  <c r="AB100" i="111" s="1"/>
  <c r="X100" i="111"/>
  <c r="Y100" i="111" s="1"/>
  <c r="V100" i="111"/>
  <c r="U100" i="111"/>
  <c r="T100" i="111"/>
  <c r="S100" i="111"/>
  <c r="R100" i="111"/>
  <c r="Q100" i="111"/>
  <c r="P100" i="111"/>
  <c r="O100" i="111"/>
  <c r="D100" i="111"/>
  <c r="AX99" i="111"/>
  <c r="AY99" i="111" s="1"/>
  <c r="AU99" i="111"/>
  <c r="AV99" i="111" s="1"/>
  <c r="AR99" i="111"/>
  <c r="AS99" i="111" s="1"/>
  <c r="AP99" i="111"/>
  <c r="AO99" i="111"/>
  <c r="AN99" i="111"/>
  <c r="AM99" i="111"/>
  <c r="AL99" i="111"/>
  <c r="AK99" i="111"/>
  <c r="AJ99" i="111"/>
  <c r="AI99" i="111"/>
  <c r="AE99" i="111"/>
  <c r="AD99" i="111"/>
  <c r="AA99" i="111"/>
  <c r="AB99" i="111" s="1"/>
  <c r="X99" i="111"/>
  <c r="Y99" i="111" s="1"/>
  <c r="V99" i="111"/>
  <c r="U99" i="111"/>
  <c r="T99" i="111"/>
  <c r="S99" i="111"/>
  <c r="R99" i="111"/>
  <c r="Q99" i="111"/>
  <c r="P99" i="111"/>
  <c r="C99" i="111" s="1"/>
  <c r="B99" i="111" s="1"/>
  <c r="O99" i="111"/>
  <c r="D99" i="111"/>
  <c r="AX98" i="111"/>
  <c r="AY98" i="111" s="1"/>
  <c r="AU98" i="111"/>
  <c r="AV98" i="111" s="1"/>
  <c r="AR98" i="111"/>
  <c r="AS98" i="111" s="1"/>
  <c r="AP98" i="111"/>
  <c r="AO98" i="111"/>
  <c r="AN98" i="111"/>
  <c r="AM98" i="111"/>
  <c r="AL98" i="111"/>
  <c r="AK98" i="111"/>
  <c r="AJ98" i="111"/>
  <c r="AI98" i="111"/>
  <c r="AD98" i="111"/>
  <c r="AE98" i="111" s="1"/>
  <c r="AA98" i="111"/>
  <c r="AB98" i="111" s="1"/>
  <c r="X98" i="111"/>
  <c r="Y98" i="111" s="1"/>
  <c r="V98" i="111"/>
  <c r="U98" i="111"/>
  <c r="T98" i="111"/>
  <c r="S98" i="111"/>
  <c r="R98" i="111"/>
  <c r="Q98" i="111"/>
  <c r="P98" i="111"/>
  <c r="O98" i="111"/>
  <c r="AX97" i="111"/>
  <c r="AY97" i="111" s="1"/>
  <c r="AU97" i="111"/>
  <c r="AV97" i="111" s="1"/>
  <c r="AR97" i="111"/>
  <c r="AS97" i="111" s="1"/>
  <c r="AP97" i="111"/>
  <c r="AO97" i="111"/>
  <c r="AN97" i="111"/>
  <c r="AM97" i="111"/>
  <c r="AL97" i="111"/>
  <c r="AK97" i="111"/>
  <c r="AJ97" i="111"/>
  <c r="AI97" i="111"/>
  <c r="AD97" i="111"/>
  <c r="AE97" i="111" s="1"/>
  <c r="AA97" i="111"/>
  <c r="AB97" i="111" s="1"/>
  <c r="X97" i="111"/>
  <c r="Y97" i="111" s="1"/>
  <c r="V97" i="111"/>
  <c r="U97" i="111"/>
  <c r="T97" i="111"/>
  <c r="S97" i="111"/>
  <c r="R97" i="111"/>
  <c r="Q97" i="111"/>
  <c r="P97" i="111"/>
  <c r="O97" i="111"/>
  <c r="D97" i="111"/>
  <c r="AX96" i="111"/>
  <c r="AY96" i="111" s="1"/>
  <c r="AU96" i="111"/>
  <c r="AV96" i="111" s="1"/>
  <c r="AR96" i="111"/>
  <c r="AS96" i="111" s="1"/>
  <c r="AP96" i="111"/>
  <c r="AO96" i="111"/>
  <c r="AN96" i="111"/>
  <c r="AM96" i="111"/>
  <c r="AL96" i="111"/>
  <c r="AK96" i="111"/>
  <c r="AJ96" i="111"/>
  <c r="AI96" i="111"/>
  <c r="AD96" i="111"/>
  <c r="AE96" i="111" s="1"/>
  <c r="AA96" i="111"/>
  <c r="AB96" i="111" s="1"/>
  <c r="X96" i="111"/>
  <c r="Y96" i="111" s="1"/>
  <c r="V96" i="111"/>
  <c r="U96" i="111"/>
  <c r="T96" i="111"/>
  <c r="S96" i="111"/>
  <c r="R96" i="111"/>
  <c r="Q96" i="111"/>
  <c r="P96" i="111"/>
  <c r="O96" i="111"/>
  <c r="D96" i="111"/>
  <c r="C96" i="111"/>
  <c r="B96" i="111" s="1"/>
  <c r="AX95" i="111"/>
  <c r="AY95" i="111" s="1"/>
  <c r="AU95" i="111"/>
  <c r="AV95" i="111" s="1"/>
  <c r="AR95" i="111"/>
  <c r="AS95" i="111" s="1"/>
  <c r="AP95" i="111"/>
  <c r="AO95" i="111"/>
  <c r="AN95" i="111"/>
  <c r="AM95" i="111"/>
  <c r="AL95" i="111"/>
  <c r="AK95" i="111"/>
  <c r="AJ95" i="111"/>
  <c r="AI95" i="111"/>
  <c r="AE95" i="111"/>
  <c r="AD95" i="111"/>
  <c r="AA95" i="111"/>
  <c r="AB95" i="111" s="1"/>
  <c r="X95" i="111"/>
  <c r="Y95" i="111" s="1"/>
  <c r="V95" i="111"/>
  <c r="U95" i="111"/>
  <c r="T95" i="111"/>
  <c r="S95" i="111"/>
  <c r="R95" i="111"/>
  <c r="Q95" i="111"/>
  <c r="P95" i="111"/>
  <c r="O95" i="111"/>
  <c r="AX94" i="111"/>
  <c r="AY94" i="111" s="1"/>
  <c r="AU94" i="111"/>
  <c r="AV94" i="111" s="1"/>
  <c r="AR94" i="111"/>
  <c r="AS94" i="111" s="1"/>
  <c r="AP94" i="111"/>
  <c r="AO94" i="111"/>
  <c r="AN94" i="111"/>
  <c r="AM94" i="111"/>
  <c r="AL94" i="111"/>
  <c r="AK94" i="111"/>
  <c r="AJ94" i="111"/>
  <c r="AI94" i="111"/>
  <c r="AD94" i="111"/>
  <c r="AE94" i="111" s="1"/>
  <c r="AA94" i="111"/>
  <c r="AB94" i="111" s="1"/>
  <c r="X94" i="111"/>
  <c r="Y94" i="111" s="1"/>
  <c r="V94" i="111"/>
  <c r="U94" i="111"/>
  <c r="T94" i="111"/>
  <c r="S94" i="111"/>
  <c r="R94" i="111"/>
  <c r="Q94" i="111"/>
  <c r="P94" i="111"/>
  <c r="O94" i="111"/>
  <c r="AX93" i="111"/>
  <c r="AY93" i="111" s="1"/>
  <c r="AU93" i="111"/>
  <c r="AV93" i="111" s="1"/>
  <c r="AR93" i="111"/>
  <c r="AS93" i="111" s="1"/>
  <c r="AP93" i="111"/>
  <c r="AO93" i="111"/>
  <c r="AN93" i="111"/>
  <c r="AM93" i="111"/>
  <c r="AL93" i="111"/>
  <c r="AK93" i="111"/>
  <c r="AJ93" i="111"/>
  <c r="AI93" i="111"/>
  <c r="AD93" i="111"/>
  <c r="AE93" i="111" s="1"/>
  <c r="AB93" i="111"/>
  <c r="AA93" i="111"/>
  <c r="X93" i="111"/>
  <c r="Y93" i="111" s="1"/>
  <c r="V93" i="111"/>
  <c r="U93" i="111"/>
  <c r="T93" i="111"/>
  <c r="S93" i="111"/>
  <c r="R93" i="111"/>
  <c r="Q93" i="111"/>
  <c r="P93" i="111"/>
  <c r="O93" i="111"/>
  <c r="D93" i="111"/>
  <c r="AX92" i="111"/>
  <c r="AY92" i="111" s="1"/>
  <c r="AU92" i="111"/>
  <c r="AV92" i="111" s="1"/>
  <c r="AS92" i="111"/>
  <c r="AR92" i="111"/>
  <c r="AP92" i="111"/>
  <c r="AO92" i="111"/>
  <c r="AN92" i="111"/>
  <c r="AM92" i="111"/>
  <c r="AL92" i="111"/>
  <c r="AK92" i="111"/>
  <c r="AJ92" i="111"/>
  <c r="AI92" i="111"/>
  <c r="AD92" i="111"/>
  <c r="AE92" i="111" s="1"/>
  <c r="AA92" i="111"/>
  <c r="AB92" i="111" s="1"/>
  <c r="X92" i="111"/>
  <c r="Y92" i="111" s="1"/>
  <c r="V92" i="111"/>
  <c r="U92" i="111"/>
  <c r="T92" i="111"/>
  <c r="S92" i="111"/>
  <c r="R92" i="111"/>
  <c r="Q92" i="111"/>
  <c r="P92" i="111"/>
  <c r="O92" i="111"/>
  <c r="D92" i="111"/>
  <c r="C92" i="111"/>
  <c r="B92" i="111" s="1"/>
  <c r="AX91" i="111"/>
  <c r="AY91" i="111" s="1"/>
  <c r="AU91" i="111"/>
  <c r="AV91" i="111" s="1"/>
  <c r="AR91" i="111"/>
  <c r="AS91" i="111" s="1"/>
  <c r="AP91" i="111"/>
  <c r="AO91" i="111"/>
  <c r="AN91" i="111"/>
  <c r="AM91" i="111"/>
  <c r="AL91" i="111"/>
  <c r="AK91" i="111"/>
  <c r="AJ91" i="111"/>
  <c r="AI91" i="111"/>
  <c r="AD91" i="111"/>
  <c r="AE91" i="111" s="1"/>
  <c r="AA91" i="111"/>
  <c r="AB91" i="111" s="1"/>
  <c r="X91" i="111"/>
  <c r="Y91" i="111" s="1"/>
  <c r="V91" i="111"/>
  <c r="U91" i="111"/>
  <c r="T91" i="111"/>
  <c r="S91" i="111"/>
  <c r="R91" i="111"/>
  <c r="Q91" i="111"/>
  <c r="P91" i="111"/>
  <c r="O91" i="111"/>
  <c r="D91" i="111"/>
  <c r="AX90" i="111"/>
  <c r="AY90" i="111" s="1"/>
  <c r="AU90" i="111"/>
  <c r="AV90" i="111" s="1"/>
  <c r="AR90" i="111"/>
  <c r="AS90" i="111" s="1"/>
  <c r="AP90" i="111"/>
  <c r="AO90" i="111"/>
  <c r="AN90" i="111"/>
  <c r="AM90" i="111"/>
  <c r="AL90" i="111"/>
  <c r="AK90" i="111"/>
  <c r="AJ90" i="111"/>
  <c r="AI90" i="111"/>
  <c r="AD90" i="111"/>
  <c r="AE90" i="111" s="1"/>
  <c r="AA90" i="111"/>
  <c r="AB90" i="111" s="1"/>
  <c r="X90" i="111"/>
  <c r="Y90" i="111" s="1"/>
  <c r="V90" i="111"/>
  <c r="U90" i="111"/>
  <c r="T90" i="111"/>
  <c r="S90" i="111"/>
  <c r="R90" i="111"/>
  <c r="Q90" i="111"/>
  <c r="P90" i="111"/>
  <c r="C90" i="111" s="1"/>
  <c r="B90" i="111" s="1"/>
  <c r="O90" i="111"/>
  <c r="AX89" i="111"/>
  <c r="AY89" i="111" s="1"/>
  <c r="AU89" i="111"/>
  <c r="AV89" i="111" s="1"/>
  <c r="AR89" i="111"/>
  <c r="AS89" i="111" s="1"/>
  <c r="AP89" i="111"/>
  <c r="AO89" i="111"/>
  <c r="AN89" i="111"/>
  <c r="AM89" i="111"/>
  <c r="AL89" i="111"/>
  <c r="AK89" i="111"/>
  <c r="AJ89" i="111"/>
  <c r="AI89" i="111"/>
  <c r="AD89" i="111"/>
  <c r="AE89" i="111" s="1"/>
  <c r="AA89" i="111"/>
  <c r="AB89" i="111" s="1"/>
  <c r="X89" i="111"/>
  <c r="Y89" i="111" s="1"/>
  <c r="V89" i="111"/>
  <c r="U89" i="111"/>
  <c r="T89" i="111"/>
  <c r="S89" i="111"/>
  <c r="R89" i="111"/>
  <c r="Q89" i="111"/>
  <c r="P89" i="111"/>
  <c r="O89" i="111"/>
  <c r="D89" i="111"/>
  <c r="AX88" i="111"/>
  <c r="AY88" i="111" s="1"/>
  <c r="AU88" i="111"/>
  <c r="AV88" i="111" s="1"/>
  <c r="AR88" i="111"/>
  <c r="AS88" i="111" s="1"/>
  <c r="AP88" i="111"/>
  <c r="AO88" i="111"/>
  <c r="AN88" i="111"/>
  <c r="AM88" i="111"/>
  <c r="AL88" i="111"/>
  <c r="AK88" i="111"/>
  <c r="AJ88" i="111"/>
  <c r="AI88" i="111"/>
  <c r="AD88" i="111"/>
  <c r="AE88" i="111" s="1"/>
  <c r="AA88" i="111"/>
  <c r="AB88" i="111" s="1"/>
  <c r="X88" i="111"/>
  <c r="Y88" i="111" s="1"/>
  <c r="V88" i="111"/>
  <c r="U88" i="111"/>
  <c r="T88" i="111"/>
  <c r="S88" i="111"/>
  <c r="R88" i="111"/>
  <c r="Q88" i="111"/>
  <c r="P88" i="111"/>
  <c r="O88" i="111"/>
  <c r="AX87" i="111"/>
  <c r="AY87" i="111" s="1"/>
  <c r="AU87" i="111"/>
  <c r="AV87" i="111" s="1"/>
  <c r="AR87" i="111"/>
  <c r="AS87" i="111" s="1"/>
  <c r="AP87" i="111"/>
  <c r="AO87" i="111"/>
  <c r="AN87" i="111"/>
  <c r="AM87" i="111"/>
  <c r="AL87" i="111"/>
  <c r="AK87" i="111"/>
  <c r="AJ87" i="111"/>
  <c r="AI87" i="111"/>
  <c r="AD87" i="111"/>
  <c r="AE87" i="111" s="1"/>
  <c r="AA87" i="111"/>
  <c r="AB87" i="111" s="1"/>
  <c r="X87" i="111"/>
  <c r="Y87" i="111" s="1"/>
  <c r="V87" i="111"/>
  <c r="U87" i="111"/>
  <c r="T87" i="111"/>
  <c r="S87" i="111"/>
  <c r="R87" i="111"/>
  <c r="Q87" i="111"/>
  <c r="P87" i="111"/>
  <c r="O87" i="111"/>
  <c r="C87" i="111" s="1"/>
  <c r="B87" i="111" s="1"/>
  <c r="D87" i="111"/>
  <c r="AX86" i="111"/>
  <c r="AY86" i="111" s="1"/>
  <c r="AU86" i="111"/>
  <c r="AV86" i="111" s="1"/>
  <c r="AR86" i="111"/>
  <c r="AS86" i="111" s="1"/>
  <c r="AP86" i="111"/>
  <c r="AO86" i="111"/>
  <c r="AN86" i="111"/>
  <c r="AM86" i="111"/>
  <c r="AL86" i="111"/>
  <c r="AK86" i="111"/>
  <c r="AJ86" i="111"/>
  <c r="AI86" i="111"/>
  <c r="AD86" i="111"/>
  <c r="AE86" i="111" s="1"/>
  <c r="AA86" i="111"/>
  <c r="AB86" i="111" s="1"/>
  <c r="X86" i="111"/>
  <c r="Y86" i="111" s="1"/>
  <c r="V86" i="111"/>
  <c r="U86" i="111"/>
  <c r="T86" i="111"/>
  <c r="S86" i="111"/>
  <c r="R86" i="111"/>
  <c r="Q86" i="111"/>
  <c r="P86" i="111"/>
  <c r="O86" i="111"/>
  <c r="AX85" i="111"/>
  <c r="AY85" i="111" s="1"/>
  <c r="AU85" i="111"/>
  <c r="AV85" i="111" s="1"/>
  <c r="AR85" i="111"/>
  <c r="AS85" i="111" s="1"/>
  <c r="AP85" i="111"/>
  <c r="AO85" i="111"/>
  <c r="AN85" i="111"/>
  <c r="AM85" i="111"/>
  <c r="AL85" i="111"/>
  <c r="AK85" i="111"/>
  <c r="AJ85" i="111"/>
  <c r="AI85" i="111"/>
  <c r="AD85" i="111"/>
  <c r="AE85" i="111" s="1"/>
  <c r="AA85" i="111"/>
  <c r="AB85" i="111" s="1"/>
  <c r="X85" i="111"/>
  <c r="Y85" i="111" s="1"/>
  <c r="V85" i="111"/>
  <c r="U85" i="111"/>
  <c r="T85" i="111"/>
  <c r="S85" i="111"/>
  <c r="R85" i="111"/>
  <c r="Q85" i="111"/>
  <c r="P85" i="111"/>
  <c r="O85" i="111"/>
  <c r="AX84" i="111"/>
  <c r="AY84" i="111" s="1"/>
  <c r="AU84" i="111"/>
  <c r="AV84" i="111" s="1"/>
  <c r="AR84" i="111"/>
  <c r="AS84" i="111" s="1"/>
  <c r="AP84" i="111"/>
  <c r="AO84" i="111"/>
  <c r="AN84" i="111"/>
  <c r="AM84" i="111"/>
  <c r="AL84" i="111"/>
  <c r="AK84" i="111"/>
  <c r="AJ84" i="111"/>
  <c r="AI84" i="111"/>
  <c r="AD84" i="111"/>
  <c r="AE84" i="111" s="1"/>
  <c r="AA84" i="111"/>
  <c r="AB84" i="111" s="1"/>
  <c r="X84" i="111"/>
  <c r="Y84" i="111" s="1"/>
  <c r="V84" i="111"/>
  <c r="U84" i="111"/>
  <c r="T84" i="111"/>
  <c r="S84" i="111"/>
  <c r="R84" i="111"/>
  <c r="Q84" i="111"/>
  <c r="P84" i="111"/>
  <c r="O84" i="111"/>
  <c r="D84" i="111"/>
  <c r="AX83" i="111"/>
  <c r="AY83" i="111" s="1"/>
  <c r="AV83" i="111"/>
  <c r="AU83" i="111"/>
  <c r="AR83" i="111"/>
  <c r="AS83" i="111" s="1"/>
  <c r="AP83" i="111"/>
  <c r="AO83" i="111"/>
  <c r="AN83" i="111"/>
  <c r="AM83" i="111"/>
  <c r="AL83" i="111"/>
  <c r="AK83" i="111"/>
  <c r="AJ83" i="111"/>
  <c r="AI83" i="111"/>
  <c r="AD83" i="111"/>
  <c r="AE83" i="111" s="1"/>
  <c r="AA83" i="111"/>
  <c r="AB83" i="111" s="1"/>
  <c r="X83" i="111"/>
  <c r="Y83" i="111" s="1"/>
  <c r="V83" i="111"/>
  <c r="U83" i="111"/>
  <c r="T83" i="111"/>
  <c r="S83" i="111"/>
  <c r="R83" i="111"/>
  <c r="Q83" i="111"/>
  <c r="P83" i="111"/>
  <c r="C83" i="111" s="1"/>
  <c r="B83" i="111" s="1"/>
  <c r="O83" i="111"/>
  <c r="D83" i="111"/>
  <c r="AX82" i="111"/>
  <c r="AY82" i="111" s="1"/>
  <c r="AU82" i="111"/>
  <c r="AV82" i="111" s="1"/>
  <c r="AR82" i="111"/>
  <c r="AS82" i="111" s="1"/>
  <c r="AP82" i="111"/>
  <c r="AO82" i="111"/>
  <c r="AN82" i="111"/>
  <c r="AM82" i="111"/>
  <c r="AL82" i="111"/>
  <c r="AK82" i="111"/>
  <c r="AJ82" i="111"/>
  <c r="AI82" i="111"/>
  <c r="AD82" i="111"/>
  <c r="AE82" i="111" s="1"/>
  <c r="AA82" i="111"/>
  <c r="AB82" i="111" s="1"/>
  <c r="X82" i="111"/>
  <c r="Y82" i="111" s="1"/>
  <c r="V82" i="111"/>
  <c r="U82" i="111"/>
  <c r="T82" i="111"/>
  <c r="S82" i="111"/>
  <c r="R82" i="111"/>
  <c r="Q82" i="111"/>
  <c r="P82" i="111"/>
  <c r="O82" i="111"/>
  <c r="AX81" i="111"/>
  <c r="AY81" i="111" s="1"/>
  <c r="AU81" i="111"/>
  <c r="AV81" i="111" s="1"/>
  <c r="AR81" i="111"/>
  <c r="AS81" i="111" s="1"/>
  <c r="AP81" i="111"/>
  <c r="AO81" i="111"/>
  <c r="AN81" i="111"/>
  <c r="AM81" i="111"/>
  <c r="AL81" i="111"/>
  <c r="AK81" i="111"/>
  <c r="AJ81" i="111"/>
  <c r="AI81" i="111"/>
  <c r="AD81" i="111"/>
  <c r="AE81" i="111" s="1"/>
  <c r="AA81" i="111"/>
  <c r="AB81" i="111" s="1"/>
  <c r="X81" i="111"/>
  <c r="Y81" i="111" s="1"/>
  <c r="V81" i="111"/>
  <c r="U81" i="111"/>
  <c r="T81" i="111"/>
  <c r="S81" i="111"/>
  <c r="R81" i="111"/>
  <c r="Q81" i="111"/>
  <c r="P81" i="111"/>
  <c r="O81" i="111"/>
  <c r="D81" i="111"/>
  <c r="AX80" i="111"/>
  <c r="AY80" i="111" s="1"/>
  <c r="AU80" i="111"/>
  <c r="AV80" i="111" s="1"/>
  <c r="AR80" i="111"/>
  <c r="AS80" i="111" s="1"/>
  <c r="AP80" i="111"/>
  <c r="AO80" i="111"/>
  <c r="AN80" i="111"/>
  <c r="AM80" i="111"/>
  <c r="AL80" i="111"/>
  <c r="AK80" i="111"/>
  <c r="AJ80" i="111"/>
  <c r="AI80" i="111"/>
  <c r="AD80" i="111"/>
  <c r="AE80" i="111" s="1"/>
  <c r="AA80" i="111"/>
  <c r="AB80" i="111" s="1"/>
  <c r="X80" i="111"/>
  <c r="Y80" i="111" s="1"/>
  <c r="V80" i="111"/>
  <c r="U80" i="111"/>
  <c r="T80" i="111"/>
  <c r="S80" i="111"/>
  <c r="R80" i="111"/>
  <c r="Q80" i="111"/>
  <c r="P80" i="111"/>
  <c r="O80" i="111"/>
  <c r="D80" i="111"/>
  <c r="C80" i="111"/>
  <c r="B80" i="111" s="1"/>
  <c r="AX79" i="111"/>
  <c r="AY79" i="111" s="1"/>
  <c r="AV79" i="111"/>
  <c r="AU79" i="111"/>
  <c r="AR79" i="111"/>
  <c r="AS79" i="111" s="1"/>
  <c r="AP79" i="111"/>
  <c r="AO79" i="111"/>
  <c r="AN79" i="111"/>
  <c r="AM79" i="111"/>
  <c r="AL79" i="111"/>
  <c r="AK79" i="111"/>
  <c r="AJ79" i="111"/>
  <c r="AI79" i="111"/>
  <c r="AD79" i="111"/>
  <c r="AE79" i="111" s="1"/>
  <c r="AA79" i="111"/>
  <c r="AB79" i="111" s="1"/>
  <c r="X79" i="111"/>
  <c r="Y79" i="111" s="1"/>
  <c r="V79" i="111"/>
  <c r="U79" i="111"/>
  <c r="T79" i="111"/>
  <c r="S79" i="111"/>
  <c r="R79" i="111"/>
  <c r="Q79" i="111"/>
  <c r="P79" i="111"/>
  <c r="O79" i="111"/>
  <c r="AX78" i="111"/>
  <c r="AY78" i="111" s="1"/>
  <c r="AU78" i="111"/>
  <c r="AV78" i="111" s="1"/>
  <c r="AR78" i="111"/>
  <c r="AS78" i="111" s="1"/>
  <c r="AP78" i="111"/>
  <c r="AO78" i="111"/>
  <c r="AN78" i="111"/>
  <c r="AM78" i="111"/>
  <c r="AL78" i="111"/>
  <c r="AK78" i="111"/>
  <c r="AJ78" i="111"/>
  <c r="AI78" i="111"/>
  <c r="AD78" i="111"/>
  <c r="AE78" i="111" s="1"/>
  <c r="AA78" i="111"/>
  <c r="AB78" i="111" s="1"/>
  <c r="X78" i="111"/>
  <c r="Y78" i="111" s="1"/>
  <c r="V78" i="111"/>
  <c r="U78" i="111"/>
  <c r="T78" i="111"/>
  <c r="S78" i="111"/>
  <c r="R78" i="111"/>
  <c r="Q78" i="111"/>
  <c r="P78" i="111"/>
  <c r="O78" i="111"/>
  <c r="AX77" i="111"/>
  <c r="AY77" i="111" s="1"/>
  <c r="AU77" i="111"/>
  <c r="AV77" i="111" s="1"/>
  <c r="AS77" i="111"/>
  <c r="AR77" i="111"/>
  <c r="AP77" i="111"/>
  <c r="AO77" i="111"/>
  <c r="AN77" i="111"/>
  <c r="AM77" i="111"/>
  <c r="AL77" i="111"/>
  <c r="AK77" i="111"/>
  <c r="AJ77" i="111"/>
  <c r="AI77" i="111"/>
  <c r="AD77" i="111"/>
  <c r="AE77" i="111" s="1"/>
  <c r="AA77" i="111"/>
  <c r="AB77" i="111" s="1"/>
  <c r="X77" i="111"/>
  <c r="Y77" i="111" s="1"/>
  <c r="V77" i="111"/>
  <c r="U77" i="111"/>
  <c r="T77" i="111"/>
  <c r="S77" i="111"/>
  <c r="R77" i="111"/>
  <c r="Q77" i="111"/>
  <c r="P77" i="111"/>
  <c r="O77" i="111"/>
  <c r="D77" i="111"/>
  <c r="AX76" i="111"/>
  <c r="AY76" i="111" s="1"/>
  <c r="AU76" i="111"/>
  <c r="AV76" i="111" s="1"/>
  <c r="AR76" i="111"/>
  <c r="AS76" i="111" s="1"/>
  <c r="AP76" i="111"/>
  <c r="AO76" i="111"/>
  <c r="AN76" i="111"/>
  <c r="AM76" i="111"/>
  <c r="AL76" i="111"/>
  <c r="AK76" i="111"/>
  <c r="AJ76" i="111"/>
  <c r="AI76" i="111"/>
  <c r="AD76" i="111"/>
  <c r="AE76" i="111" s="1"/>
  <c r="AA76" i="111"/>
  <c r="AB76" i="111" s="1"/>
  <c r="X76" i="111"/>
  <c r="Y76" i="111" s="1"/>
  <c r="V76" i="111"/>
  <c r="U76" i="111"/>
  <c r="T76" i="111"/>
  <c r="S76" i="111"/>
  <c r="R76" i="111"/>
  <c r="Q76" i="111"/>
  <c r="P76" i="111"/>
  <c r="O76" i="111"/>
  <c r="C76" i="111" s="1"/>
  <c r="B76" i="111" s="1"/>
  <c r="D76" i="111"/>
  <c r="AX75" i="111"/>
  <c r="AY75" i="111" s="1"/>
  <c r="AU75" i="111"/>
  <c r="AV75" i="111" s="1"/>
  <c r="AR75" i="111"/>
  <c r="AS75" i="111" s="1"/>
  <c r="AP75" i="111"/>
  <c r="AO75" i="111"/>
  <c r="AN75" i="111"/>
  <c r="AM75" i="111"/>
  <c r="AL75" i="111"/>
  <c r="AK75" i="111"/>
  <c r="AJ75" i="111"/>
  <c r="AI75" i="111"/>
  <c r="AD75" i="111"/>
  <c r="AE75" i="111" s="1"/>
  <c r="AA75" i="111"/>
  <c r="AB75" i="111" s="1"/>
  <c r="X75" i="111"/>
  <c r="Y75" i="111" s="1"/>
  <c r="V75" i="111"/>
  <c r="U75" i="111"/>
  <c r="T75" i="111"/>
  <c r="S75" i="111"/>
  <c r="R75" i="111"/>
  <c r="Q75" i="111"/>
  <c r="P75" i="111"/>
  <c r="O75" i="111"/>
  <c r="D75" i="111"/>
  <c r="AX74" i="111"/>
  <c r="AY74" i="111" s="1"/>
  <c r="AU74" i="111"/>
  <c r="AV74" i="111" s="1"/>
  <c r="AR74" i="111"/>
  <c r="AS74" i="111" s="1"/>
  <c r="AP74" i="111"/>
  <c r="AO74" i="111"/>
  <c r="AN74" i="111"/>
  <c r="AM74" i="111"/>
  <c r="AL74" i="111"/>
  <c r="AK74" i="111"/>
  <c r="AJ74" i="111"/>
  <c r="AI74" i="111"/>
  <c r="AD74" i="111"/>
  <c r="AE74" i="111" s="1"/>
  <c r="AA74" i="111"/>
  <c r="AB74" i="111" s="1"/>
  <c r="X74" i="111"/>
  <c r="Y74" i="111" s="1"/>
  <c r="V74" i="111"/>
  <c r="U74" i="111"/>
  <c r="T74" i="111"/>
  <c r="S74" i="111"/>
  <c r="R74" i="111"/>
  <c r="Q74" i="111"/>
  <c r="P74" i="111"/>
  <c r="O74" i="111"/>
  <c r="C74" i="111" s="1"/>
  <c r="B74" i="111" s="1"/>
  <c r="AX73" i="111"/>
  <c r="AY73" i="111" s="1"/>
  <c r="AU73" i="111"/>
  <c r="AV73" i="111" s="1"/>
  <c r="AR73" i="111"/>
  <c r="AS73" i="111" s="1"/>
  <c r="AP73" i="111"/>
  <c r="AO73" i="111"/>
  <c r="AN73" i="111"/>
  <c r="AM73" i="111"/>
  <c r="AL73" i="111"/>
  <c r="AK73" i="111"/>
  <c r="AJ73" i="111"/>
  <c r="AI73" i="111"/>
  <c r="AE73" i="111"/>
  <c r="AD73" i="111"/>
  <c r="AA73" i="111"/>
  <c r="AB73" i="111" s="1"/>
  <c r="X73" i="111"/>
  <c r="Y73" i="111" s="1"/>
  <c r="V73" i="111"/>
  <c r="U73" i="111"/>
  <c r="T73" i="111"/>
  <c r="S73" i="111"/>
  <c r="R73" i="111"/>
  <c r="Q73" i="111"/>
  <c r="P73" i="111"/>
  <c r="O73" i="111"/>
  <c r="D73" i="111"/>
  <c r="AY72" i="111"/>
  <c r="AX72" i="111"/>
  <c r="AU72" i="111"/>
  <c r="AV72" i="111" s="1"/>
  <c r="AR72" i="111"/>
  <c r="AS72" i="111" s="1"/>
  <c r="AP72" i="111"/>
  <c r="AO72" i="111"/>
  <c r="AN72" i="111"/>
  <c r="AM72" i="111"/>
  <c r="AL72" i="111"/>
  <c r="AK72" i="111"/>
  <c r="AJ72" i="111"/>
  <c r="AI72" i="111"/>
  <c r="AD72" i="111"/>
  <c r="AE72" i="111" s="1"/>
  <c r="AA72" i="111"/>
  <c r="AB72" i="111" s="1"/>
  <c r="X72" i="111"/>
  <c r="Y72" i="111" s="1"/>
  <c r="V72" i="111"/>
  <c r="U72" i="111"/>
  <c r="T72" i="111"/>
  <c r="S72" i="111"/>
  <c r="R72" i="111"/>
  <c r="Q72" i="111"/>
  <c r="P72" i="111"/>
  <c r="O72" i="111"/>
  <c r="C72" i="111" s="1"/>
  <c r="B72" i="111" s="1"/>
  <c r="AX71" i="111"/>
  <c r="AY71" i="111" s="1"/>
  <c r="AV71" i="111"/>
  <c r="AU71" i="111"/>
  <c r="AR71" i="111"/>
  <c r="AS71" i="111" s="1"/>
  <c r="AP71" i="111"/>
  <c r="AO71" i="111"/>
  <c r="AN71" i="111"/>
  <c r="AM71" i="111"/>
  <c r="AL71" i="111"/>
  <c r="AK71" i="111"/>
  <c r="AJ71" i="111"/>
  <c r="AI71" i="111"/>
  <c r="AD71" i="111"/>
  <c r="AE71" i="111" s="1"/>
  <c r="AA71" i="111"/>
  <c r="AB71" i="111" s="1"/>
  <c r="X71" i="111"/>
  <c r="Y71" i="111" s="1"/>
  <c r="V71" i="111"/>
  <c r="U71" i="111"/>
  <c r="T71" i="111"/>
  <c r="S71" i="111"/>
  <c r="R71" i="111"/>
  <c r="Q71" i="111"/>
  <c r="P71" i="111"/>
  <c r="O71" i="111"/>
  <c r="C71" i="111" s="1"/>
  <c r="B71" i="111" s="1"/>
  <c r="D71" i="111"/>
  <c r="AX70" i="111"/>
  <c r="AY70" i="111" s="1"/>
  <c r="AU70" i="111"/>
  <c r="AV70" i="111" s="1"/>
  <c r="AR70" i="111"/>
  <c r="AS70" i="111" s="1"/>
  <c r="AP70" i="111"/>
  <c r="AO70" i="111"/>
  <c r="AN70" i="111"/>
  <c r="AM70" i="111"/>
  <c r="AL70" i="111"/>
  <c r="AK70" i="111"/>
  <c r="AJ70" i="111"/>
  <c r="AI70" i="111"/>
  <c r="AD70" i="111"/>
  <c r="AE70" i="111" s="1"/>
  <c r="AA70" i="111"/>
  <c r="AB70" i="111" s="1"/>
  <c r="X70" i="111"/>
  <c r="Y70" i="111" s="1"/>
  <c r="V70" i="111"/>
  <c r="U70" i="111"/>
  <c r="T70" i="111"/>
  <c r="S70" i="111"/>
  <c r="R70" i="111"/>
  <c r="Q70" i="111"/>
  <c r="P70" i="111"/>
  <c r="O70" i="111"/>
  <c r="AX69" i="111"/>
  <c r="AY69" i="111" s="1"/>
  <c r="AU69" i="111"/>
  <c r="AV69" i="111" s="1"/>
  <c r="AR69" i="111"/>
  <c r="AS69" i="111" s="1"/>
  <c r="AP69" i="111"/>
  <c r="AO69" i="111"/>
  <c r="AN69" i="111"/>
  <c r="AM69" i="111"/>
  <c r="AL69" i="111"/>
  <c r="AK69" i="111"/>
  <c r="AJ69" i="111"/>
  <c r="AI69" i="111"/>
  <c r="AD69" i="111"/>
  <c r="AE69" i="111" s="1"/>
  <c r="AA69" i="111"/>
  <c r="AB69" i="111" s="1"/>
  <c r="X69" i="111"/>
  <c r="Y69" i="111" s="1"/>
  <c r="V69" i="111"/>
  <c r="U69" i="111"/>
  <c r="T69" i="111"/>
  <c r="S69" i="111"/>
  <c r="R69" i="111"/>
  <c r="Q69" i="111"/>
  <c r="P69" i="111"/>
  <c r="O69" i="111"/>
  <c r="AX68" i="111"/>
  <c r="AY68" i="111" s="1"/>
  <c r="AU68" i="111"/>
  <c r="AV68" i="111" s="1"/>
  <c r="AR68" i="111"/>
  <c r="AS68" i="111" s="1"/>
  <c r="AP68" i="111"/>
  <c r="AO68" i="111"/>
  <c r="AN68" i="111"/>
  <c r="AM68" i="111"/>
  <c r="AL68" i="111"/>
  <c r="AK68" i="111"/>
  <c r="AJ68" i="111"/>
  <c r="AI68" i="111"/>
  <c r="AD68" i="111"/>
  <c r="AE68" i="111" s="1"/>
  <c r="AA68" i="111"/>
  <c r="AB68" i="111" s="1"/>
  <c r="X68" i="111"/>
  <c r="Y68" i="111" s="1"/>
  <c r="V68" i="111"/>
  <c r="U68" i="111"/>
  <c r="T68" i="111"/>
  <c r="S68" i="111"/>
  <c r="R68" i="111"/>
  <c r="Q68" i="111"/>
  <c r="P68" i="111"/>
  <c r="O68" i="111"/>
  <c r="D68" i="111"/>
  <c r="AX67" i="111"/>
  <c r="AY67" i="111" s="1"/>
  <c r="AV67" i="111"/>
  <c r="AU67" i="111"/>
  <c r="AR67" i="111"/>
  <c r="AS67" i="111" s="1"/>
  <c r="AP67" i="111"/>
  <c r="AO67" i="111"/>
  <c r="AN67" i="111"/>
  <c r="AM67" i="111"/>
  <c r="AL67" i="111"/>
  <c r="AK67" i="111"/>
  <c r="AJ67" i="111"/>
  <c r="AI67" i="111"/>
  <c r="AD67" i="111"/>
  <c r="AE67" i="111" s="1"/>
  <c r="AA67" i="111"/>
  <c r="AB67" i="111" s="1"/>
  <c r="X67" i="111"/>
  <c r="Y67" i="111" s="1"/>
  <c r="V67" i="111"/>
  <c r="U67" i="111"/>
  <c r="T67" i="111"/>
  <c r="S67" i="111"/>
  <c r="R67" i="111"/>
  <c r="Q67" i="111"/>
  <c r="P67" i="111"/>
  <c r="O67" i="111"/>
  <c r="D67" i="111"/>
  <c r="AX66" i="111"/>
  <c r="AY66" i="111" s="1"/>
  <c r="AU66" i="111"/>
  <c r="AV66" i="111" s="1"/>
  <c r="AR66" i="111"/>
  <c r="AS66" i="111" s="1"/>
  <c r="AP66" i="111"/>
  <c r="AO66" i="111"/>
  <c r="AN66" i="111"/>
  <c r="AM66" i="111"/>
  <c r="AL66" i="111"/>
  <c r="AK66" i="111"/>
  <c r="AJ66" i="111"/>
  <c r="AI66" i="111"/>
  <c r="AD66" i="111"/>
  <c r="AE66" i="111" s="1"/>
  <c r="AA66" i="111"/>
  <c r="AB66" i="111" s="1"/>
  <c r="X66" i="111"/>
  <c r="Y66" i="111" s="1"/>
  <c r="V66" i="111"/>
  <c r="U66" i="111"/>
  <c r="T66" i="111"/>
  <c r="S66" i="111"/>
  <c r="R66" i="111"/>
  <c r="Q66" i="111"/>
  <c r="P66" i="111"/>
  <c r="C66" i="111" s="1"/>
  <c r="B66" i="111" s="1"/>
  <c r="O66" i="111"/>
  <c r="AY65" i="111"/>
  <c r="AX65" i="111"/>
  <c r="AU65" i="111"/>
  <c r="AV65" i="111" s="1"/>
  <c r="AR65" i="111"/>
  <c r="AS65" i="111" s="1"/>
  <c r="AP65" i="111"/>
  <c r="AO65" i="111"/>
  <c r="AN65" i="111"/>
  <c r="AM65" i="111"/>
  <c r="AL65" i="111"/>
  <c r="AK65" i="111"/>
  <c r="AJ65" i="111"/>
  <c r="AI65" i="111"/>
  <c r="AD65" i="111"/>
  <c r="AE65" i="111" s="1"/>
  <c r="AA65" i="111"/>
  <c r="AB65" i="111" s="1"/>
  <c r="X65" i="111"/>
  <c r="Y65" i="111" s="1"/>
  <c r="V65" i="111"/>
  <c r="U65" i="111"/>
  <c r="T65" i="111"/>
  <c r="S65" i="111"/>
  <c r="R65" i="111"/>
  <c r="Q65" i="111"/>
  <c r="P65" i="111"/>
  <c r="O65" i="111"/>
  <c r="D65" i="111"/>
  <c r="AX64" i="111"/>
  <c r="AY64" i="111" s="1"/>
  <c r="AU64" i="111"/>
  <c r="AV64" i="111" s="1"/>
  <c r="AR64" i="111"/>
  <c r="AS64" i="111" s="1"/>
  <c r="AP64" i="111"/>
  <c r="AO64" i="111"/>
  <c r="AN64" i="111"/>
  <c r="AM64" i="111"/>
  <c r="AL64" i="111"/>
  <c r="AK64" i="111"/>
  <c r="AJ64" i="111"/>
  <c r="AI64" i="111"/>
  <c r="AD64" i="111"/>
  <c r="AE64" i="111" s="1"/>
  <c r="AA64" i="111"/>
  <c r="AB64" i="111" s="1"/>
  <c r="X64" i="111"/>
  <c r="Y64" i="111" s="1"/>
  <c r="V64" i="111"/>
  <c r="U64" i="111"/>
  <c r="T64" i="111"/>
  <c r="S64" i="111"/>
  <c r="R64" i="111"/>
  <c r="Q64" i="111"/>
  <c r="P64" i="111"/>
  <c r="O64" i="111"/>
  <c r="C64" i="111" s="1"/>
  <c r="B64" i="111" s="1"/>
  <c r="D64" i="111"/>
  <c r="AX63" i="111"/>
  <c r="AY63" i="111" s="1"/>
  <c r="AV63" i="111"/>
  <c r="AU63" i="111"/>
  <c r="AR63" i="111"/>
  <c r="AS63" i="111" s="1"/>
  <c r="AP63" i="111"/>
  <c r="AO63" i="111"/>
  <c r="AN63" i="111"/>
  <c r="AM63" i="111"/>
  <c r="AL63" i="111"/>
  <c r="AK63" i="111"/>
  <c r="AJ63" i="111"/>
  <c r="AI63" i="111"/>
  <c r="AD63" i="111"/>
  <c r="AE63" i="111" s="1"/>
  <c r="AA63" i="111"/>
  <c r="AB63" i="111" s="1"/>
  <c r="X63" i="111"/>
  <c r="Y63" i="111" s="1"/>
  <c r="V63" i="111"/>
  <c r="U63" i="111"/>
  <c r="T63" i="111"/>
  <c r="S63" i="111"/>
  <c r="R63" i="111"/>
  <c r="Q63" i="111"/>
  <c r="P63" i="111"/>
  <c r="O63" i="111"/>
  <c r="AX62" i="111"/>
  <c r="AY62" i="111" s="1"/>
  <c r="AU62" i="111"/>
  <c r="AV62" i="111" s="1"/>
  <c r="AR62" i="111"/>
  <c r="AS62" i="111" s="1"/>
  <c r="AP62" i="111"/>
  <c r="AO62" i="111"/>
  <c r="AN62" i="111"/>
  <c r="AM62" i="111"/>
  <c r="AL62" i="111"/>
  <c r="AK62" i="111"/>
  <c r="AJ62" i="111"/>
  <c r="AI62" i="111"/>
  <c r="AE62" i="111"/>
  <c r="AD62" i="111"/>
  <c r="AA62" i="111"/>
  <c r="AB62" i="111" s="1"/>
  <c r="X62" i="111"/>
  <c r="Y62" i="111" s="1"/>
  <c r="V62" i="111"/>
  <c r="U62" i="111"/>
  <c r="T62" i="111"/>
  <c r="S62" i="111"/>
  <c r="R62" i="111"/>
  <c r="Q62" i="111"/>
  <c r="P62" i="111"/>
  <c r="O62" i="111"/>
  <c r="AY61" i="111"/>
  <c r="AX61" i="111"/>
  <c r="AU61" i="111"/>
  <c r="AV61" i="111" s="1"/>
  <c r="AR61" i="111"/>
  <c r="AS61" i="111" s="1"/>
  <c r="AP61" i="111"/>
  <c r="AO61" i="111"/>
  <c r="AN61" i="111"/>
  <c r="AM61" i="111"/>
  <c r="AL61" i="111"/>
  <c r="AK61" i="111"/>
  <c r="AJ61" i="111"/>
  <c r="AI61" i="111"/>
  <c r="AD61" i="111"/>
  <c r="AE61" i="111" s="1"/>
  <c r="AA61" i="111"/>
  <c r="AB61" i="111" s="1"/>
  <c r="X61" i="111"/>
  <c r="Y61" i="111" s="1"/>
  <c r="V61" i="111"/>
  <c r="U61" i="111"/>
  <c r="T61" i="111"/>
  <c r="S61" i="111"/>
  <c r="R61" i="111"/>
  <c r="Q61" i="111"/>
  <c r="P61" i="111"/>
  <c r="O61" i="111"/>
  <c r="D61" i="111"/>
  <c r="AX60" i="111"/>
  <c r="AY60" i="111" s="1"/>
  <c r="AU60" i="111"/>
  <c r="AV60" i="111" s="1"/>
  <c r="AS60" i="111"/>
  <c r="AR60" i="111"/>
  <c r="AP60" i="111"/>
  <c r="AO60" i="111"/>
  <c r="AN60" i="111"/>
  <c r="AM60" i="111"/>
  <c r="AL60" i="111"/>
  <c r="AK60" i="111"/>
  <c r="AJ60" i="111"/>
  <c r="AI60" i="111"/>
  <c r="AD60" i="111"/>
  <c r="AE60" i="111" s="1"/>
  <c r="AA60" i="111"/>
  <c r="AB60" i="111" s="1"/>
  <c r="X60" i="111"/>
  <c r="Y60" i="111" s="1"/>
  <c r="V60" i="111"/>
  <c r="U60" i="111"/>
  <c r="T60" i="111"/>
  <c r="S60" i="111"/>
  <c r="R60" i="111"/>
  <c r="Q60" i="111"/>
  <c r="P60" i="111"/>
  <c r="O60" i="111"/>
  <c r="C60" i="111" s="1"/>
  <c r="B60" i="111" s="1"/>
  <c r="D60" i="111"/>
  <c r="AX59" i="111"/>
  <c r="AY59" i="111" s="1"/>
  <c r="AV59" i="111"/>
  <c r="AU59" i="111"/>
  <c r="AR59" i="111"/>
  <c r="AS59" i="111" s="1"/>
  <c r="AP59" i="111"/>
  <c r="AO59" i="111"/>
  <c r="AN59" i="111"/>
  <c r="AM59" i="111"/>
  <c r="AL59" i="111"/>
  <c r="AK59" i="111"/>
  <c r="AJ59" i="111"/>
  <c r="AI59" i="111"/>
  <c r="AD59" i="111"/>
  <c r="AE59" i="111" s="1"/>
  <c r="AA59" i="111"/>
  <c r="AB59" i="111" s="1"/>
  <c r="Y59" i="111"/>
  <c r="X59" i="111"/>
  <c r="V59" i="111"/>
  <c r="U59" i="111"/>
  <c r="T59" i="111"/>
  <c r="S59" i="111"/>
  <c r="R59" i="111"/>
  <c r="Q59" i="111"/>
  <c r="P59" i="111"/>
  <c r="O59" i="111"/>
  <c r="D59" i="111"/>
  <c r="AX58" i="111"/>
  <c r="AY58" i="111" s="1"/>
  <c r="AV58" i="111"/>
  <c r="AU58" i="111"/>
  <c r="AR58" i="111"/>
  <c r="AS58" i="111" s="1"/>
  <c r="AP58" i="111"/>
  <c r="AO58" i="111"/>
  <c r="AN58" i="111"/>
  <c r="AM58" i="111"/>
  <c r="AL58" i="111"/>
  <c r="AK58" i="111"/>
  <c r="AJ58" i="111"/>
  <c r="AI58" i="111"/>
  <c r="AD58" i="111"/>
  <c r="AE58" i="111" s="1"/>
  <c r="AA58" i="111"/>
  <c r="AB58" i="111" s="1"/>
  <c r="X58" i="111"/>
  <c r="Y58" i="111" s="1"/>
  <c r="V58" i="111"/>
  <c r="U58" i="111"/>
  <c r="T58" i="111"/>
  <c r="S58" i="111"/>
  <c r="R58" i="111"/>
  <c r="Q58" i="111"/>
  <c r="P58" i="111"/>
  <c r="O58" i="111"/>
  <c r="C58" i="111"/>
  <c r="B58" i="111" s="1"/>
  <c r="AX57" i="111"/>
  <c r="AY57" i="111" s="1"/>
  <c r="AU57" i="111"/>
  <c r="AV57" i="111" s="1"/>
  <c r="AR57" i="111"/>
  <c r="AS57" i="111" s="1"/>
  <c r="AP57" i="111"/>
  <c r="AO57" i="111"/>
  <c r="AN57" i="111"/>
  <c r="AM57" i="111"/>
  <c r="AL57" i="111"/>
  <c r="AK57" i="111"/>
  <c r="AJ57" i="111"/>
  <c r="AI57" i="111"/>
  <c r="AD57" i="111"/>
  <c r="AE57" i="111" s="1"/>
  <c r="AA57" i="111"/>
  <c r="AB57" i="111" s="1"/>
  <c r="X57" i="111"/>
  <c r="Y57" i="111" s="1"/>
  <c r="V57" i="111"/>
  <c r="U57" i="111"/>
  <c r="T57" i="111"/>
  <c r="S57" i="111"/>
  <c r="R57" i="111"/>
  <c r="Q57" i="111"/>
  <c r="P57" i="111"/>
  <c r="O57" i="111"/>
  <c r="D57" i="111"/>
  <c r="AY56" i="111"/>
  <c r="AX56" i="111"/>
  <c r="AU56" i="111"/>
  <c r="AV56" i="111" s="1"/>
  <c r="AR56" i="111"/>
  <c r="AS56" i="111" s="1"/>
  <c r="AP56" i="111"/>
  <c r="AO56" i="111"/>
  <c r="AN56" i="111"/>
  <c r="AM56" i="111"/>
  <c r="AL56" i="111"/>
  <c r="AK56" i="111"/>
  <c r="AJ56" i="111"/>
  <c r="AI56" i="111"/>
  <c r="AD56" i="111"/>
  <c r="AE56" i="111" s="1"/>
  <c r="AA56" i="111"/>
  <c r="AB56" i="111" s="1"/>
  <c r="X56" i="111"/>
  <c r="Y56" i="111" s="1"/>
  <c r="V56" i="111"/>
  <c r="U56" i="111"/>
  <c r="T56" i="111"/>
  <c r="S56" i="111"/>
  <c r="R56" i="111"/>
  <c r="Q56" i="111"/>
  <c r="P56" i="111"/>
  <c r="O56" i="111"/>
  <c r="C56" i="111" s="1"/>
  <c r="B56" i="111" s="1"/>
  <c r="AX55" i="111"/>
  <c r="AY55" i="111" s="1"/>
  <c r="AV55" i="111"/>
  <c r="AU55" i="111"/>
  <c r="AR55" i="111"/>
  <c r="AS55" i="111" s="1"/>
  <c r="AP55" i="111"/>
  <c r="AO55" i="111"/>
  <c r="AN55" i="111"/>
  <c r="AM55" i="111"/>
  <c r="AL55" i="111"/>
  <c r="AK55" i="111"/>
  <c r="AJ55" i="111"/>
  <c r="AI55" i="111"/>
  <c r="AD55" i="111"/>
  <c r="AE55" i="111" s="1"/>
  <c r="AA55" i="111"/>
  <c r="AB55" i="111" s="1"/>
  <c r="X55" i="111"/>
  <c r="Y55" i="111" s="1"/>
  <c r="V55" i="111"/>
  <c r="U55" i="111"/>
  <c r="T55" i="111"/>
  <c r="S55" i="111"/>
  <c r="R55" i="111"/>
  <c r="Q55" i="111"/>
  <c r="P55" i="111"/>
  <c r="O55" i="111"/>
  <c r="C55" i="111" s="1"/>
  <c r="B55" i="111" s="1"/>
  <c r="D55" i="111"/>
  <c r="AX54" i="111"/>
  <c r="AY54" i="111" s="1"/>
  <c r="AU54" i="111"/>
  <c r="AV54" i="111" s="1"/>
  <c r="AR54" i="111"/>
  <c r="AS54" i="111" s="1"/>
  <c r="AP54" i="111"/>
  <c r="AO54" i="111"/>
  <c r="AN54" i="111"/>
  <c r="AM54" i="111"/>
  <c r="AL54" i="111"/>
  <c r="AK54" i="111"/>
  <c r="AJ54" i="111"/>
  <c r="AI54" i="111"/>
  <c r="AD54" i="111"/>
  <c r="AE54" i="111" s="1"/>
  <c r="AA54" i="111"/>
  <c r="AB54" i="111" s="1"/>
  <c r="X54" i="111"/>
  <c r="Y54" i="111" s="1"/>
  <c r="V54" i="111"/>
  <c r="U54" i="111"/>
  <c r="T54" i="111"/>
  <c r="S54" i="111"/>
  <c r="R54" i="111"/>
  <c r="Q54" i="111"/>
  <c r="P54" i="111"/>
  <c r="O54" i="111"/>
  <c r="AX53" i="111"/>
  <c r="AY53" i="111" s="1"/>
  <c r="AU53" i="111"/>
  <c r="AV53" i="111" s="1"/>
  <c r="AS53" i="111"/>
  <c r="AR53" i="111"/>
  <c r="AP53" i="111"/>
  <c r="AO53" i="111"/>
  <c r="AN53" i="111"/>
  <c r="AM53" i="111"/>
  <c r="AL53" i="111"/>
  <c r="AK53" i="111"/>
  <c r="AJ53" i="111"/>
  <c r="AI53" i="111"/>
  <c r="AD53" i="111"/>
  <c r="AE53" i="111" s="1"/>
  <c r="AA53" i="111"/>
  <c r="AB53" i="111" s="1"/>
  <c r="X53" i="111"/>
  <c r="Y53" i="111" s="1"/>
  <c r="V53" i="111"/>
  <c r="U53" i="111"/>
  <c r="T53" i="111"/>
  <c r="S53" i="111"/>
  <c r="R53" i="111"/>
  <c r="Q53" i="111"/>
  <c r="P53" i="111"/>
  <c r="O53" i="111"/>
  <c r="AX52" i="111"/>
  <c r="AY52" i="111" s="1"/>
  <c r="AU52" i="111"/>
  <c r="AV52" i="111" s="1"/>
  <c r="AR52" i="111"/>
  <c r="AS52" i="111" s="1"/>
  <c r="AP52" i="111"/>
  <c r="AO52" i="111"/>
  <c r="AN52" i="111"/>
  <c r="AM52" i="111"/>
  <c r="AL52" i="111"/>
  <c r="AK52" i="111"/>
  <c r="AJ52" i="111"/>
  <c r="AI52" i="111"/>
  <c r="AD52" i="111"/>
  <c r="AE52" i="111" s="1"/>
  <c r="AA52" i="111"/>
  <c r="AB52" i="111" s="1"/>
  <c r="X52" i="111"/>
  <c r="Y52" i="111" s="1"/>
  <c r="V52" i="111"/>
  <c r="U52" i="111"/>
  <c r="T52" i="111"/>
  <c r="S52" i="111"/>
  <c r="R52" i="111"/>
  <c r="Q52" i="111"/>
  <c r="P52" i="111"/>
  <c r="O52" i="111"/>
  <c r="D52" i="111"/>
  <c r="C52" i="111"/>
  <c r="B52" i="111" s="1"/>
  <c r="AX51" i="111"/>
  <c r="AY51" i="111" s="1"/>
  <c r="AU51" i="111"/>
  <c r="AV51" i="111" s="1"/>
  <c r="AR51" i="111"/>
  <c r="AS51" i="111" s="1"/>
  <c r="AP51" i="111"/>
  <c r="AO51" i="111"/>
  <c r="AN51" i="111"/>
  <c r="AM51" i="111"/>
  <c r="AL51" i="111"/>
  <c r="AK51" i="111"/>
  <c r="AJ51" i="111"/>
  <c r="AI51" i="111"/>
  <c r="AE51" i="111"/>
  <c r="AD51" i="111"/>
  <c r="AA51" i="111"/>
  <c r="AB51" i="111" s="1"/>
  <c r="X51" i="111"/>
  <c r="Y51" i="111" s="1"/>
  <c r="V51" i="111"/>
  <c r="U51" i="111"/>
  <c r="T51" i="111"/>
  <c r="S51" i="111"/>
  <c r="R51" i="111"/>
  <c r="Q51" i="111"/>
  <c r="P51" i="111"/>
  <c r="O51" i="111"/>
  <c r="D51" i="111"/>
  <c r="AX50" i="111"/>
  <c r="AY50" i="111" s="1"/>
  <c r="AU50" i="111"/>
  <c r="AV50" i="111" s="1"/>
  <c r="AR50" i="111"/>
  <c r="AS50" i="111" s="1"/>
  <c r="AP50" i="111"/>
  <c r="AO50" i="111"/>
  <c r="AN50" i="111"/>
  <c r="AM50" i="111"/>
  <c r="AL50" i="111"/>
  <c r="AK50" i="111"/>
  <c r="AJ50" i="111"/>
  <c r="AI50" i="111"/>
  <c r="AD50" i="111"/>
  <c r="AE50" i="111" s="1"/>
  <c r="AA50" i="111"/>
  <c r="AB50" i="111" s="1"/>
  <c r="X50" i="111"/>
  <c r="Y50" i="111" s="1"/>
  <c r="V50" i="111"/>
  <c r="U50" i="111"/>
  <c r="T50" i="111"/>
  <c r="S50" i="111"/>
  <c r="R50" i="111"/>
  <c r="Q50" i="111"/>
  <c r="P50" i="111"/>
  <c r="O50" i="111"/>
  <c r="AX49" i="111"/>
  <c r="AY49" i="111" s="1"/>
  <c r="AU49" i="111"/>
  <c r="AV49" i="111" s="1"/>
  <c r="AR49" i="111"/>
  <c r="AS49" i="111" s="1"/>
  <c r="AP49" i="111"/>
  <c r="AO49" i="111"/>
  <c r="AN49" i="111"/>
  <c r="AM49" i="111"/>
  <c r="AL49" i="111"/>
  <c r="AK49" i="111"/>
  <c r="AJ49" i="111"/>
  <c r="AI49" i="111"/>
  <c r="AD49" i="111"/>
  <c r="AE49" i="111" s="1"/>
  <c r="AB49" i="111"/>
  <c r="AA49" i="111"/>
  <c r="X49" i="111"/>
  <c r="Y49" i="111" s="1"/>
  <c r="V49" i="111"/>
  <c r="U49" i="111"/>
  <c r="T49" i="111"/>
  <c r="S49" i="111"/>
  <c r="R49" i="111"/>
  <c r="Q49" i="111"/>
  <c r="P49" i="111"/>
  <c r="O49" i="111"/>
  <c r="D49" i="111"/>
  <c r="AY48" i="111"/>
  <c r="AX48" i="111"/>
  <c r="AU48" i="111"/>
  <c r="AV48" i="111" s="1"/>
  <c r="AR48" i="111"/>
  <c r="AS48" i="111" s="1"/>
  <c r="AP48" i="111"/>
  <c r="AO48" i="111"/>
  <c r="AN48" i="111"/>
  <c r="AM48" i="111"/>
  <c r="AL48" i="111"/>
  <c r="AK48" i="111"/>
  <c r="AJ48" i="111"/>
  <c r="AI48" i="111"/>
  <c r="AD48" i="111"/>
  <c r="AE48" i="111" s="1"/>
  <c r="AA48" i="111"/>
  <c r="AB48" i="111" s="1"/>
  <c r="X48" i="111"/>
  <c r="Y48" i="111" s="1"/>
  <c r="V48" i="111"/>
  <c r="U48" i="111"/>
  <c r="T48" i="111"/>
  <c r="S48" i="111"/>
  <c r="R48" i="111"/>
  <c r="Q48" i="111"/>
  <c r="P48" i="111"/>
  <c r="C48" i="111" s="1"/>
  <c r="B48" i="111" s="1"/>
  <c r="O48" i="111"/>
  <c r="D48" i="111"/>
  <c r="AX47" i="111"/>
  <c r="AY47" i="111" s="1"/>
  <c r="AU47" i="111"/>
  <c r="AV47" i="111" s="1"/>
  <c r="AR47" i="111"/>
  <c r="AS47" i="111" s="1"/>
  <c r="AP47" i="111"/>
  <c r="AO47" i="111"/>
  <c r="AN47" i="111"/>
  <c r="AM47" i="111"/>
  <c r="AL47" i="111"/>
  <c r="AK47" i="111"/>
  <c r="AJ47" i="111"/>
  <c r="AI47" i="111"/>
  <c r="AE47" i="111"/>
  <c r="AD47" i="111"/>
  <c r="AA47" i="111"/>
  <c r="AB47" i="111" s="1"/>
  <c r="X47" i="111"/>
  <c r="Y47" i="111" s="1"/>
  <c r="V47" i="111"/>
  <c r="U47" i="111"/>
  <c r="T47" i="111"/>
  <c r="S47" i="111"/>
  <c r="R47" i="111"/>
  <c r="Q47" i="111"/>
  <c r="P47" i="111"/>
  <c r="O47" i="111"/>
  <c r="D47" i="111"/>
  <c r="AX46" i="111"/>
  <c r="AY46" i="111" s="1"/>
  <c r="AU46" i="111"/>
  <c r="AV46" i="111" s="1"/>
  <c r="AR46" i="111"/>
  <c r="AS46" i="111" s="1"/>
  <c r="AP46" i="111"/>
  <c r="AO46" i="111"/>
  <c r="AN46" i="111"/>
  <c r="AM46" i="111"/>
  <c r="AL46" i="111"/>
  <c r="AK46" i="111"/>
  <c r="AJ46" i="111"/>
  <c r="AI46" i="111"/>
  <c r="AD46" i="111"/>
  <c r="AE46" i="111" s="1"/>
  <c r="AA46" i="111"/>
  <c r="AB46" i="111" s="1"/>
  <c r="X46" i="111"/>
  <c r="Y46" i="111" s="1"/>
  <c r="V46" i="111"/>
  <c r="U46" i="111"/>
  <c r="T46" i="111"/>
  <c r="S46" i="111"/>
  <c r="R46" i="111"/>
  <c r="Q46" i="111"/>
  <c r="P46" i="111"/>
  <c r="O46" i="111"/>
  <c r="AX45" i="111"/>
  <c r="AY45" i="111" s="1"/>
  <c r="AU45" i="111"/>
  <c r="AV45" i="111" s="1"/>
  <c r="AR45" i="111"/>
  <c r="AS45" i="111" s="1"/>
  <c r="AP45" i="111"/>
  <c r="AO45" i="111"/>
  <c r="AN45" i="111"/>
  <c r="AM45" i="111"/>
  <c r="AL45" i="111"/>
  <c r="AK45" i="111"/>
  <c r="AJ45" i="111"/>
  <c r="AI45" i="111"/>
  <c r="AD45" i="111"/>
  <c r="AE45" i="111" s="1"/>
  <c r="AB45" i="111"/>
  <c r="AA45" i="111"/>
  <c r="X45" i="111"/>
  <c r="Y45" i="111" s="1"/>
  <c r="V45" i="111"/>
  <c r="U45" i="111"/>
  <c r="T45" i="111"/>
  <c r="S45" i="111"/>
  <c r="R45" i="111"/>
  <c r="Q45" i="111"/>
  <c r="P45" i="111"/>
  <c r="O45" i="111"/>
  <c r="D45" i="111"/>
  <c r="AY44" i="111"/>
  <c r="AX44" i="111"/>
  <c r="AU44" i="111"/>
  <c r="AV44" i="111" s="1"/>
  <c r="AR44" i="111"/>
  <c r="AP44" i="111"/>
  <c r="AO44" i="111"/>
  <c r="AN44" i="111"/>
  <c r="AM44" i="111"/>
  <c r="AL44" i="111"/>
  <c r="AK44" i="111"/>
  <c r="AJ44" i="111"/>
  <c r="AI44" i="111"/>
  <c r="AD44" i="111"/>
  <c r="AE44" i="111" s="1"/>
  <c r="AA44" i="111"/>
  <c r="AB44" i="111" s="1"/>
  <c r="X44" i="111"/>
  <c r="Y44" i="111" s="1"/>
  <c r="V44" i="111"/>
  <c r="U44" i="111"/>
  <c r="T44" i="111"/>
  <c r="S44" i="111"/>
  <c r="R44" i="111"/>
  <c r="Q44" i="111"/>
  <c r="P44" i="111"/>
  <c r="O44" i="111"/>
  <c r="D44" i="111"/>
  <c r="AX43" i="111"/>
  <c r="AY43" i="111" s="1"/>
  <c r="AU43" i="111"/>
  <c r="AV43" i="111" s="1"/>
  <c r="AR43" i="111"/>
  <c r="AS43" i="111" s="1"/>
  <c r="AP43" i="111"/>
  <c r="AO43" i="111"/>
  <c r="AN43" i="111"/>
  <c r="AM43" i="111"/>
  <c r="AL43" i="111"/>
  <c r="AK43" i="111"/>
  <c r="AJ43" i="111"/>
  <c r="AI43" i="111"/>
  <c r="AE43" i="111"/>
  <c r="AD43" i="111"/>
  <c r="AA43" i="111"/>
  <c r="AB43" i="111" s="1"/>
  <c r="X43" i="111"/>
  <c r="Y43" i="111" s="1"/>
  <c r="V43" i="111"/>
  <c r="U43" i="111"/>
  <c r="T43" i="111"/>
  <c r="S43" i="111"/>
  <c r="R43" i="111"/>
  <c r="Q43" i="111"/>
  <c r="P43" i="111"/>
  <c r="O43" i="111"/>
  <c r="C43" i="111" s="1"/>
  <c r="B43" i="111" s="1"/>
  <c r="D43" i="111"/>
  <c r="AX42" i="111"/>
  <c r="AY42" i="111" s="1"/>
  <c r="AU42" i="111"/>
  <c r="AV42" i="111" s="1"/>
  <c r="AR42" i="111"/>
  <c r="AS42" i="111" s="1"/>
  <c r="AP42" i="111"/>
  <c r="AO42" i="111"/>
  <c r="AN42" i="111"/>
  <c r="AM42" i="111"/>
  <c r="AL42" i="111"/>
  <c r="AK42" i="111"/>
  <c r="AJ42" i="111"/>
  <c r="AI42" i="111"/>
  <c r="AD42" i="111"/>
  <c r="AE42" i="111" s="1"/>
  <c r="AA42" i="111"/>
  <c r="AB42" i="111" s="1"/>
  <c r="X42" i="111"/>
  <c r="Y42" i="111" s="1"/>
  <c r="V42" i="111"/>
  <c r="U42" i="111"/>
  <c r="T42" i="111"/>
  <c r="S42" i="111"/>
  <c r="R42" i="111"/>
  <c r="Q42" i="111"/>
  <c r="P42" i="111"/>
  <c r="O42" i="111"/>
  <c r="C42" i="111" s="1"/>
  <c r="B42" i="111" s="1"/>
  <c r="AX41" i="111"/>
  <c r="AU41" i="111"/>
  <c r="AR41" i="111"/>
  <c r="AS41" i="111" s="1"/>
  <c r="AP41" i="111"/>
  <c r="AO41" i="111"/>
  <c r="AN41" i="111"/>
  <c r="AM41" i="111"/>
  <c r="AL41" i="111"/>
  <c r="AK41" i="111"/>
  <c r="AJ41" i="111"/>
  <c r="AI41" i="111"/>
  <c r="AD41" i="111"/>
  <c r="AB41" i="111"/>
  <c r="AA41" i="111"/>
  <c r="X41" i="111"/>
  <c r="V41" i="111"/>
  <c r="U41" i="111"/>
  <c r="T41" i="111"/>
  <c r="S41" i="111"/>
  <c r="R41" i="111"/>
  <c r="Q41" i="111"/>
  <c r="P41" i="111"/>
  <c r="O41" i="111"/>
  <c r="C41" i="111" s="1"/>
  <c r="B41" i="111" s="1"/>
  <c r="D41" i="111"/>
  <c r="K40" i="111"/>
  <c r="J40" i="111"/>
  <c r="I40" i="111"/>
  <c r="H40" i="111"/>
  <c r="AD39" i="111"/>
  <c r="AA39" i="111"/>
  <c r="X39" i="111"/>
  <c r="F4" i="111"/>
  <c r="E13" i="111" s="1"/>
  <c r="AX141" i="110"/>
  <c r="AY141" i="110" s="1"/>
  <c r="AU141" i="110"/>
  <c r="AV141" i="110" s="1"/>
  <c r="AR141" i="110"/>
  <c r="AS141" i="110" s="1"/>
  <c r="AP141" i="110"/>
  <c r="AO141" i="110"/>
  <c r="AN141" i="110"/>
  <c r="AM141" i="110"/>
  <c r="AL141" i="110"/>
  <c r="AK141" i="110"/>
  <c r="AJ141" i="110"/>
  <c r="AI141" i="110"/>
  <c r="AD141" i="110"/>
  <c r="AE141" i="110" s="1"/>
  <c r="AA141" i="110"/>
  <c r="AB141" i="110" s="1"/>
  <c r="X141" i="110"/>
  <c r="Y141" i="110" s="1"/>
  <c r="V141" i="110"/>
  <c r="U141" i="110"/>
  <c r="T141" i="110"/>
  <c r="S141" i="110"/>
  <c r="R141" i="110"/>
  <c r="Q141" i="110"/>
  <c r="P141" i="110"/>
  <c r="O141" i="110"/>
  <c r="AX140" i="110"/>
  <c r="AY140" i="110" s="1"/>
  <c r="AU140" i="110"/>
  <c r="AV140" i="110" s="1"/>
  <c r="AS140" i="110"/>
  <c r="AR140" i="110"/>
  <c r="AP140" i="110"/>
  <c r="AO140" i="110"/>
  <c r="AN140" i="110"/>
  <c r="AM140" i="110"/>
  <c r="AL140" i="110"/>
  <c r="AK140" i="110"/>
  <c r="AJ140" i="110"/>
  <c r="AI140" i="110"/>
  <c r="AD140" i="110"/>
  <c r="AE140" i="110" s="1"/>
  <c r="AA140" i="110"/>
  <c r="AB140" i="110" s="1"/>
  <c r="X140" i="110"/>
  <c r="Y140" i="110" s="1"/>
  <c r="V140" i="110"/>
  <c r="U140" i="110"/>
  <c r="T140" i="110"/>
  <c r="S140" i="110"/>
  <c r="R140" i="110"/>
  <c r="Q140" i="110"/>
  <c r="P140" i="110"/>
  <c r="O140" i="110"/>
  <c r="D140" i="110"/>
  <c r="AX139" i="110"/>
  <c r="AY139" i="110" s="1"/>
  <c r="AU139" i="110"/>
  <c r="AV139" i="110" s="1"/>
  <c r="AR139" i="110"/>
  <c r="AS139" i="110" s="1"/>
  <c r="AP139" i="110"/>
  <c r="AO139" i="110"/>
  <c r="AN139" i="110"/>
  <c r="AM139" i="110"/>
  <c r="AL139" i="110"/>
  <c r="AK139" i="110"/>
  <c r="AJ139" i="110"/>
  <c r="AI139" i="110"/>
  <c r="AD139" i="110"/>
  <c r="AE139" i="110" s="1"/>
  <c r="AA139" i="110"/>
  <c r="AB139" i="110" s="1"/>
  <c r="X139" i="110"/>
  <c r="Y139" i="110" s="1"/>
  <c r="V139" i="110"/>
  <c r="U139" i="110"/>
  <c r="T139" i="110"/>
  <c r="S139" i="110"/>
  <c r="R139" i="110"/>
  <c r="Q139" i="110"/>
  <c r="P139" i="110"/>
  <c r="O139" i="110"/>
  <c r="D139" i="110"/>
  <c r="AX138" i="110"/>
  <c r="AY138" i="110" s="1"/>
  <c r="AV138" i="110"/>
  <c r="AU138" i="110"/>
  <c r="AR138" i="110"/>
  <c r="AS138" i="110" s="1"/>
  <c r="AP138" i="110"/>
  <c r="AO138" i="110"/>
  <c r="AN138" i="110"/>
  <c r="AM138" i="110"/>
  <c r="AL138" i="110"/>
  <c r="AK138" i="110"/>
  <c r="AJ138" i="110"/>
  <c r="AI138" i="110"/>
  <c r="AD138" i="110"/>
  <c r="AE138" i="110" s="1"/>
  <c r="AA138" i="110"/>
  <c r="AB138" i="110" s="1"/>
  <c r="X138" i="110"/>
  <c r="Y138" i="110" s="1"/>
  <c r="V138" i="110"/>
  <c r="U138" i="110"/>
  <c r="T138" i="110"/>
  <c r="S138" i="110"/>
  <c r="R138" i="110"/>
  <c r="Q138" i="110"/>
  <c r="P138" i="110"/>
  <c r="O138" i="110"/>
  <c r="AX137" i="110"/>
  <c r="AY137" i="110" s="1"/>
  <c r="AU137" i="110"/>
  <c r="AV137" i="110" s="1"/>
  <c r="AR137" i="110"/>
  <c r="AS137" i="110" s="1"/>
  <c r="AP137" i="110"/>
  <c r="AO137" i="110"/>
  <c r="AN137" i="110"/>
  <c r="AM137" i="110"/>
  <c r="AL137" i="110"/>
  <c r="AK137" i="110"/>
  <c r="AJ137" i="110"/>
  <c r="AI137" i="110"/>
  <c r="AE137" i="110"/>
  <c r="AD137" i="110"/>
  <c r="AA137" i="110"/>
  <c r="AB137" i="110" s="1"/>
  <c r="X137" i="110"/>
  <c r="Y137" i="110" s="1"/>
  <c r="V137" i="110"/>
  <c r="U137" i="110"/>
  <c r="T137" i="110"/>
  <c r="S137" i="110"/>
  <c r="R137" i="110"/>
  <c r="Q137" i="110"/>
  <c r="P137" i="110"/>
  <c r="O137" i="110"/>
  <c r="AY136" i="110"/>
  <c r="AX136" i="110"/>
  <c r="AU136" i="110"/>
  <c r="AV136" i="110" s="1"/>
  <c r="AR136" i="110"/>
  <c r="AS136" i="110" s="1"/>
  <c r="AP136" i="110"/>
  <c r="AO136" i="110"/>
  <c r="AN136" i="110"/>
  <c r="AM136" i="110"/>
  <c r="AL136" i="110"/>
  <c r="AK136" i="110"/>
  <c r="AJ136" i="110"/>
  <c r="AI136" i="110"/>
  <c r="AD136" i="110"/>
  <c r="AE136" i="110" s="1"/>
  <c r="AA136" i="110"/>
  <c r="AB136" i="110" s="1"/>
  <c r="X136" i="110"/>
  <c r="Y136" i="110" s="1"/>
  <c r="V136" i="110"/>
  <c r="U136" i="110"/>
  <c r="T136" i="110"/>
  <c r="S136" i="110"/>
  <c r="R136" i="110"/>
  <c r="Q136" i="110"/>
  <c r="P136" i="110"/>
  <c r="O136" i="110"/>
  <c r="D136" i="110"/>
  <c r="AX135" i="110"/>
  <c r="AY135" i="110" s="1"/>
  <c r="AU135" i="110"/>
  <c r="AV135" i="110" s="1"/>
  <c r="AR135" i="110"/>
  <c r="AS135" i="110" s="1"/>
  <c r="AP135" i="110"/>
  <c r="AO135" i="110"/>
  <c r="AN135" i="110"/>
  <c r="AM135" i="110"/>
  <c r="AL135" i="110"/>
  <c r="AK135" i="110"/>
  <c r="AJ135" i="110"/>
  <c r="AI135" i="110"/>
  <c r="AD135" i="110"/>
  <c r="AE135" i="110" s="1"/>
  <c r="AA135" i="110"/>
  <c r="AB135" i="110" s="1"/>
  <c r="X135" i="110"/>
  <c r="Y135" i="110" s="1"/>
  <c r="V135" i="110"/>
  <c r="U135" i="110"/>
  <c r="T135" i="110"/>
  <c r="S135" i="110"/>
  <c r="R135" i="110"/>
  <c r="Q135" i="110"/>
  <c r="P135" i="110"/>
  <c r="O135" i="110"/>
  <c r="D135" i="110"/>
  <c r="AX134" i="110"/>
  <c r="AY134" i="110" s="1"/>
  <c r="AU134" i="110"/>
  <c r="AV134" i="110" s="1"/>
  <c r="AR134" i="110"/>
  <c r="AS134" i="110" s="1"/>
  <c r="AP134" i="110"/>
  <c r="AO134" i="110"/>
  <c r="AN134" i="110"/>
  <c r="AM134" i="110"/>
  <c r="AL134" i="110"/>
  <c r="AK134" i="110"/>
  <c r="AJ134" i="110"/>
  <c r="AI134" i="110"/>
  <c r="AE134" i="110"/>
  <c r="AD134" i="110"/>
  <c r="AA134" i="110"/>
  <c r="AB134" i="110" s="1"/>
  <c r="X134" i="110"/>
  <c r="Y134" i="110" s="1"/>
  <c r="V134" i="110"/>
  <c r="U134" i="110"/>
  <c r="T134" i="110"/>
  <c r="S134" i="110"/>
  <c r="R134" i="110"/>
  <c r="Q134" i="110"/>
  <c r="P134" i="110"/>
  <c r="O134" i="110"/>
  <c r="AX133" i="110"/>
  <c r="AY133" i="110" s="1"/>
  <c r="AU133" i="110"/>
  <c r="AV133" i="110" s="1"/>
  <c r="AR133" i="110"/>
  <c r="AS133" i="110" s="1"/>
  <c r="AP133" i="110"/>
  <c r="AO133" i="110"/>
  <c r="AN133" i="110"/>
  <c r="AM133" i="110"/>
  <c r="AL133" i="110"/>
  <c r="AK133" i="110"/>
  <c r="AJ133" i="110"/>
  <c r="AI133" i="110"/>
  <c r="AD133" i="110"/>
  <c r="AE133" i="110" s="1"/>
  <c r="AA133" i="110"/>
  <c r="AB133" i="110" s="1"/>
  <c r="X133" i="110"/>
  <c r="Y133" i="110" s="1"/>
  <c r="V133" i="110"/>
  <c r="U133" i="110"/>
  <c r="T133" i="110"/>
  <c r="S133" i="110"/>
  <c r="R133" i="110"/>
  <c r="Q133" i="110"/>
  <c r="P133" i="110"/>
  <c r="O133" i="110"/>
  <c r="AX132" i="110"/>
  <c r="AY132" i="110" s="1"/>
  <c r="AU132" i="110"/>
  <c r="AV132" i="110" s="1"/>
  <c r="AR132" i="110"/>
  <c r="AS132" i="110" s="1"/>
  <c r="AP132" i="110"/>
  <c r="AO132" i="110"/>
  <c r="AN132" i="110"/>
  <c r="AM132" i="110"/>
  <c r="AL132" i="110"/>
  <c r="AK132" i="110"/>
  <c r="AJ132" i="110"/>
  <c r="AI132" i="110"/>
  <c r="AD132" i="110"/>
  <c r="AE132" i="110" s="1"/>
  <c r="AB132" i="110"/>
  <c r="AA132" i="110"/>
  <c r="X132" i="110"/>
  <c r="Y132" i="110" s="1"/>
  <c r="V132" i="110"/>
  <c r="U132" i="110"/>
  <c r="T132" i="110"/>
  <c r="S132" i="110"/>
  <c r="R132" i="110"/>
  <c r="Q132" i="110"/>
  <c r="P132" i="110"/>
  <c r="O132" i="110"/>
  <c r="AX131" i="110"/>
  <c r="AY131" i="110" s="1"/>
  <c r="AU131" i="110"/>
  <c r="AV131" i="110" s="1"/>
  <c r="AR131" i="110"/>
  <c r="AS131" i="110" s="1"/>
  <c r="AP131" i="110"/>
  <c r="AO131" i="110"/>
  <c r="AN131" i="110"/>
  <c r="AM131" i="110"/>
  <c r="AL131" i="110"/>
  <c r="AK131" i="110"/>
  <c r="AJ131" i="110"/>
  <c r="AI131" i="110"/>
  <c r="AD131" i="110"/>
  <c r="AE131" i="110" s="1"/>
  <c r="AA131" i="110"/>
  <c r="AB131" i="110" s="1"/>
  <c r="X131" i="110"/>
  <c r="Y131" i="110" s="1"/>
  <c r="V131" i="110"/>
  <c r="U131" i="110"/>
  <c r="T131" i="110"/>
  <c r="S131" i="110"/>
  <c r="R131" i="110"/>
  <c r="Q131" i="110"/>
  <c r="P131" i="110"/>
  <c r="O131" i="110"/>
  <c r="C131" i="110" s="1"/>
  <c r="B131" i="110" s="1"/>
  <c r="D131" i="110"/>
  <c r="AX130" i="110"/>
  <c r="AY130" i="110" s="1"/>
  <c r="AU130" i="110"/>
  <c r="AV130" i="110" s="1"/>
  <c r="AR130" i="110"/>
  <c r="AS130" i="110" s="1"/>
  <c r="AP130" i="110"/>
  <c r="AO130" i="110"/>
  <c r="AN130" i="110"/>
  <c r="AM130" i="110"/>
  <c r="AL130" i="110"/>
  <c r="AK130" i="110"/>
  <c r="AJ130" i="110"/>
  <c r="AI130" i="110"/>
  <c r="AD130" i="110"/>
  <c r="AE130" i="110" s="1"/>
  <c r="AA130" i="110"/>
  <c r="AB130" i="110" s="1"/>
  <c r="Y130" i="110"/>
  <c r="X130" i="110"/>
  <c r="V130" i="110"/>
  <c r="U130" i="110"/>
  <c r="T130" i="110"/>
  <c r="S130" i="110"/>
  <c r="R130" i="110"/>
  <c r="Q130" i="110"/>
  <c r="P130" i="110"/>
  <c r="C130" i="110" s="1"/>
  <c r="B130" i="110" s="1"/>
  <c r="O130" i="110"/>
  <c r="AX129" i="110"/>
  <c r="AY129" i="110" s="1"/>
  <c r="AU129" i="110"/>
  <c r="AV129" i="110" s="1"/>
  <c r="AR129" i="110"/>
  <c r="AS129" i="110" s="1"/>
  <c r="AP129" i="110"/>
  <c r="AO129" i="110"/>
  <c r="AN129" i="110"/>
  <c r="AM129" i="110"/>
  <c r="AL129" i="110"/>
  <c r="AK129" i="110"/>
  <c r="AJ129" i="110"/>
  <c r="AI129" i="110"/>
  <c r="AD129" i="110"/>
  <c r="AE129" i="110" s="1"/>
  <c r="AA129" i="110"/>
  <c r="AB129" i="110" s="1"/>
  <c r="X129" i="110"/>
  <c r="Y129" i="110" s="1"/>
  <c r="V129" i="110"/>
  <c r="U129" i="110"/>
  <c r="T129" i="110"/>
  <c r="S129" i="110"/>
  <c r="R129" i="110"/>
  <c r="Q129" i="110"/>
  <c r="P129" i="110"/>
  <c r="O129" i="110"/>
  <c r="AX128" i="110"/>
  <c r="AY128" i="110" s="1"/>
  <c r="AU128" i="110"/>
  <c r="AV128" i="110" s="1"/>
  <c r="AR128" i="110"/>
  <c r="AS128" i="110" s="1"/>
  <c r="AP128" i="110"/>
  <c r="AO128" i="110"/>
  <c r="AN128" i="110"/>
  <c r="AM128" i="110"/>
  <c r="AL128" i="110"/>
  <c r="AK128" i="110"/>
  <c r="AJ128" i="110"/>
  <c r="AI128" i="110"/>
  <c r="AD128" i="110"/>
  <c r="AE128" i="110" s="1"/>
  <c r="AB128" i="110"/>
  <c r="AA128" i="110"/>
  <c r="X128" i="110"/>
  <c r="Y128" i="110" s="1"/>
  <c r="V128" i="110"/>
  <c r="U128" i="110"/>
  <c r="T128" i="110"/>
  <c r="S128" i="110"/>
  <c r="R128" i="110"/>
  <c r="Q128" i="110"/>
  <c r="P128" i="110"/>
  <c r="O128" i="110"/>
  <c r="AX127" i="110"/>
  <c r="AY127" i="110" s="1"/>
  <c r="AU127" i="110"/>
  <c r="AV127" i="110" s="1"/>
  <c r="AR127" i="110"/>
  <c r="AS127" i="110" s="1"/>
  <c r="AP127" i="110"/>
  <c r="AO127" i="110"/>
  <c r="AN127" i="110"/>
  <c r="AM127" i="110"/>
  <c r="AL127" i="110"/>
  <c r="AK127" i="110"/>
  <c r="AJ127" i="110"/>
  <c r="AI127" i="110"/>
  <c r="AD127" i="110"/>
  <c r="AE127" i="110" s="1"/>
  <c r="AA127" i="110"/>
  <c r="AB127" i="110" s="1"/>
  <c r="X127" i="110"/>
  <c r="Y127" i="110" s="1"/>
  <c r="V127" i="110"/>
  <c r="U127" i="110"/>
  <c r="T127" i="110"/>
  <c r="S127" i="110"/>
  <c r="R127" i="110"/>
  <c r="Q127" i="110"/>
  <c r="P127" i="110"/>
  <c r="O127" i="110"/>
  <c r="D127" i="110"/>
  <c r="AX126" i="110"/>
  <c r="AY126" i="110" s="1"/>
  <c r="AU126" i="110"/>
  <c r="AV126" i="110" s="1"/>
  <c r="AR126" i="110"/>
  <c r="AS126" i="110" s="1"/>
  <c r="AP126" i="110"/>
  <c r="AO126" i="110"/>
  <c r="AN126" i="110"/>
  <c r="AM126" i="110"/>
  <c r="AL126" i="110"/>
  <c r="AK126" i="110"/>
  <c r="AJ126" i="110"/>
  <c r="AI126" i="110"/>
  <c r="AD126" i="110"/>
  <c r="AE126" i="110" s="1"/>
  <c r="AA126" i="110"/>
  <c r="AB126" i="110" s="1"/>
  <c r="X126" i="110"/>
  <c r="Y126" i="110" s="1"/>
  <c r="V126" i="110"/>
  <c r="U126" i="110"/>
  <c r="T126" i="110"/>
  <c r="S126" i="110"/>
  <c r="R126" i="110"/>
  <c r="Q126" i="110"/>
  <c r="P126" i="110"/>
  <c r="O126" i="110"/>
  <c r="AX125" i="110"/>
  <c r="AY125" i="110" s="1"/>
  <c r="AU125" i="110"/>
  <c r="AV125" i="110" s="1"/>
  <c r="AR125" i="110"/>
  <c r="AS125" i="110" s="1"/>
  <c r="AP125" i="110"/>
  <c r="AO125" i="110"/>
  <c r="AN125" i="110"/>
  <c r="AM125" i="110"/>
  <c r="AL125" i="110"/>
  <c r="AK125" i="110"/>
  <c r="AJ125" i="110"/>
  <c r="AI125" i="110"/>
  <c r="AD125" i="110"/>
  <c r="AE125" i="110" s="1"/>
  <c r="AA125" i="110"/>
  <c r="AB125" i="110" s="1"/>
  <c r="X125" i="110"/>
  <c r="Y125" i="110" s="1"/>
  <c r="V125" i="110"/>
  <c r="U125" i="110"/>
  <c r="T125" i="110"/>
  <c r="S125" i="110"/>
  <c r="R125" i="110"/>
  <c r="Q125" i="110"/>
  <c r="P125" i="110"/>
  <c r="O125" i="110"/>
  <c r="AY124" i="110"/>
  <c r="AX124" i="110"/>
  <c r="AU124" i="110"/>
  <c r="AV124" i="110" s="1"/>
  <c r="AR124" i="110"/>
  <c r="AS124" i="110" s="1"/>
  <c r="AP124" i="110"/>
  <c r="AO124" i="110"/>
  <c r="AN124" i="110"/>
  <c r="AM124" i="110"/>
  <c r="AL124" i="110"/>
  <c r="AK124" i="110"/>
  <c r="AJ124" i="110"/>
  <c r="AI124" i="110"/>
  <c r="AD124" i="110"/>
  <c r="AE124" i="110" s="1"/>
  <c r="AA124" i="110"/>
  <c r="AB124" i="110" s="1"/>
  <c r="X124" i="110"/>
  <c r="Y124" i="110" s="1"/>
  <c r="V124" i="110"/>
  <c r="U124" i="110"/>
  <c r="T124" i="110"/>
  <c r="S124" i="110"/>
  <c r="R124" i="110"/>
  <c r="Q124" i="110"/>
  <c r="P124" i="110"/>
  <c r="O124" i="110"/>
  <c r="AX123" i="110"/>
  <c r="AY123" i="110" s="1"/>
  <c r="AU123" i="110"/>
  <c r="AV123" i="110" s="1"/>
  <c r="AR123" i="110"/>
  <c r="AS123" i="110" s="1"/>
  <c r="AP123" i="110"/>
  <c r="AO123" i="110"/>
  <c r="AN123" i="110"/>
  <c r="AM123" i="110"/>
  <c r="AL123" i="110"/>
  <c r="AK123" i="110"/>
  <c r="AJ123" i="110"/>
  <c r="AI123" i="110"/>
  <c r="AD123" i="110"/>
  <c r="AE123" i="110" s="1"/>
  <c r="AA123" i="110"/>
  <c r="AB123" i="110" s="1"/>
  <c r="X123" i="110"/>
  <c r="Y123" i="110" s="1"/>
  <c r="V123" i="110"/>
  <c r="U123" i="110"/>
  <c r="T123" i="110"/>
  <c r="S123" i="110"/>
  <c r="R123" i="110"/>
  <c r="Q123" i="110"/>
  <c r="P123" i="110"/>
  <c r="O123" i="110"/>
  <c r="AX122" i="110"/>
  <c r="AY122" i="110" s="1"/>
  <c r="AU122" i="110"/>
  <c r="AV122" i="110" s="1"/>
  <c r="AR122" i="110"/>
  <c r="AS122" i="110" s="1"/>
  <c r="AP122" i="110"/>
  <c r="AO122" i="110"/>
  <c r="AN122" i="110"/>
  <c r="AM122" i="110"/>
  <c r="AL122" i="110"/>
  <c r="AK122" i="110"/>
  <c r="AJ122" i="110"/>
  <c r="AI122" i="110"/>
  <c r="AE122" i="110"/>
  <c r="AD122" i="110"/>
  <c r="AA122" i="110"/>
  <c r="AB122" i="110" s="1"/>
  <c r="X122" i="110"/>
  <c r="Y122" i="110" s="1"/>
  <c r="V122" i="110"/>
  <c r="U122" i="110"/>
  <c r="T122" i="110"/>
  <c r="S122" i="110"/>
  <c r="R122" i="110"/>
  <c r="Q122" i="110"/>
  <c r="P122" i="110"/>
  <c r="O122" i="110"/>
  <c r="C122" i="110"/>
  <c r="B122" i="110" s="1"/>
  <c r="AX121" i="110"/>
  <c r="AY121" i="110" s="1"/>
  <c r="AU121" i="110"/>
  <c r="AV121" i="110" s="1"/>
  <c r="AR121" i="110"/>
  <c r="AS121" i="110" s="1"/>
  <c r="AP121" i="110"/>
  <c r="AO121" i="110"/>
  <c r="AN121" i="110"/>
  <c r="AM121" i="110"/>
  <c r="AL121" i="110"/>
  <c r="AK121" i="110"/>
  <c r="AJ121" i="110"/>
  <c r="AI121" i="110"/>
  <c r="AD121" i="110"/>
  <c r="AE121" i="110" s="1"/>
  <c r="AA121" i="110"/>
  <c r="AB121" i="110" s="1"/>
  <c r="X121" i="110"/>
  <c r="Y121" i="110" s="1"/>
  <c r="V121" i="110"/>
  <c r="U121" i="110"/>
  <c r="T121" i="110"/>
  <c r="S121" i="110"/>
  <c r="R121" i="110"/>
  <c r="Q121" i="110"/>
  <c r="P121" i="110"/>
  <c r="O121" i="110"/>
  <c r="AX120" i="110"/>
  <c r="AY120" i="110" s="1"/>
  <c r="AU120" i="110"/>
  <c r="AV120" i="110" s="1"/>
  <c r="AR120" i="110"/>
  <c r="AS120" i="110" s="1"/>
  <c r="AP120" i="110"/>
  <c r="AO120" i="110"/>
  <c r="AN120" i="110"/>
  <c r="AM120" i="110"/>
  <c r="AL120" i="110"/>
  <c r="AK120" i="110"/>
  <c r="AJ120" i="110"/>
  <c r="AI120" i="110"/>
  <c r="AD120" i="110"/>
  <c r="AE120" i="110" s="1"/>
  <c r="AA120" i="110"/>
  <c r="AB120" i="110" s="1"/>
  <c r="X120" i="110"/>
  <c r="Y120" i="110" s="1"/>
  <c r="V120" i="110"/>
  <c r="U120" i="110"/>
  <c r="T120" i="110"/>
  <c r="S120" i="110"/>
  <c r="R120" i="110"/>
  <c r="Q120" i="110"/>
  <c r="P120" i="110"/>
  <c r="O120" i="110"/>
  <c r="AX119" i="110"/>
  <c r="AY119" i="110" s="1"/>
  <c r="AU119" i="110"/>
  <c r="AV119" i="110" s="1"/>
  <c r="AR119" i="110"/>
  <c r="AS119" i="110" s="1"/>
  <c r="AP119" i="110"/>
  <c r="AO119" i="110"/>
  <c r="AN119" i="110"/>
  <c r="AM119" i="110"/>
  <c r="AL119" i="110"/>
  <c r="AK119" i="110"/>
  <c r="AJ119" i="110"/>
  <c r="AI119" i="110"/>
  <c r="AD119" i="110"/>
  <c r="AE119" i="110" s="1"/>
  <c r="AB119" i="110"/>
  <c r="AA119" i="110"/>
  <c r="X119" i="110"/>
  <c r="Y119" i="110" s="1"/>
  <c r="V119" i="110"/>
  <c r="U119" i="110"/>
  <c r="T119" i="110"/>
  <c r="S119" i="110"/>
  <c r="R119" i="110"/>
  <c r="Q119" i="110"/>
  <c r="P119" i="110"/>
  <c r="O119" i="110"/>
  <c r="AX118" i="110"/>
  <c r="AY118" i="110" s="1"/>
  <c r="AV118" i="110"/>
  <c r="AU118" i="110"/>
  <c r="AR118" i="110"/>
  <c r="AS118" i="110" s="1"/>
  <c r="AP118" i="110"/>
  <c r="AO118" i="110"/>
  <c r="AN118" i="110"/>
  <c r="AM118" i="110"/>
  <c r="AL118" i="110"/>
  <c r="AK118" i="110"/>
  <c r="AJ118" i="110"/>
  <c r="AI118" i="110"/>
  <c r="AD118" i="110"/>
  <c r="AE118" i="110" s="1"/>
  <c r="AA118" i="110"/>
  <c r="AB118" i="110" s="1"/>
  <c r="X118" i="110"/>
  <c r="Y118" i="110" s="1"/>
  <c r="V118" i="110"/>
  <c r="U118" i="110"/>
  <c r="T118" i="110"/>
  <c r="S118" i="110"/>
  <c r="R118" i="110"/>
  <c r="Q118" i="110"/>
  <c r="P118" i="110"/>
  <c r="O118" i="110"/>
  <c r="AX117" i="110"/>
  <c r="AY117" i="110" s="1"/>
  <c r="AU117" i="110"/>
  <c r="AV117" i="110" s="1"/>
  <c r="AR117" i="110"/>
  <c r="AS117" i="110" s="1"/>
  <c r="AP117" i="110"/>
  <c r="AO117" i="110"/>
  <c r="AN117" i="110"/>
  <c r="AM117" i="110"/>
  <c r="AL117" i="110"/>
  <c r="AK117" i="110"/>
  <c r="AJ117" i="110"/>
  <c r="AI117" i="110"/>
  <c r="AD117" i="110"/>
  <c r="AE117" i="110" s="1"/>
  <c r="AA117" i="110"/>
  <c r="AB117" i="110" s="1"/>
  <c r="X117" i="110"/>
  <c r="Y117" i="110" s="1"/>
  <c r="V117" i="110"/>
  <c r="U117" i="110"/>
  <c r="T117" i="110"/>
  <c r="S117" i="110"/>
  <c r="R117" i="110"/>
  <c r="Q117" i="110"/>
  <c r="P117" i="110"/>
  <c r="O117" i="110"/>
  <c r="AX116" i="110"/>
  <c r="AY116" i="110" s="1"/>
  <c r="AU116" i="110"/>
  <c r="AV116" i="110" s="1"/>
  <c r="AR116" i="110"/>
  <c r="AS116" i="110" s="1"/>
  <c r="AP116" i="110"/>
  <c r="AO116" i="110"/>
  <c r="AN116" i="110"/>
  <c r="AM116" i="110"/>
  <c r="AL116" i="110"/>
  <c r="AK116" i="110"/>
  <c r="AJ116" i="110"/>
  <c r="AI116" i="110"/>
  <c r="AD116" i="110"/>
  <c r="AE116" i="110" s="1"/>
  <c r="AA116" i="110"/>
  <c r="AB116" i="110" s="1"/>
  <c r="X116" i="110"/>
  <c r="Y116" i="110" s="1"/>
  <c r="V116" i="110"/>
  <c r="U116" i="110"/>
  <c r="T116" i="110"/>
  <c r="S116" i="110"/>
  <c r="R116" i="110"/>
  <c r="Q116" i="110"/>
  <c r="P116" i="110"/>
  <c r="O116" i="110"/>
  <c r="D116" i="110"/>
  <c r="AX115" i="110"/>
  <c r="AY115" i="110" s="1"/>
  <c r="AU115" i="110"/>
  <c r="AV115" i="110" s="1"/>
  <c r="AR115" i="110"/>
  <c r="AS115" i="110" s="1"/>
  <c r="AP115" i="110"/>
  <c r="AO115" i="110"/>
  <c r="AN115" i="110"/>
  <c r="AM115" i="110"/>
  <c r="AL115" i="110"/>
  <c r="AK115" i="110"/>
  <c r="AJ115" i="110"/>
  <c r="AI115" i="110"/>
  <c r="AD115" i="110"/>
  <c r="AE115" i="110" s="1"/>
  <c r="AA115" i="110"/>
  <c r="AB115" i="110" s="1"/>
  <c r="X115" i="110"/>
  <c r="Y115" i="110" s="1"/>
  <c r="V115" i="110"/>
  <c r="U115" i="110"/>
  <c r="T115" i="110"/>
  <c r="S115" i="110"/>
  <c r="R115" i="110"/>
  <c r="Q115" i="110"/>
  <c r="P115" i="110"/>
  <c r="O115" i="110"/>
  <c r="AX114" i="110"/>
  <c r="AY114" i="110" s="1"/>
  <c r="AU114" i="110"/>
  <c r="AV114" i="110" s="1"/>
  <c r="AR114" i="110"/>
  <c r="AS114" i="110" s="1"/>
  <c r="AP114" i="110"/>
  <c r="AO114" i="110"/>
  <c r="AN114" i="110"/>
  <c r="AM114" i="110"/>
  <c r="AL114" i="110"/>
  <c r="AK114" i="110"/>
  <c r="AJ114" i="110"/>
  <c r="AI114" i="110"/>
  <c r="AD114" i="110"/>
  <c r="AE114" i="110" s="1"/>
  <c r="AA114" i="110"/>
  <c r="AB114" i="110" s="1"/>
  <c r="Y114" i="110"/>
  <c r="X114" i="110"/>
  <c r="V114" i="110"/>
  <c r="U114" i="110"/>
  <c r="T114" i="110"/>
  <c r="S114" i="110"/>
  <c r="R114" i="110"/>
  <c r="Q114" i="110"/>
  <c r="P114" i="110"/>
  <c r="C114" i="110" s="1"/>
  <c r="B114" i="110" s="1"/>
  <c r="O114" i="110"/>
  <c r="AX113" i="110"/>
  <c r="AY113" i="110" s="1"/>
  <c r="AU113" i="110"/>
  <c r="AV113" i="110" s="1"/>
  <c r="AR113" i="110"/>
  <c r="AS113" i="110" s="1"/>
  <c r="AP113" i="110"/>
  <c r="AO113" i="110"/>
  <c r="AN113" i="110"/>
  <c r="AM113" i="110"/>
  <c r="AL113" i="110"/>
  <c r="AK113" i="110"/>
  <c r="AJ113" i="110"/>
  <c r="AI113" i="110"/>
  <c r="AD113" i="110"/>
  <c r="AE113" i="110" s="1"/>
  <c r="AA113" i="110"/>
  <c r="AB113" i="110" s="1"/>
  <c r="X113" i="110"/>
  <c r="Y113" i="110" s="1"/>
  <c r="V113" i="110"/>
  <c r="U113" i="110"/>
  <c r="T113" i="110"/>
  <c r="S113" i="110"/>
  <c r="R113" i="110"/>
  <c r="Q113" i="110"/>
  <c r="P113" i="110"/>
  <c r="O113" i="110"/>
  <c r="C113" i="110" s="1"/>
  <c r="B113" i="110" s="1"/>
  <c r="AX112" i="110"/>
  <c r="AY112" i="110" s="1"/>
  <c r="AU112" i="110"/>
  <c r="AV112" i="110" s="1"/>
  <c r="AR112" i="110"/>
  <c r="AS112" i="110" s="1"/>
  <c r="AP112" i="110"/>
  <c r="AO112" i="110"/>
  <c r="AN112" i="110"/>
  <c r="AM112" i="110"/>
  <c r="AL112" i="110"/>
  <c r="AK112" i="110"/>
  <c r="AJ112" i="110"/>
  <c r="AI112" i="110"/>
  <c r="AD112" i="110"/>
  <c r="AE112" i="110" s="1"/>
  <c r="AA112" i="110"/>
  <c r="AB112" i="110" s="1"/>
  <c r="X112" i="110"/>
  <c r="Y112" i="110" s="1"/>
  <c r="V112" i="110"/>
  <c r="U112" i="110"/>
  <c r="T112" i="110"/>
  <c r="S112" i="110"/>
  <c r="R112" i="110"/>
  <c r="Q112" i="110"/>
  <c r="P112" i="110"/>
  <c r="O112" i="110"/>
  <c r="AX111" i="110"/>
  <c r="AY111" i="110" s="1"/>
  <c r="AU111" i="110"/>
  <c r="AV111" i="110" s="1"/>
  <c r="AR111" i="110"/>
  <c r="AS111" i="110" s="1"/>
  <c r="AP111" i="110"/>
  <c r="AO111" i="110"/>
  <c r="AN111" i="110"/>
  <c r="AM111" i="110"/>
  <c r="AL111" i="110"/>
  <c r="AK111" i="110"/>
  <c r="AJ111" i="110"/>
  <c r="AI111" i="110"/>
  <c r="AD111" i="110"/>
  <c r="AE111" i="110" s="1"/>
  <c r="AB111" i="110"/>
  <c r="AA111" i="110"/>
  <c r="X111" i="110"/>
  <c r="Y111" i="110" s="1"/>
  <c r="V111" i="110"/>
  <c r="U111" i="110"/>
  <c r="T111" i="110"/>
  <c r="S111" i="110"/>
  <c r="R111" i="110"/>
  <c r="Q111" i="110"/>
  <c r="P111" i="110"/>
  <c r="O111" i="110"/>
  <c r="D111" i="110"/>
  <c r="C111" i="110"/>
  <c r="B111" i="110" s="1"/>
  <c r="AX110" i="110"/>
  <c r="AY110" i="110" s="1"/>
  <c r="AV110" i="110"/>
  <c r="AU110" i="110"/>
  <c r="AR110" i="110"/>
  <c r="AS110" i="110" s="1"/>
  <c r="AP110" i="110"/>
  <c r="AO110" i="110"/>
  <c r="AN110" i="110"/>
  <c r="AM110" i="110"/>
  <c r="AL110" i="110"/>
  <c r="AK110" i="110"/>
  <c r="AJ110" i="110"/>
  <c r="AI110" i="110"/>
  <c r="AD110" i="110"/>
  <c r="AE110" i="110" s="1"/>
  <c r="AA110" i="110"/>
  <c r="AB110" i="110" s="1"/>
  <c r="X110" i="110"/>
  <c r="Y110" i="110" s="1"/>
  <c r="V110" i="110"/>
  <c r="U110" i="110"/>
  <c r="T110" i="110"/>
  <c r="S110" i="110"/>
  <c r="R110" i="110"/>
  <c r="Q110" i="110"/>
  <c r="P110" i="110"/>
  <c r="O110" i="110"/>
  <c r="AX109" i="110"/>
  <c r="AY109" i="110" s="1"/>
  <c r="AU109" i="110"/>
  <c r="AV109" i="110" s="1"/>
  <c r="AR109" i="110"/>
  <c r="AS109" i="110" s="1"/>
  <c r="AP109" i="110"/>
  <c r="AO109" i="110"/>
  <c r="AN109" i="110"/>
  <c r="AM109" i="110"/>
  <c r="AL109" i="110"/>
  <c r="AK109" i="110"/>
  <c r="AJ109" i="110"/>
  <c r="AI109" i="110"/>
  <c r="AD109" i="110"/>
  <c r="AE109" i="110" s="1"/>
  <c r="AA109" i="110"/>
  <c r="AB109" i="110" s="1"/>
  <c r="X109" i="110"/>
  <c r="Y109" i="110" s="1"/>
  <c r="V109" i="110"/>
  <c r="U109" i="110"/>
  <c r="T109" i="110"/>
  <c r="S109" i="110"/>
  <c r="R109" i="110"/>
  <c r="Q109" i="110"/>
  <c r="P109" i="110"/>
  <c r="O109" i="110"/>
  <c r="AX108" i="110"/>
  <c r="AY108" i="110" s="1"/>
  <c r="AU108" i="110"/>
  <c r="AV108" i="110" s="1"/>
  <c r="AR108" i="110"/>
  <c r="AS108" i="110" s="1"/>
  <c r="AP108" i="110"/>
  <c r="AO108" i="110"/>
  <c r="AN108" i="110"/>
  <c r="AM108" i="110"/>
  <c r="AL108" i="110"/>
  <c r="AK108" i="110"/>
  <c r="AJ108" i="110"/>
  <c r="AI108" i="110"/>
  <c r="AD108" i="110"/>
  <c r="AE108" i="110" s="1"/>
  <c r="AA108" i="110"/>
  <c r="AB108" i="110" s="1"/>
  <c r="X108" i="110"/>
  <c r="Y108" i="110" s="1"/>
  <c r="V108" i="110"/>
  <c r="U108" i="110"/>
  <c r="T108" i="110"/>
  <c r="S108" i="110"/>
  <c r="R108" i="110"/>
  <c r="Q108" i="110"/>
  <c r="P108" i="110"/>
  <c r="O108" i="110"/>
  <c r="AY107" i="110"/>
  <c r="AX107" i="110"/>
  <c r="AU107" i="110"/>
  <c r="AV107" i="110" s="1"/>
  <c r="AR107" i="110"/>
  <c r="AS107" i="110" s="1"/>
  <c r="AP107" i="110"/>
  <c r="AO107" i="110"/>
  <c r="AN107" i="110"/>
  <c r="AM107" i="110"/>
  <c r="AL107" i="110"/>
  <c r="AK107" i="110"/>
  <c r="AJ107" i="110"/>
  <c r="AI107" i="110"/>
  <c r="AD107" i="110"/>
  <c r="AE107" i="110" s="1"/>
  <c r="AA107" i="110"/>
  <c r="AB107" i="110" s="1"/>
  <c r="X107" i="110"/>
  <c r="Y107" i="110" s="1"/>
  <c r="V107" i="110"/>
  <c r="U107" i="110"/>
  <c r="T107" i="110"/>
  <c r="S107" i="110"/>
  <c r="R107" i="110"/>
  <c r="Q107" i="110"/>
  <c r="P107" i="110"/>
  <c r="O107" i="110"/>
  <c r="AX106" i="110"/>
  <c r="AY106" i="110" s="1"/>
  <c r="AU106" i="110"/>
  <c r="AV106" i="110" s="1"/>
  <c r="AR106" i="110"/>
  <c r="AS106" i="110" s="1"/>
  <c r="AP106" i="110"/>
  <c r="AO106" i="110"/>
  <c r="AN106" i="110"/>
  <c r="AM106" i="110"/>
  <c r="AL106" i="110"/>
  <c r="AK106" i="110"/>
  <c r="AJ106" i="110"/>
  <c r="AI106" i="110"/>
  <c r="AE106" i="110"/>
  <c r="AD106" i="110"/>
  <c r="AA106" i="110"/>
  <c r="AB106" i="110" s="1"/>
  <c r="X106" i="110"/>
  <c r="Y106" i="110" s="1"/>
  <c r="V106" i="110"/>
  <c r="U106" i="110"/>
  <c r="T106" i="110"/>
  <c r="S106" i="110"/>
  <c r="R106" i="110"/>
  <c r="Q106" i="110"/>
  <c r="P106" i="110"/>
  <c r="O106" i="110"/>
  <c r="AX105" i="110"/>
  <c r="AY105" i="110" s="1"/>
  <c r="AU105" i="110"/>
  <c r="AV105" i="110" s="1"/>
  <c r="AR105" i="110"/>
  <c r="AS105" i="110" s="1"/>
  <c r="AP105" i="110"/>
  <c r="AO105" i="110"/>
  <c r="AN105" i="110"/>
  <c r="AM105" i="110"/>
  <c r="AL105" i="110"/>
  <c r="AK105" i="110"/>
  <c r="AJ105" i="110"/>
  <c r="AI105" i="110"/>
  <c r="AD105" i="110"/>
  <c r="AE105" i="110" s="1"/>
  <c r="AA105" i="110"/>
  <c r="AB105" i="110" s="1"/>
  <c r="X105" i="110"/>
  <c r="Y105" i="110" s="1"/>
  <c r="V105" i="110"/>
  <c r="U105" i="110"/>
  <c r="T105" i="110"/>
  <c r="S105" i="110"/>
  <c r="R105" i="110"/>
  <c r="Q105" i="110"/>
  <c r="P105" i="110"/>
  <c r="O105" i="110"/>
  <c r="AX104" i="110"/>
  <c r="AY104" i="110" s="1"/>
  <c r="AU104" i="110"/>
  <c r="AV104" i="110" s="1"/>
  <c r="AR104" i="110"/>
  <c r="AS104" i="110" s="1"/>
  <c r="AP104" i="110"/>
  <c r="AO104" i="110"/>
  <c r="AN104" i="110"/>
  <c r="AM104" i="110"/>
  <c r="AL104" i="110"/>
  <c r="AK104" i="110"/>
  <c r="AJ104" i="110"/>
  <c r="AI104" i="110"/>
  <c r="AD104" i="110"/>
  <c r="AE104" i="110" s="1"/>
  <c r="AB104" i="110"/>
  <c r="AA104" i="110"/>
  <c r="X104" i="110"/>
  <c r="Y104" i="110" s="1"/>
  <c r="V104" i="110"/>
  <c r="U104" i="110"/>
  <c r="T104" i="110"/>
  <c r="S104" i="110"/>
  <c r="R104" i="110"/>
  <c r="Q104" i="110"/>
  <c r="P104" i="110"/>
  <c r="O104" i="110"/>
  <c r="AX103" i="110"/>
  <c r="AY103" i="110" s="1"/>
  <c r="AU103" i="110"/>
  <c r="AV103" i="110" s="1"/>
  <c r="AR103" i="110"/>
  <c r="AS103" i="110" s="1"/>
  <c r="AP103" i="110"/>
  <c r="AO103" i="110"/>
  <c r="AN103" i="110"/>
  <c r="AM103" i="110"/>
  <c r="AL103" i="110"/>
  <c r="AK103" i="110"/>
  <c r="AJ103" i="110"/>
  <c r="AI103" i="110"/>
  <c r="AD103" i="110"/>
  <c r="AE103" i="110" s="1"/>
  <c r="AA103" i="110"/>
  <c r="AB103" i="110" s="1"/>
  <c r="X103" i="110"/>
  <c r="Y103" i="110" s="1"/>
  <c r="V103" i="110"/>
  <c r="U103" i="110"/>
  <c r="T103" i="110"/>
  <c r="S103" i="110"/>
  <c r="R103" i="110"/>
  <c r="Q103" i="110"/>
  <c r="P103" i="110"/>
  <c r="O103" i="110"/>
  <c r="C103" i="110" s="1"/>
  <c r="B103" i="110" s="1"/>
  <c r="D103" i="110"/>
  <c r="AX102" i="110"/>
  <c r="AY102" i="110" s="1"/>
  <c r="AU102" i="110"/>
  <c r="AV102" i="110" s="1"/>
  <c r="AR102" i="110"/>
  <c r="AS102" i="110" s="1"/>
  <c r="AP102" i="110"/>
  <c r="AO102" i="110"/>
  <c r="AN102" i="110"/>
  <c r="AM102" i="110"/>
  <c r="AL102" i="110"/>
  <c r="AK102" i="110"/>
  <c r="AJ102" i="110"/>
  <c r="AI102" i="110"/>
  <c r="AD102" i="110"/>
  <c r="AE102" i="110" s="1"/>
  <c r="AA102" i="110"/>
  <c r="AB102" i="110" s="1"/>
  <c r="X102" i="110"/>
  <c r="Y102" i="110" s="1"/>
  <c r="V102" i="110"/>
  <c r="U102" i="110"/>
  <c r="T102" i="110"/>
  <c r="S102" i="110"/>
  <c r="R102" i="110"/>
  <c r="Q102" i="110"/>
  <c r="P102" i="110"/>
  <c r="C102" i="110" s="1"/>
  <c r="B102" i="110" s="1"/>
  <c r="O102" i="110"/>
  <c r="AX101" i="110"/>
  <c r="AY101" i="110" s="1"/>
  <c r="AU101" i="110"/>
  <c r="AV101" i="110" s="1"/>
  <c r="AR101" i="110"/>
  <c r="AS101" i="110" s="1"/>
  <c r="AP101" i="110"/>
  <c r="AO101" i="110"/>
  <c r="AN101" i="110"/>
  <c r="AM101" i="110"/>
  <c r="AL101" i="110"/>
  <c r="AK101" i="110"/>
  <c r="AJ101" i="110"/>
  <c r="AI101" i="110"/>
  <c r="AD101" i="110"/>
  <c r="AE101" i="110" s="1"/>
  <c r="AA101" i="110"/>
  <c r="AB101" i="110" s="1"/>
  <c r="X101" i="110"/>
  <c r="Y101" i="110" s="1"/>
  <c r="V101" i="110"/>
  <c r="U101" i="110"/>
  <c r="T101" i="110"/>
  <c r="S101" i="110"/>
  <c r="R101" i="110"/>
  <c r="Q101" i="110"/>
  <c r="P101" i="110"/>
  <c r="O101" i="110"/>
  <c r="C101" i="110" s="1"/>
  <c r="B101" i="110" s="1"/>
  <c r="AY100" i="110"/>
  <c r="AX100" i="110"/>
  <c r="AV100" i="110"/>
  <c r="AU100" i="110"/>
  <c r="AS100" i="110"/>
  <c r="AR100" i="110"/>
  <c r="AP100" i="110"/>
  <c r="AO100" i="110"/>
  <c r="AN100" i="110"/>
  <c r="AM100" i="110"/>
  <c r="AL100" i="110"/>
  <c r="AK100" i="110"/>
  <c r="AJ100" i="110"/>
  <c r="AI100" i="110"/>
  <c r="AE100" i="110"/>
  <c r="AD100" i="110"/>
  <c r="AB100" i="110"/>
  <c r="AA100" i="110"/>
  <c r="Y100" i="110"/>
  <c r="X100" i="110"/>
  <c r="V100" i="110"/>
  <c r="U100" i="110"/>
  <c r="T100" i="110"/>
  <c r="S100" i="110"/>
  <c r="R100" i="110"/>
  <c r="Q100" i="110"/>
  <c r="P100" i="110"/>
  <c r="O100" i="110"/>
  <c r="AY99" i="110"/>
  <c r="AX99" i="110"/>
  <c r="AU99" i="110"/>
  <c r="AV99" i="110" s="1"/>
  <c r="AR99" i="110"/>
  <c r="AS99" i="110" s="1"/>
  <c r="AP99" i="110"/>
  <c r="AO99" i="110"/>
  <c r="AN99" i="110"/>
  <c r="AM99" i="110"/>
  <c r="AL99" i="110"/>
  <c r="AK99" i="110"/>
  <c r="AJ99" i="110"/>
  <c r="AI99" i="110"/>
  <c r="AD99" i="110"/>
  <c r="AE99" i="110" s="1"/>
  <c r="AA99" i="110"/>
  <c r="AB99" i="110" s="1"/>
  <c r="X99" i="110"/>
  <c r="Y99" i="110" s="1"/>
  <c r="V99" i="110"/>
  <c r="U99" i="110"/>
  <c r="T99" i="110"/>
  <c r="S99" i="110"/>
  <c r="R99" i="110"/>
  <c r="Q99" i="110"/>
  <c r="P99" i="110"/>
  <c r="O99" i="110"/>
  <c r="C99" i="110" s="1"/>
  <c r="B99" i="110" s="1"/>
  <c r="AX98" i="110"/>
  <c r="AY98" i="110" s="1"/>
  <c r="AU98" i="110"/>
  <c r="AV98" i="110" s="1"/>
  <c r="AR98" i="110"/>
  <c r="AS98" i="110" s="1"/>
  <c r="AP98" i="110"/>
  <c r="AO98" i="110"/>
  <c r="AN98" i="110"/>
  <c r="AM98" i="110"/>
  <c r="AL98" i="110"/>
  <c r="AK98" i="110"/>
  <c r="AJ98" i="110"/>
  <c r="AI98" i="110"/>
  <c r="AE98" i="110"/>
  <c r="AD98" i="110"/>
  <c r="AA98" i="110"/>
  <c r="AB98" i="110" s="1"/>
  <c r="X98" i="110"/>
  <c r="Y98" i="110" s="1"/>
  <c r="V98" i="110"/>
  <c r="U98" i="110"/>
  <c r="T98" i="110"/>
  <c r="S98" i="110"/>
  <c r="R98" i="110"/>
  <c r="Q98" i="110"/>
  <c r="P98" i="110"/>
  <c r="O98" i="110"/>
  <c r="C98" i="110" s="1"/>
  <c r="B98" i="110" s="1"/>
  <c r="D98" i="110"/>
  <c r="AX97" i="110"/>
  <c r="AY97" i="110" s="1"/>
  <c r="AU97" i="110"/>
  <c r="AV97" i="110" s="1"/>
  <c r="AR97" i="110"/>
  <c r="AS97" i="110" s="1"/>
  <c r="AP97" i="110"/>
  <c r="AO97" i="110"/>
  <c r="AN97" i="110"/>
  <c r="AM97" i="110"/>
  <c r="AL97" i="110"/>
  <c r="AK97" i="110"/>
  <c r="AJ97" i="110"/>
  <c r="AI97" i="110"/>
  <c r="AD97" i="110"/>
  <c r="AE97" i="110" s="1"/>
  <c r="AA97" i="110"/>
  <c r="AB97" i="110" s="1"/>
  <c r="X97" i="110"/>
  <c r="Y97" i="110" s="1"/>
  <c r="V97" i="110"/>
  <c r="U97" i="110"/>
  <c r="T97" i="110"/>
  <c r="S97" i="110"/>
  <c r="R97" i="110"/>
  <c r="Q97" i="110"/>
  <c r="P97" i="110"/>
  <c r="O97" i="110"/>
  <c r="AX96" i="110"/>
  <c r="AY96" i="110" s="1"/>
  <c r="AU96" i="110"/>
  <c r="AV96" i="110" s="1"/>
  <c r="AR96" i="110"/>
  <c r="AS96" i="110" s="1"/>
  <c r="AP96" i="110"/>
  <c r="AO96" i="110"/>
  <c r="AN96" i="110"/>
  <c r="AM96" i="110"/>
  <c r="AL96" i="110"/>
  <c r="AK96" i="110"/>
  <c r="AJ96" i="110"/>
  <c r="AI96" i="110"/>
  <c r="AD96" i="110"/>
  <c r="AE96" i="110" s="1"/>
  <c r="AB96" i="110"/>
  <c r="AA96" i="110"/>
  <c r="X96" i="110"/>
  <c r="Y96" i="110" s="1"/>
  <c r="V96" i="110"/>
  <c r="U96" i="110"/>
  <c r="T96" i="110"/>
  <c r="S96" i="110"/>
  <c r="R96" i="110"/>
  <c r="Q96" i="110"/>
  <c r="P96" i="110"/>
  <c r="O96" i="110"/>
  <c r="C96" i="110" s="1"/>
  <c r="B96" i="110" s="1"/>
  <c r="AX95" i="110"/>
  <c r="AY95" i="110" s="1"/>
  <c r="AU95" i="110"/>
  <c r="AV95" i="110" s="1"/>
  <c r="AR95" i="110"/>
  <c r="AS95" i="110" s="1"/>
  <c r="AP95" i="110"/>
  <c r="AO95" i="110"/>
  <c r="AN95" i="110"/>
  <c r="AM95" i="110"/>
  <c r="AL95" i="110"/>
  <c r="AK95" i="110"/>
  <c r="AJ95" i="110"/>
  <c r="AI95" i="110"/>
  <c r="AD95" i="110"/>
  <c r="AE95" i="110" s="1"/>
  <c r="AA95" i="110"/>
  <c r="AB95" i="110" s="1"/>
  <c r="X95" i="110"/>
  <c r="Y95" i="110" s="1"/>
  <c r="V95" i="110"/>
  <c r="U95" i="110"/>
  <c r="T95" i="110"/>
  <c r="S95" i="110"/>
  <c r="R95" i="110"/>
  <c r="Q95" i="110"/>
  <c r="P95" i="110"/>
  <c r="O95" i="110"/>
  <c r="D95" i="110"/>
  <c r="AX94" i="110"/>
  <c r="AY94" i="110" s="1"/>
  <c r="AU94" i="110"/>
  <c r="AV94" i="110" s="1"/>
  <c r="AR94" i="110"/>
  <c r="AS94" i="110" s="1"/>
  <c r="AP94" i="110"/>
  <c r="AO94" i="110"/>
  <c r="AN94" i="110"/>
  <c r="AM94" i="110"/>
  <c r="AL94" i="110"/>
  <c r="AK94" i="110"/>
  <c r="AJ94" i="110"/>
  <c r="AI94" i="110"/>
  <c r="AD94" i="110"/>
  <c r="AE94" i="110" s="1"/>
  <c r="AA94" i="110"/>
  <c r="AB94" i="110" s="1"/>
  <c r="Y94" i="110"/>
  <c r="X94" i="110"/>
  <c r="V94" i="110"/>
  <c r="U94" i="110"/>
  <c r="T94" i="110"/>
  <c r="S94" i="110"/>
  <c r="R94" i="110"/>
  <c r="Q94" i="110"/>
  <c r="P94" i="110"/>
  <c r="O94" i="110"/>
  <c r="AX93" i="110"/>
  <c r="AY93" i="110" s="1"/>
  <c r="AU93" i="110"/>
  <c r="AV93" i="110" s="1"/>
  <c r="AR93" i="110"/>
  <c r="AS93" i="110" s="1"/>
  <c r="AP93" i="110"/>
  <c r="AO93" i="110"/>
  <c r="AN93" i="110"/>
  <c r="AM93" i="110"/>
  <c r="AL93" i="110"/>
  <c r="AK93" i="110"/>
  <c r="AJ93" i="110"/>
  <c r="AI93" i="110"/>
  <c r="AD93" i="110"/>
  <c r="AE93" i="110" s="1"/>
  <c r="AA93" i="110"/>
  <c r="AB93" i="110" s="1"/>
  <c r="X93" i="110"/>
  <c r="Y93" i="110" s="1"/>
  <c r="V93" i="110"/>
  <c r="U93" i="110"/>
  <c r="T93" i="110"/>
  <c r="S93" i="110"/>
  <c r="R93" i="110"/>
  <c r="Q93" i="110"/>
  <c r="P93" i="110"/>
  <c r="O93" i="110"/>
  <c r="AX92" i="110"/>
  <c r="AY92" i="110" s="1"/>
  <c r="AU92" i="110"/>
  <c r="AV92" i="110" s="1"/>
  <c r="AS92" i="110"/>
  <c r="AR92" i="110"/>
  <c r="AP92" i="110"/>
  <c r="AO92" i="110"/>
  <c r="AN92" i="110"/>
  <c r="AM92" i="110"/>
  <c r="AL92" i="110"/>
  <c r="AK92" i="110"/>
  <c r="AJ92" i="110"/>
  <c r="AI92" i="110"/>
  <c r="AD92" i="110"/>
  <c r="AE92" i="110" s="1"/>
  <c r="AA92" i="110"/>
  <c r="AB92" i="110" s="1"/>
  <c r="X92" i="110"/>
  <c r="Y92" i="110" s="1"/>
  <c r="V92" i="110"/>
  <c r="U92" i="110"/>
  <c r="T92" i="110"/>
  <c r="S92" i="110"/>
  <c r="R92" i="110"/>
  <c r="Q92" i="110"/>
  <c r="P92" i="110"/>
  <c r="O92" i="110"/>
  <c r="C92" i="110" s="1"/>
  <c r="B92" i="110" s="1"/>
  <c r="D92" i="110"/>
  <c r="AX91" i="110"/>
  <c r="AY91" i="110" s="1"/>
  <c r="AU91" i="110"/>
  <c r="AV91" i="110" s="1"/>
  <c r="AR91" i="110"/>
  <c r="AS91" i="110" s="1"/>
  <c r="AP91" i="110"/>
  <c r="AO91" i="110"/>
  <c r="AN91" i="110"/>
  <c r="AM91" i="110"/>
  <c r="AL91" i="110"/>
  <c r="AK91" i="110"/>
  <c r="AJ91" i="110"/>
  <c r="AI91" i="110"/>
  <c r="AD91" i="110"/>
  <c r="AE91" i="110" s="1"/>
  <c r="AA91" i="110"/>
  <c r="AB91" i="110" s="1"/>
  <c r="X91" i="110"/>
  <c r="Y91" i="110" s="1"/>
  <c r="V91" i="110"/>
  <c r="U91" i="110"/>
  <c r="T91" i="110"/>
  <c r="S91" i="110"/>
  <c r="R91" i="110"/>
  <c r="C91" i="110" s="1"/>
  <c r="B91" i="110" s="1"/>
  <c r="Q91" i="110"/>
  <c r="P91" i="110"/>
  <c r="O91" i="110"/>
  <c r="D91" i="110"/>
  <c r="AX90" i="110"/>
  <c r="AY90" i="110" s="1"/>
  <c r="AV90" i="110"/>
  <c r="AU90" i="110"/>
  <c r="AR90" i="110"/>
  <c r="AS90" i="110" s="1"/>
  <c r="AP90" i="110"/>
  <c r="AO90" i="110"/>
  <c r="AN90" i="110"/>
  <c r="AM90" i="110"/>
  <c r="AL90" i="110"/>
  <c r="AK90" i="110"/>
  <c r="AJ90" i="110"/>
  <c r="AI90" i="110"/>
  <c r="AD90" i="110"/>
  <c r="AE90" i="110" s="1"/>
  <c r="AA90" i="110"/>
  <c r="AB90" i="110" s="1"/>
  <c r="X90" i="110"/>
  <c r="Y90" i="110" s="1"/>
  <c r="V90" i="110"/>
  <c r="U90" i="110"/>
  <c r="T90" i="110"/>
  <c r="S90" i="110"/>
  <c r="R90" i="110"/>
  <c r="Q90" i="110"/>
  <c r="P90" i="110"/>
  <c r="O90" i="110"/>
  <c r="AX89" i="110"/>
  <c r="AY89" i="110" s="1"/>
  <c r="AU89" i="110"/>
  <c r="AV89" i="110" s="1"/>
  <c r="AR89" i="110"/>
  <c r="AS89" i="110" s="1"/>
  <c r="AP89" i="110"/>
  <c r="AO89" i="110"/>
  <c r="AN89" i="110"/>
  <c r="AM89" i="110"/>
  <c r="AL89" i="110"/>
  <c r="AK89" i="110"/>
  <c r="AJ89" i="110"/>
  <c r="AI89" i="110"/>
  <c r="AD89" i="110"/>
  <c r="AE89" i="110" s="1"/>
  <c r="AA89" i="110"/>
  <c r="AB89" i="110" s="1"/>
  <c r="X89" i="110"/>
  <c r="Y89" i="110" s="1"/>
  <c r="V89" i="110"/>
  <c r="U89" i="110"/>
  <c r="T89" i="110"/>
  <c r="S89" i="110"/>
  <c r="R89" i="110"/>
  <c r="Q89" i="110"/>
  <c r="P89" i="110"/>
  <c r="O89" i="110"/>
  <c r="C89" i="110" s="1"/>
  <c r="B89" i="110" s="1"/>
  <c r="AX88" i="110"/>
  <c r="AY88" i="110" s="1"/>
  <c r="AU88" i="110"/>
  <c r="AV88" i="110" s="1"/>
  <c r="AR88" i="110"/>
  <c r="AS88" i="110" s="1"/>
  <c r="AP88" i="110"/>
  <c r="AO88" i="110"/>
  <c r="AN88" i="110"/>
  <c r="AM88" i="110"/>
  <c r="AL88" i="110"/>
  <c r="AK88" i="110"/>
  <c r="AJ88" i="110"/>
  <c r="AI88" i="110"/>
  <c r="AD88" i="110"/>
  <c r="AE88" i="110" s="1"/>
  <c r="AB88" i="110"/>
  <c r="AA88" i="110"/>
  <c r="X88" i="110"/>
  <c r="Y88" i="110" s="1"/>
  <c r="V88" i="110"/>
  <c r="U88" i="110"/>
  <c r="T88" i="110"/>
  <c r="S88" i="110"/>
  <c r="R88" i="110"/>
  <c r="Q88" i="110"/>
  <c r="P88" i="110"/>
  <c r="O88" i="110"/>
  <c r="D88" i="110"/>
  <c r="AX87" i="110"/>
  <c r="AY87" i="110" s="1"/>
  <c r="AU87" i="110"/>
  <c r="AV87" i="110" s="1"/>
  <c r="AS87" i="110"/>
  <c r="AR87" i="110"/>
  <c r="AP87" i="110"/>
  <c r="AO87" i="110"/>
  <c r="AN87" i="110"/>
  <c r="AM87" i="110"/>
  <c r="AL87" i="110"/>
  <c r="AK87" i="110"/>
  <c r="AJ87" i="110"/>
  <c r="AI87" i="110"/>
  <c r="AD87" i="110"/>
  <c r="AE87" i="110" s="1"/>
  <c r="AA87" i="110"/>
  <c r="AB87" i="110" s="1"/>
  <c r="X87" i="110"/>
  <c r="Y87" i="110" s="1"/>
  <c r="V87" i="110"/>
  <c r="U87" i="110"/>
  <c r="T87" i="110"/>
  <c r="S87" i="110"/>
  <c r="R87" i="110"/>
  <c r="Q87" i="110"/>
  <c r="P87" i="110"/>
  <c r="O87" i="110"/>
  <c r="C87" i="110" s="1"/>
  <c r="B87" i="110" s="1"/>
  <c r="AX86" i="110"/>
  <c r="AY86" i="110" s="1"/>
  <c r="AU86" i="110"/>
  <c r="AV86" i="110" s="1"/>
  <c r="AR86" i="110"/>
  <c r="AS86" i="110" s="1"/>
  <c r="AP86" i="110"/>
  <c r="AO86" i="110"/>
  <c r="AN86" i="110"/>
  <c r="AM86" i="110"/>
  <c r="AL86" i="110"/>
  <c r="AK86" i="110"/>
  <c r="AJ86" i="110"/>
  <c r="AI86" i="110"/>
  <c r="AD86" i="110"/>
  <c r="AE86" i="110" s="1"/>
  <c r="AA86" i="110"/>
  <c r="AB86" i="110" s="1"/>
  <c r="X86" i="110"/>
  <c r="Y86" i="110" s="1"/>
  <c r="V86" i="110"/>
  <c r="U86" i="110"/>
  <c r="T86" i="110"/>
  <c r="S86" i="110"/>
  <c r="R86" i="110"/>
  <c r="Q86" i="110"/>
  <c r="P86" i="110"/>
  <c r="O86" i="110"/>
  <c r="D86" i="110"/>
  <c r="AX85" i="110"/>
  <c r="AY85" i="110" s="1"/>
  <c r="AU85" i="110"/>
  <c r="AV85" i="110" s="1"/>
  <c r="AR85" i="110"/>
  <c r="AS85" i="110" s="1"/>
  <c r="AP85" i="110"/>
  <c r="AO85" i="110"/>
  <c r="AN85" i="110"/>
  <c r="AM85" i="110"/>
  <c r="AL85" i="110"/>
  <c r="AK85" i="110"/>
  <c r="AJ85" i="110"/>
  <c r="AI85" i="110"/>
  <c r="AD85" i="110"/>
  <c r="AE85" i="110" s="1"/>
  <c r="AA85" i="110"/>
  <c r="AB85" i="110" s="1"/>
  <c r="X85" i="110"/>
  <c r="Y85" i="110" s="1"/>
  <c r="V85" i="110"/>
  <c r="U85" i="110"/>
  <c r="T85" i="110"/>
  <c r="S85" i="110"/>
  <c r="R85" i="110"/>
  <c r="Q85" i="110"/>
  <c r="P85" i="110"/>
  <c r="O85" i="110"/>
  <c r="AX84" i="110"/>
  <c r="AY84" i="110" s="1"/>
  <c r="AU84" i="110"/>
  <c r="AV84" i="110" s="1"/>
  <c r="AR84" i="110"/>
  <c r="AS84" i="110" s="1"/>
  <c r="AP84" i="110"/>
  <c r="AO84" i="110"/>
  <c r="AN84" i="110"/>
  <c r="AM84" i="110"/>
  <c r="AL84" i="110"/>
  <c r="AK84" i="110"/>
  <c r="AJ84" i="110"/>
  <c r="AI84" i="110"/>
  <c r="AD84" i="110"/>
  <c r="AE84" i="110" s="1"/>
  <c r="AA84" i="110"/>
  <c r="AB84" i="110" s="1"/>
  <c r="X84" i="110"/>
  <c r="Y84" i="110" s="1"/>
  <c r="V84" i="110"/>
  <c r="U84" i="110"/>
  <c r="T84" i="110"/>
  <c r="S84" i="110"/>
  <c r="R84" i="110"/>
  <c r="Q84" i="110"/>
  <c r="P84" i="110"/>
  <c r="O84" i="110"/>
  <c r="AX83" i="110"/>
  <c r="AY83" i="110" s="1"/>
  <c r="AU83" i="110"/>
  <c r="AV83" i="110" s="1"/>
  <c r="AR83" i="110"/>
  <c r="AS83" i="110" s="1"/>
  <c r="AP83" i="110"/>
  <c r="AO83" i="110"/>
  <c r="AN83" i="110"/>
  <c r="AM83" i="110"/>
  <c r="AL83" i="110"/>
  <c r="AK83" i="110"/>
  <c r="AJ83" i="110"/>
  <c r="AI83" i="110"/>
  <c r="AD83" i="110"/>
  <c r="AE83" i="110" s="1"/>
  <c r="AA83" i="110"/>
  <c r="AB83" i="110" s="1"/>
  <c r="X83" i="110"/>
  <c r="Y83" i="110" s="1"/>
  <c r="V83" i="110"/>
  <c r="U83" i="110"/>
  <c r="T83" i="110"/>
  <c r="S83" i="110"/>
  <c r="R83" i="110"/>
  <c r="Q83" i="110"/>
  <c r="P83" i="110"/>
  <c r="O83" i="110"/>
  <c r="AX82" i="110"/>
  <c r="AY82" i="110" s="1"/>
  <c r="AU82" i="110"/>
  <c r="AV82" i="110" s="1"/>
  <c r="AR82" i="110"/>
  <c r="AS82" i="110" s="1"/>
  <c r="AP82" i="110"/>
  <c r="AO82" i="110"/>
  <c r="AN82" i="110"/>
  <c r="AM82" i="110"/>
  <c r="AL82" i="110"/>
  <c r="AK82" i="110"/>
  <c r="AJ82" i="110"/>
  <c r="AI82" i="110"/>
  <c r="AD82" i="110"/>
  <c r="AE82" i="110" s="1"/>
  <c r="AA82" i="110"/>
  <c r="AB82" i="110" s="1"/>
  <c r="X82" i="110"/>
  <c r="Y82" i="110" s="1"/>
  <c r="V82" i="110"/>
  <c r="U82" i="110"/>
  <c r="T82" i="110"/>
  <c r="S82" i="110"/>
  <c r="R82" i="110"/>
  <c r="Q82" i="110"/>
  <c r="P82" i="110"/>
  <c r="O82" i="110"/>
  <c r="D82" i="110"/>
  <c r="AX81" i="110"/>
  <c r="AY81" i="110" s="1"/>
  <c r="AU81" i="110"/>
  <c r="AV81" i="110" s="1"/>
  <c r="AR81" i="110"/>
  <c r="AS81" i="110" s="1"/>
  <c r="AP81" i="110"/>
  <c r="AO81" i="110"/>
  <c r="AN81" i="110"/>
  <c r="AM81" i="110"/>
  <c r="AL81" i="110"/>
  <c r="AK81" i="110"/>
  <c r="AJ81" i="110"/>
  <c r="AI81" i="110"/>
  <c r="AD81" i="110"/>
  <c r="AE81" i="110" s="1"/>
  <c r="AA81" i="110"/>
  <c r="AB81" i="110" s="1"/>
  <c r="X81" i="110"/>
  <c r="Y81" i="110" s="1"/>
  <c r="V81" i="110"/>
  <c r="U81" i="110"/>
  <c r="T81" i="110"/>
  <c r="S81" i="110"/>
  <c r="R81" i="110"/>
  <c r="Q81" i="110"/>
  <c r="P81" i="110"/>
  <c r="C81" i="110" s="1"/>
  <c r="B81" i="110" s="1"/>
  <c r="O81" i="110"/>
  <c r="AX80" i="110"/>
  <c r="AY80" i="110" s="1"/>
  <c r="AU80" i="110"/>
  <c r="AV80" i="110" s="1"/>
  <c r="AR80" i="110"/>
  <c r="AS80" i="110" s="1"/>
  <c r="AP80" i="110"/>
  <c r="AO80" i="110"/>
  <c r="AN80" i="110"/>
  <c r="AM80" i="110"/>
  <c r="AL80" i="110"/>
  <c r="AK80" i="110"/>
  <c r="AJ80" i="110"/>
  <c r="AI80" i="110"/>
  <c r="AD80" i="110"/>
  <c r="AE80" i="110" s="1"/>
  <c r="AA80" i="110"/>
  <c r="AB80" i="110" s="1"/>
  <c r="X80" i="110"/>
  <c r="Y80" i="110" s="1"/>
  <c r="V80" i="110"/>
  <c r="U80" i="110"/>
  <c r="T80" i="110"/>
  <c r="S80" i="110"/>
  <c r="R80" i="110"/>
  <c r="Q80" i="110"/>
  <c r="P80" i="110"/>
  <c r="O80" i="110"/>
  <c r="AX79" i="110"/>
  <c r="AY79" i="110" s="1"/>
  <c r="AU79" i="110"/>
  <c r="AV79" i="110" s="1"/>
  <c r="AR79" i="110"/>
  <c r="AS79" i="110" s="1"/>
  <c r="AP79" i="110"/>
  <c r="AO79" i="110"/>
  <c r="AN79" i="110"/>
  <c r="AM79" i="110"/>
  <c r="AL79" i="110"/>
  <c r="AK79" i="110"/>
  <c r="AJ79" i="110"/>
  <c r="AI79" i="110"/>
  <c r="AD79" i="110"/>
  <c r="AE79" i="110" s="1"/>
  <c r="AA79" i="110"/>
  <c r="AB79" i="110" s="1"/>
  <c r="X79" i="110"/>
  <c r="Y79" i="110" s="1"/>
  <c r="V79" i="110"/>
  <c r="U79" i="110"/>
  <c r="T79" i="110"/>
  <c r="S79" i="110"/>
  <c r="R79" i="110"/>
  <c r="Q79" i="110"/>
  <c r="P79" i="110"/>
  <c r="O79" i="110"/>
  <c r="C79" i="110" s="1"/>
  <c r="B79" i="110" s="1"/>
  <c r="D79" i="110"/>
  <c r="AX78" i="110"/>
  <c r="AY78" i="110" s="1"/>
  <c r="AU78" i="110"/>
  <c r="AV78" i="110" s="1"/>
  <c r="AR78" i="110"/>
  <c r="AS78" i="110" s="1"/>
  <c r="AP78" i="110"/>
  <c r="AO78" i="110"/>
  <c r="AN78" i="110"/>
  <c r="AM78" i="110"/>
  <c r="AL78" i="110"/>
  <c r="AK78" i="110"/>
  <c r="AJ78" i="110"/>
  <c r="AI78" i="110"/>
  <c r="AD78" i="110"/>
  <c r="AE78" i="110" s="1"/>
  <c r="AA78" i="110"/>
  <c r="AB78" i="110" s="1"/>
  <c r="Y78" i="110"/>
  <c r="X78" i="110"/>
  <c r="V78" i="110"/>
  <c r="U78" i="110"/>
  <c r="T78" i="110"/>
  <c r="S78" i="110"/>
  <c r="R78" i="110"/>
  <c r="Q78" i="110"/>
  <c r="P78" i="110"/>
  <c r="C78" i="110" s="1"/>
  <c r="B78" i="110" s="1"/>
  <c r="O78" i="110"/>
  <c r="AX77" i="110"/>
  <c r="AY77" i="110" s="1"/>
  <c r="AU77" i="110"/>
  <c r="AV77" i="110" s="1"/>
  <c r="AR77" i="110"/>
  <c r="AS77" i="110" s="1"/>
  <c r="AP77" i="110"/>
  <c r="AO77" i="110"/>
  <c r="AN77" i="110"/>
  <c r="AM77" i="110"/>
  <c r="AL77" i="110"/>
  <c r="AK77" i="110"/>
  <c r="AJ77" i="110"/>
  <c r="AI77" i="110"/>
  <c r="AD77" i="110"/>
  <c r="AE77" i="110" s="1"/>
  <c r="AA77" i="110"/>
  <c r="AB77" i="110" s="1"/>
  <c r="Y77" i="110"/>
  <c r="X77" i="110"/>
  <c r="V77" i="110"/>
  <c r="U77" i="110"/>
  <c r="T77" i="110"/>
  <c r="S77" i="110"/>
  <c r="R77" i="110"/>
  <c r="Q77" i="110"/>
  <c r="P77" i="110"/>
  <c r="C77" i="110" s="1"/>
  <c r="B77" i="110" s="1"/>
  <c r="O77" i="110"/>
  <c r="AY76" i="110"/>
  <c r="AX76" i="110"/>
  <c r="AU76" i="110"/>
  <c r="AV76" i="110" s="1"/>
  <c r="AR76" i="110"/>
  <c r="AS76" i="110" s="1"/>
  <c r="AP76" i="110"/>
  <c r="AO76" i="110"/>
  <c r="AN76" i="110"/>
  <c r="AM76" i="110"/>
  <c r="AL76" i="110"/>
  <c r="AK76" i="110"/>
  <c r="AJ76" i="110"/>
  <c r="AI76" i="110"/>
  <c r="AD76" i="110"/>
  <c r="AE76" i="110" s="1"/>
  <c r="AA76" i="110"/>
  <c r="AB76" i="110" s="1"/>
  <c r="X76" i="110"/>
  <c r="Y76" i="110" s="1"/>
  <c r="V76" i="110"/>
  <c r="U76" i="110"/>
  <c r="T76" i="110"/>
  <c r="S76" i="110"/>
  <c r="R76" i="110"/>
  <c r="Q76" i="110"/>
  <c r="P76" i="110"/>
  <c r="O76" i="110"/>
  <c r="D76" i="110"/>
  <c r="AX75" i="110"/>
  <c r="AY75" i="110" s="1"/>
  <c r="AU75" i="110"/>
  <c r="AV75" i="110" s="1"/>
  <c r="AR75" i="110"/>
  <c r="AS75" i="110" s="1"/>
  <c r="AP75" i="110"/>
  <c r="AO75" i="110"/>
  <c r="AN75" i="110"/>
  <c r="AM75" i="110"/>
  <c r="AL75" i="110"/>
  <c r="AK75" i="110"/>
  <c r="AJ75" i="110"/>
  <c r="AI75" i="110"/>
  <c r="AD75" i="110"/>
  <c r="AE75" i="110" s="1"/>
  <c r="AA75" i="110"/>
  <c r="AB75" i="110" s="1"/>
  <c r="X75" i="110"/>
  <c r="Y75" i="110" s="1"/>
  <c r="V75" i="110"/>
  <c r="U75" i="110"/>
  <c r="T75" i="110"/>
  <c r="S75" i="110"/>
  <c r="R75" i="110"/>
  <c r="Q75" i="110"/>
  <c r="P75" i="110"/>
  <c r="O75" i="110"/>
  <c r="D75" i="110"/>
  <c r="AX74" i="110"/>
  <c r="AY74" i="110" s="1"/>
  <c r="AU74" i="110"/>
  <c r="AV74" i="110" s="1"/>
  <c r="AR74" i="110"/>
  <c r="AS74" i="110" s="1"/>
  <c r="AP74" i="110"/>
  <c r="AO74" i="110"/>
  <c r="AN74" i="110"/>
  <c r="AM74" i="110"/>
  <c r="AL74" i="110"/>
  <c r="AK74" i="110"/>
  <c r="AJ74" i="110"/>
  <c r="AI74" i="110"/>
  <c r="AE74" i="110"/>
  <c r="AD74" i="110"/>
  <c r="AA74" i="110"/>
  <c r="AB74" i="110" s="1"/>
  <c r="X74" i="110"/>
  <c r="Y74" i="110" s="1"/>
  <c r="V74" i="110"/>
  <c r="U74" i="110"/>
  <c r="T74" i="110"/>
  <c r="S74" i="110"/>
  <c r="R74" i="110"/>
  <c r="Q74" i="110"/>
  <c r="P74" i="110"/>
  <c r="C74" i="110" s="1"/>
  <c r="B74" i="110" s="1"/>
  <c r="O74" i="110"/>
  <c r="AX73" i="110"/>
  <c r="AY73" i="110" s="1"/>
  <c r="AU73" i="110"/>
  <c r="AV73" i="110" s="1"/>
  <c r="AR73" i="110"/>
  <c r="AS73" i="110" s="1"/>
  <c r="AP73" i="110"/>
  <c r="AO73" i="110"/>
  <c r="AN73" i="110"/>
  <c r="AM73" i="110"/>
  <c r="AL73" i="110"/>
  <c r="AK73" i="110"/>
  <c r="AJ73" i="110"/>
  <c r="AI73" i="110"/>
  <c r="AD73" i="110"/>
  <c r="AE73" i="110" s="1"/>
  <c r="AA73" i="110"/>
  <c r="AB73" i="110" s="1"/>
  <c r="X73" i="110"/>
  <c r="Y73" i="110" s="1"/>
  <c r="V73" i="110"/>
  <c r="U73" i="110"/>
  <c r="T73" i="110"/>
  <c r="S73" i="110"/>
  <c r="R73" i="110"/>
  <c r="Q73" i="110"/>
  <c r="P73" i="110"/>
  <c r="O73" i="110"/>
  <c r="AX72" i="110"/>
  <c r="AY72" i="110" s="1"/>
  <c r="AU72" i="110"/>
  <c r="AV72" i="110" s="1"/>
  <c r="AR72" i="110"/>
  <c r="AS72" i="110" s="1"/>
  <c r="AP72" i="110"/>
  <c r="AO72" i="110"/>
  <c r="AN72" i="110"/>
  <c r="AM72" i="110"/>
  <c r="AL72" i="110"/>
  <c r="AK72" i="110"/>
  <c r="AJ72" i="110"/>
  <c r="AI72" i="110"/>
  <c r="AD72" i="110"/>
  <c r="AE72" i="110" s="1"/>
  <c r="AA72" i="110"/>
  <c r="AB72" i="110" s="1"/>
  <c r="X72" i="110"/>
  <c r="Y72" i="110" s="1"/>
  <c r="V72" i="110"/>
  <c r="U72" i="110"/>
  <c r="T72" i="110"/>
  <c r="S72" i="110"/>
  <c r="R72" i="110"/>
  <c r="Q72" i="110"/>
  <c r="P72" i="110"/>
  <c r="O72" i="110"/>
  <c r="D72" i="110"/>
  <c r="AX71" i="110"/>
  <c r="AY71" i="110" s="1"/>
  <c r="AU71" i="110"/>
  <c r="AV71" i="110" s="1"/>
  <c r="AR71" i="110"/>
  <c r="AS71" i="110" s="1"/>
  <c r="AP71" i="110"/>
  <c r="AO71" i="110"/>
  <c r="AN71" i="110"/>
  <c r="AM71" i="110"/>
  <c r="AL71" i="110"/>
  <c r="AK71" i="110"/>
  <c r="AJ71" i="110"/>
  <c r="AI71" i="110"/>
  <c r="AD71" i="110"/>
  <c r="AE71" i="110" s="1"/>
  <c r="AA71" i="110"/>
  <c r="AB71" i="110" s="1"/>
  <c r="X71" i="110"/>
  <c r="Y71" i="110" s="1"/>
  <c r="V71" i="110"/>
  <c r="U71" i="110"/>
  <c r="T71" i="110"/>
  <c r="S71" i="110"/>
  <c r="R71" i="110"/>
  <c r="Q71" i="110"/>
  <c r="C71" i="110" s="1"/>
  <c r="B71" i="110" s="1"/>
  <c r="P71" i="110"/>
  <c r="O71" i="110"/>
  <c r="AX70" i="110"/>
  <c r="AY70" i="110" s="1"/>
  <c r="AU70" i="110"/>
  <c r="AV70" i="110" s="1"/>
  <c r="AR70" i="110"/>
  <c r="AS70" i="110" s="1"/>
  <c r="AP70" i="110"/>
  <c r="AO70" i="110"/>
  <c r="AN70" i="110"/>
  <c r="AM70" i="110"/>
  <c r="AL70" i="110"/>
  <c r="AK70" i="110"/>
  <c r="AJ70" i="110"/>
  <c r="AI70" i="110"/>
  <c r="AD70" i="110"/>
  <c r="AE70" i="110" s="1"/>
  <c r="AA70" i="110"/>
  <c r="AB70" i="110" s="1"/>
  <c r="X70" i="110"/>
  <c r="Y70" i="110" s="1"/>
  <c r="V70" i="110"/>
  <c r="U70" i="110"/>
  <c r="T70" i="110"/>
  <c r="S70" i="110"/>
  <c r="R70" i="110"/>
  <c r="Q70" i="110"/>
  <c r="P70" i="110"/>
  <c r="O70" i="110"/>
  <c r="D70" i="110"/>
  <c r="AX69" i="110"/>
  <c r="AY69" i="110" s="1"/>
  <c r="AU69" i="110"/>
  <c r="AV69" i="110" s="1"/>
  <c r="AR69" i="110"/>
  <c r="AS69" i="110" s="1"/>
  <c r="AP69" i="110"/>
  <c r="AO69" i="110"/>
  <c r="AN69" i="110"/>
  <c r="AM69" i="110"/>
  <c r="AL69" i="110"/>
  <c r="AK69" i="110"/>
  <c r="AJ69" i="110"/>
  <c r="AI69" i="110"/>
  <c r="AD69" i="110"/>
  <c r="AE69" i="110" s="1"/>
  <c r="AA69" i="110"/>
  <c r="AB69" i="110" s="1"/>
  <c r="X69" i="110"/>
  <c r="Y69" i="110" s="1"/>
  <c r="V69" i="110"/>
  <c r="U69" i="110"/>
  <c r="T69" i="110"/>
  <c r="S69" i="110"/>
  <c r="R69" i="110"/>
  <c r="Q69" i="110"/>
  <c r="P69" i="110"/>
  <c r="O69" i="110"/>
  <c r="C69" i="110" s="1"/>
  <c r="B69" i="110" s="1"/>
  <c r="AY68" i="110"/>
  <c r="AX68" i="110"/>
  <c r="AV68" i="110"/>
  <c r="AU68" i="110"/>
  <c r="AS68" i="110"/>
  <c r="AR68" i="110"/>
  <c r="AP68" i="110"/>
  <c r="AO68" i="110"/>
  <c r="AN68" i="110"/>
  <c r="AM68" i="110"/>
  <c r="AL68" i="110"/>
  <c r="AK68" i="110"/>
  <c r="AJ68" i="110"/>
  <c r="AI68" i="110"/>
  <c r="AE68" i="110"/>
  <c r="AD68" i="110"/>
  <c r="AB68" i="110"/>
  <c r="AA68" i="110"/>
  <c r="Y68" i="110"/>
  <c r="X68" i="110"/>
  <c r="V68" i="110"/>
  <c r="U68" i="110"/>
  <c r="T68" i="110"/>
  <c r="S68" i="110"/>
  <c r="R68" i="110"/>
  <c r="Q68" i="110"/>
  <c r="P68" i="110"/>
  <c r="O68" i="110"/>
  <c r="AY67" i="110"/>
  <c r="AX67" i="110"/>
  <c r="AU67" i="110"/>
  <c r="AV67" i="110" s="1"/>
  <c r="AR67" i="110"/>
  <c r="AS67" i="110" s="1"/>
  <c r="AP67" i="110"/>
  <c r="AO67" i="110"/>
  <c r="AN67" i="110"/>
  <c r="AM67" i="110"/>
  <c r="AL67" i="110"/>
  <c r="AK67" i="110"/>
  <c r="AJ67" i="110"/>
  <c r="AI67" i="110"/>
  <c r="AD67" i="110"/>
  <c r="AE67" i="110" s="1"/>
  <c r="AA67" i="110"/>
  <c r="AB67" i="110" s="1"/>
  <c r="X67" i="110"/>
  <c r="Y67" i="110" s="1"/>
  <c r="V67" i="110"/>
  <c r="U67" i="110"/>
  <c r="T67" i="110"/>
  <c r="S67" i="110"/>
  <c r="R67" i="110"/>
  <c r="Q67" i="110"/>
  <c r="P67" i="110"/>
  <c r="O67" i="110"/>
  <c r="AX66" i="110"/>
  <c r="AY66" i="110" s="1"/>
  <c r="AU66" i="110"/>
  <c r="AV66" i="110" s="1"/>
  <c r="AR66" i="110"/>
  <c r="AS66" i="110" s="1"/>
  <c r="AP66" i="110"/>
  <c r="AO66" i="110"/>
  <c r="AN66" i="110"/>
  <c r="AM66" i="110"/>
  <c r="AL66" i="110"/>
  <c r="AK66" i="110"/>
  <c r="AJ66" i="110"/>
  <c r="AI66" i="110"/>
  <c r="AE66" i="110"/>
  <c r="AD66" i="110"/>
  <c r="AA66" i="110"/>
  <c r="AB66" i="110" s="1"/>
  <c r="X66" i="110"/>
  <c r="Y66" i="110" s="1"/>
  <c r="V66" i="110"/>
  <c r="U66" i="110"/>
  <c r="T66" i="110"/>
  <c r="S66" i="110"/>
  <c r="R66" i="110"/>
  <c r="Q66" i="110"/>
  <c r="P66" i="110"/>
  <c r="O66" i="110"/>
  <c r="C66" i="110" s="1"/>
  <c r="B66" i="110" s="1"/>
  <c r="D66" i="110"/>
  <c r="AX65" i="110"/>
  <c r="AY65" i="110" s="1"/>
  <c r="AU65" i="110"/>
  <c r="AV65" i="110" s="1"/>
  <c r="AR65" i="110"/>
  <c r="AS65" i="110" s="1"/>
  <c r="AP65" i="110"/>
  <c r="AO65" i="110"/>
  <c r="AN65" i="110"/>
  <c r="AM65" i="110"/>
  <c r="AL65" i="110"/>
  <c r="AK65" i="110"/>
  <c r="AJ65" i="110"/>
  <c r="AI65" i="110"/>
  <c r="AD65" i="110"/>
  <c r="AE65" i="110" s="1"/>
  <c r="AA65" i="110"/>
  <c r="AB65" i="110" s="1"/>
  <c r="X65" i="110"/>
  <c r="Y65" i="110" s="1"/>
  <c r="V65" i="110"/>
  <c r="U65" i="110"/>
  <c r="T65" i="110"/>
  <c r="S65" i="110"/>
  <c r="R65" i="110"/>
  <c r="Q65" i="110"/>
  <c r="C65" i="110" s="1"/>
  <c r="B65" i="110" s="1"/>
  <c r="P65" i="110"/>
  <c r="O65" i="110"/>
  <c r="AX64" i="110"/>
  <c r="AY64" i="110" s="1"/>
  <c r="AU64" i="110"/>
  <c r="AV64" i="110" s="1"/>
  <c r="AR64" i="110"/>
  <c r="AS64" i="110" s="1"/>
  <c r="AP64" i="110"/>
  <c r="AO64" i="110"/>
  <c r="AN64" i="110"/>
  <c r="AM64" i="110"/>
  <c r="AL64" i="110"/>
  <c r="AK64" i="110"/>
  <c r="AJ64" i="110"/>
  <c r="AI64" i="110"/>
  <c r="AD64" i="110"/>
  <c r="AE64" i="110" s="1"/>
  <c r="AB64" i="110"/>
  <c r="AA64" i="110"/>
  <c r="X64" i="110"/>
  <c r="Y64" i="110" s="1"/>
  <c r="V64" i="110"/>
  <c r="U64" i="110"/>
  <c r="T64" i="110"/>
  <c r="S64" i="110"/>
  <c r="R64" i="110"/>
  <c r="Q64" i="110"/>
  <c r="P64" i="110"/>
  <c r="O64" i="110"/>
  <c r="AX63" i="110"/>
  <c r="AY63" i="110" s="1"/>
  <c r="AU63" i="110"/>
  <c r="AV63" i="110" s="1"/>
  <c r="AR63" i="110"/>
  <c r="AS63" i="110" s="1"/>
  <c r="AP63" i="110"/>
  <c r="AO63" i="110"/>
  <c r="AN63" i="110"/>
  <c r="AM63" i="110"/>
  <c r="AL63" i="110"/>
  <c r="AK63" i="110"/>
  <c r="AJ63" i="110"/>
  <c r="AI63" i="110"/>
  <c r="AD63" i="110"/>
  <c r="AE63" i="110" s="1"/>
  <c r="AA63" i="110"/>
  <c r="AB63" i="110" s="1"/>
  <c r="X63" i="110"/>
  <c r="Y63" i="110" s="1"/>
  <c r="V63" i="110"/>
  <c r="U63" i="110"/>
  <c r="T63" i="110"/>
  <c r="S63" i="110"/>
  <c r="R63" i="110"/>
  <c r="Q63" i="110"/>
  <c r="P63" i="110"/>
  <c r="O63" i="110"/>
  <c r="D63" i="110"/>
  <c r="AX62" i="110"/>
  <c r="AY62" i="110" s="1"/>
  <c r="AU62" i="110"/>
  <c r="AV62" i="110" s="1"/>
  <c r="AR62" i="110"/>
  <c r="AS62" i="110" s="1"/>
  <c r="AP62" i="110"/>
  <c r="AO62" i="110"/>
  <c r="AN62" i="110"/>
  <c r="AM62" i="110"/>
  <c r="AL62" i="110"/>
  <c r="AK62" i="110"/>
  <c r="AJ62" i="110"/>
  <c r="AI62" i="110"/>
  <c r="AD62" i="110"/>
  <c r="AE62" i="110" s="1"/>
  <c r="AA62" i="110"/>
  <c r="AB62" i="110" s="1"/>
  <c r="Y62" i="110"/>
  <c r="X62" i="110"/>
  <c r="V62" i="110"/>
  <c r="U62" i="110"/>
  <c r="T62" i="110"/>
  <c r="S62" i="110"/>
  <c r="R62" i="110"/>
  <c r="Q62" i="110"/>
  <c r="P62" i="110"/>
  <c r="C62" i="110" s="1"/>
  <c r="B62" i="110" s="1"/>
  <c r="O62" i="110"/>
  <c r="D62" i="110"/>
  <c r="AX61" i="110"/>
  <c r="AY61" i="110" s="1"/>
  <c r="AU61" i="110"/>
  <c r="AV61" i="110" s="1"/>
  <c r="AR61" i="110"/>
  <c r="AS61" i="110" s="1"/>
  <c r="AP61" i="110"/>
  <c r="AO61" i="110"/>
  <c r="AN61" i="110"/>
  <c r="AM61" i="110"/>
  <c r="AL61" i="110"/>
  <c r="AK61" i="110"/>
  <c r="AJ61" i="110"/>
  <c r="AI61" i="110"/>
  <c r="AD61" i="110"/>
  <c r="AE61" i="110" s="1"/>
  <c r="AA61" i="110"/>
  <c r="AB61" i="110" s="1"/>
  <c r="Y61" i="110"/>
  <c r="X61" i="110"/>
  <c r="V61" i="110"/>
  <c r="U61" i="110"/>
  <c r="T61" i="110"/>
  <c r="S61" i="110"/>
  <c r="R61" i="110"/>
  <c r="Q61" i="110"/>
  <c r="P61" i="110"/>
  <c r="O61" i="110"/>
  <c r="AX60" i="110"/>
  <c r="AY60" i="110" s="1"/>
  <c r="AU60" i="110"/>
  <c r="AV60" i="110" s="1"/>
  <c r="AR60" i="110"/>
  <c r="AS60" i="110" s="1"/>
  <c r="AP60" i="110"/>
  <c r="AO60" i="110"/>
  <c r="AN60" i="110"/>
  <c r="AM60" i="110"/>
  <c r="AL60" i="110"/>
  <c r="AK60" i="110"/>
  <c r="AJ60" i="110"/>
  <c r="AI60" i="110"/>
  <c r="AD60" i="110"/>
  <c r="AE60" i="110" s="1"/>
  <c r="AB60" i="110"/>
  <c r="AA60" i="110"/>
  <c r="X60" i="110"/>
  <c r="Y60" i="110" s="1"/>
  <c r="V60" i="110"/>
  <c r="U60" i="110"/>
  <c r="T60" i="110"/>
  <c r="S60" i="110"/>
  <c r="R60" i="110"/>
  <c r="Q60" i="110"/>
  <c r="P60" i="110"/>
  <c r="O60" i="110"/>
  <c r="C60" i="110" s="1"/>
  <c r="B60" i="110" s="1"/>
  <c r="D60" i="110"/>
  <c r="AX59" i="110"/>
  <c r="AY59" i="110" s="1"/>
  <c r="AU59" i="110"/>
  <c r="AV59" i="110" s="1"/>
  <c r="AR59" i="110"/>
  <c r="AS59" i="110" s="1"/>
  <c r="AP59" i="110"/>
  <c r="AO59" i="110"/>
  <c r="AN59" i="110"/>
  <c r="AM59" i="110"/>
  <c r="AL59" i="110"/>
  <c r="AK59" i="110"/>
  <c r="AJ59" i="110"/>
  <c r="AI59" i="110"/>
  <c r="AD59" i="110"/>
  <c r="AE59" i="110" s="1"/>
  <c r="AB59" i="110"/>
  <c r="AA59" i="110"/>
  <c r="X59" i="110"/>
  <c r="Y59" i="110" s="1"/>
  <c r="V59" i="110"/>
  <c r="U59" i="110"/>
  <c r="T59" i="110"/>
  <c r="S59" i="110"/>
  <c r="R59" i="110"/>
  <c r="Q59" i="110"/>
  <c r="P59" i="110"/>
  <c r="O59" i="110"/>
  <c r="C59" i="110" s="1"/>
  <c r="B59" i="110" s="1"/>
  <c r="D59" i="110"/>
  <c r="AX58" i="110"/>
  <c r="AY58" i="110" s="1"/>
  <c r="AV58" i="110"/>
  <c r="AU58" i="110"/>
  <c r="AR58" i="110"/>
  <c r="AS58" i="110" s="1"/>
  <c r="AP58" i="110"/>
  <c r="AO58" i="110"/>
  <c r="AN58" i="110"/>
  <c r="AM58" i="110"/>
  <c r="AL58" i="110"/>
  <c r="AK58" i="110"/>
  <c r="AJ58" i="110"/>
  <c r="AI58" i="110"/>
  <c r="AD58" i="110"/>
  <c r="AE58" i="110" s="1"/>
  <c r="AA58" i="110"/>
  <c r="AB58" i="110" s="1"/>
  <c r="X58" i="110"/>
  <c r="Y58" i="110" s="1"/>
  <c r="V58" i="110"/>
  <c r="U58" i="110"/>
  <c r="T58" i="110"/>
  <c r="S58" i="110"/>
  <c r="R58" i="110"/>
  <c r="Q58" i="110"/>
  <c r="P58" i="110"/>
  <c r="O58" i="110"/>
  <c r="AX57" i="110"/>
  <c r="AY57" i="110" s="1"/>
  <c r="AU57" i="110"/>
  <c r="AV57" i="110" s="1"/>
  <c r="AR57" i="110"/>
  <c r="AS57" i="110" s="1"/>
  <c r="AP57" i="110"/>
  <c r="AO57" i="110"/>
  <c r="AN57" i="110"/>
  <c r="AM57" i="110"/>
  <c r="AL57" i="110"/>
  <c r="AK57" i="110"/>
  <c r="AJ57" i="110"/>
  <c r="AI57" i="110"/>
  <c r="AD57" i="110"/>
  <c r="AE57" i="110" s="1"/>
  <c r="AA57" i="110"/>
  <c r="AB57" i="110" s="1"/>
  <c r="Y57" i="110"/>
  <c r="X57" i="110"/>
  <c r="V57" i="110"/>
  <c r="U57" i="110"/>
  <c r="T57" i="110"/>
  <c r="S57" i="110"/>
  <c r="R57" i="110"/>
  <c r="Q57" i="110"/>
  <c r="P57" i="110"/>
  <c r="O57" i="110"/>
  <c r="AY56" i="110"/>
  <c r="AX56" i="110"/>
  <c r="AU56" i="110"/>
  <c r="AV56" i="110" s="1"/>
  <c r="AR56" i="110"/>
  <c r="AS56" i="110" s="1"/>
  <c r="AP56" i="110"/>
  <c r="AO56" i="110"/>
  <c r="AN56" i="110"/>
  <c r="AM56" i="110"/>
  <c r="AL56" i="110"/>
  <c r="AK56" i="110"/>
  <c r="AJ56" i="110"/>
  <c r="AI56" i="110"/>
  <c r="AD56" i="110"/>
  <c r="AE56" i="110" s="1"/>
  <c r="AA56" i="110"/>
  <c r="AB56" i="110" s="1"/>
  <c r="X56" i="110"/>
  <c r="Y56" i="110" s="1"/>
  <c r="V56" i="110"/>
  <c r="U56" i="110"/>
  <c r="T56" i="110"/>
  <c r="S56" i="110"/>
  <c r="R56" i="110"/>
  <c r="Q56" i="110"/>
  <c r="P56" i="110"/>
  <c r="O56" i="110"/>
  <c r="D56" i="110"/>
  <c r="AX55" i="110"/>
  <c r="AY55" i="110" s="1"/>
  <c r="AU55" i="110"/>
  <c r="AV55" i="110" s="1"/>
  <c r="AR55" i="110"/>
  <c r="AS55" i="110" s="1"/>
  <c r="AP55" i="110"/>
  <c r="AO55" i="110"/>
  <c r="AN55" i="110"/>
  <c r="AM55" i="110"/>
  <c r="AL55" i="110"/>
  <c r="AK55" i="110"/>
  <c r="AJ55" i="110"/>
  <c r="AI55" i="110"/>
  <c r="AD55" i="110"/>
  <c r="AE55" i="110" s="1"/>
  <c r="AA55" i="110"/>
  <c r="AB55" i="110" s="1"/>
  <c r="X55" i="110"/>
  <c r="Y55" i="110" s="1"/>
  <c r="V55" i="110"/>
  <c r="U55" i="110"/>
  <c r="T55" i="110"/>
  <c r="S55" i="110"/>
  <c r="R55" i="110"/>
  <c r="Q55" i="110"/>
  <c r="P55" i="110"/>
  <c r="O55" i="110"/>
  <c r="C55" i="110" s="1"/>
  <c r="B55" i="110" s="1"/>
  <c r="D55" i="110"/>
  <c r="AX54" i="110"/>
  <c r="AY54" i="110" s="1"/>
  <c r="AU54" i="110"/>
  <c r="AV54" i="110" s="1"/>
  <c r="AR54" i="110"/>
  <c r="AS54" i="110" s="1"/>
  <c r="AP54" i="110"/>
  <c r="AO54" i="110"/>
  <c r="AN54" i="110"/>
  <c r="AM54" i="110"/>
  <c r="AL54" i="110"/>
  <c r="AK54" i="110"/>
  <c r="AJ54" i="110"/>
  <c r="AI54" i="110"/>
  <c r="AD54" i="110"/>
  <c r="AE54" i="110" s="1"/>
  <c r="AA54" i="110"/>
  <c r="AB54" i="110" s="1"/>
  <c r="X54" i="110"/>
  <c r="Y54" i="110" s="1"/>
  <c r="V54" i="110"/>
  <c r="U54" i="110"/>
  <c r="T54" i="110"/>
  <c r="S54" i="110"/>
  <c r="R54" i="110"/>
  <c r="Q54" i="110"/>
  <c r="P54" i="110"/>
  <c r="O54" i="110"/>
  <c r="D54" i="110"/>
  <c r="AX53" i="110"/>
  <c r="AY53" i="110" s="1"/>
  <c r="AU53" i="110"/>
  <c r="AV53" i="110" s="1"/>
  <c r="AR53" i="110"/>
  <c r="AS53" i="110" s="1"/>
  <c r="AP53" i="110"/>
  <c r="AO53" i="110"/>
  <c r="AN53" i="110"/>
  <c r="AM53" i="110"/>
  <c r="AL53" i="110"/>
  <c r="AK53" i="110"/>
  <c r="AJ53" i="110"/>
  <c r="AI53" i="110"/>
  <c r="AD53" i="110"/>
  <c r="AE53" i="110" s="1"/>
  <c r="AA53" i="110"/>
  <c r="AB53" i="110" s="1"/>
  <c r="Y53" i="110"/>
  <c r="X53" i="110"/>
  <c r="V53" i="110"/>
  <c r="U53" i="110"/>
  <c r="T53" i="110"/>
  <c r="S53" i="110"/>
  <c r="R53" i="110"/>
  <c r="Q53" i="110"/>
  <c r="P53" i="110"/>
  <c r="C53" i="110" s="1"/>
  <c r="B53" i="110" s="1"/>
  <c r="O53" i="110"/>
  <c r="AX52" i="110"/>
  <c r="AY52" i="110" s="1"/>
  <c r="AU52" i="110"/>
  <c r="AV52" i="110" s="1"/>
  <c r="AR52" i="110"/>
  <c r="AS52" i="110" s="1"/>
  <c r="AP52" i="110"/>
  <c r="AO52" i="110"/>
  <c r="AN52" i="110"/>
  <c r="AM52" i="110"/>
  <c r="AL52" i="110"/>
  <c r="AK52" i="110"/>
  <c r="AJ52" i="110"/>
  <c r="AI52" i="110"/>
  <c r="AD52" i="110"/>
  <c r="AE52" i="110" s="1"/>
  <c r="AA52" i="110"/>
  <c r="AB52" i="110" s="1"/>
  <c r="X52" i="110"/>
  <c r="Y52" i="110" s="1"/>
  <c r="V52" i="110"/>
  <c r="U52" i="110"/>
  <c r="T52" i="110"/>
  <c r="S52" i="110"/>
  <c r="R52" i="110"/>
  <c r="Q52" i="110"/>
  <c r="P52" i="110"/>
  <c r="O52" i="110"/>
  <c r="D52" i="110"/>
  <c r="AY51" i="110"/>
  <c r="AX51" i="110"/>
  <c r="AU51" i="110"/>
  <c r="AV51" i="110" s="1"/>
  <c r="AR51" i="110"/>
  <c r="AS51" i="110" s="1"/>
  <c r="AP51" i="110"/>
  <c r="AO51" i="110"/>
  <c r="AN51" i="110"/>
  <c r="AM51" i="110"/>
  <c r="AL51" i="110"/>
  <c r="AK51" i="110"/>
  <c r="AJ51" i="110"/>
  <c r="AI51" i="110"/>
  <c r="AD51" i="110"/>
  <c r="AE51" i="110" s="1"/>
  <c r="AA51" i="110"/>
  <c r="AB51" i="110" s="1"/>
  <c r="X51" i="110"/>
  <c r="Y51" i="110" s="1"/>
  <c r="V51" i="110"/>
  <c r="U51" i="110"/>
  <c r="T51" i="110"/>
  <c r="S51" i="110"/>
  <c r="R51" i="110"/>
  <c r="Q51" i="110"/>
  <c r="P51" i="110"/>
  <c r="O51" i="110"/>
  <c r="AX50" i="110"/>
  <c r="AY50" i="110" s="1"/>
  <c r="AU50" i="110"/>
  <c r="AV50" i="110" s="1"/>
  <c r="AR50" i="110"/>
  <c r="AS50" i="110" s="1"/>
  <c r="AP50" i="110"/>
  <c r="AO50" i="110"/>
  <c r="AN50" i="110"/>
  <c r="AM50" i="110"/>
  <c r="AL50" i="110"/>
  <c r="AK50" i="110"/>
  <c r="AJ50" i="110"/>
  <c r="AI50" i="110"/>
  <c r="AD50" i="110"/>
  <c r="AE50" i="110" s="1"/>
  <c r="AA50" i="110"/>
  <c r="AB50" i="110" s="1"/>
  <c r="X50" i="110"/>
  <c r="Y50" i="110" s="1"/>
  <c r="V50" i="110"/>
  <c r="U50" i="110"/>
  <c r="T50" i="110"/>
  <c r="S50" i="110"/>
  <c r="R50" i="110"/>
  <c r="C50" i="110" s="1"/>
  <c r="B50" i="110" s="1"/>
  <c r="Q50" i="110"/>
  <c r="P50" i="110"/>
  <c r="O50" i="110"/>
  <c r="D50" i="110"/>
  <c r="AX49" i="110"/>
  <c r="AY49" i="110" s="1"/>
  <c r="AU49" i="110"/>
  <c r="AV49" i="110" s="1"/>
  <c r="AR49" i="110"/>
  <c r="AS49" i="110" s="1"/>
  <c r="AP49" i="110"/>
  <c r="AO49" i="110"/>
  <c r="AN49" i="110"/>
  <c r="AM49" i="110"/>
  <c r="AL49" i="110"/>
  <c r="AK49" i="110"/>
  <c r="AJ49" i="110"/>
  <c r="AI49" i="110"/>
  <c r="AD49" i="110"/>
  <c r="AE49" i="110" s="1"/>
  <c r="AA49" i="110"/>
  <c r="AB49" i="110" s="1"/>
  <c r="X49" i="110"/>
  <c r="Y49" i="110" s="1"/>
  <c r="V49" i="110"/>
  <c r="U49" i="110"/>
  <c r="T49" i="110"/>
  <c r="S49" i="110"/>
  <c r="R49" i="110"/>
  <c r="Q49" i="110"/>
  <c r="P49" i="110"/>
  <c r="O49" i="110"/>
  <c r="AX48" i="110"/>
  <c r="AY48" i="110" s="1"/>
  <c r="AU48" i="110"/>
  <c r="AV48" i="110" s="1"/>
  <c r="AR48" i="110"/>
  <c r="AS48" i="110" s="1"/>
  <c r="AP48" i="110"/>
  <c r="AO48" i="110"/>
  <c r="AN48" i="110"/>
  <c r="AM48" i="110"/>
  <c r="AL48" i="110"/>
  <c r="AK48" i="110"/>
  <c r="AJ48" i="110"/>
  <c r="AI48" i="110"/>
  <c r="AD48" i="110"/>
  <c r="AE48" i="110" s="1"/>
  <c r="AB48" i="110"/>
  <c r="AA48" i="110"/>
  <c r="X48" i="110"/>
  <c r="Y48" i="110" s="1"/>
  <c r="V48" i="110"/>
  <c r="U48" i="110"/>
  <c r="T48" i="110"/>
  <c r="S48" i="110"/>
  <c r="R48" i="110"/>
  <c r="Q48" i="110"/>
  <c r="P48" i="110"/>
  <c r="O48" i="110"/>
  <c r="AY47" i="110"/>
  <c r="AX47" i="110"/>
  <c r="AU47" i="110"/>
  <c r="AV47" i="110" s="1"/>
  <c r="AR47" i="110"/>
  <c r="AS47" i="110" s="1"/>
  <c r="AP47" i="110"/>
  <c r="AO47" i="110"/>
  <c r="AN47" i="110"/>
  <c r="AM47" i="110"/>
  <c r="AL47" i="110"/>
  <c r="AK47" i="110"/>
  <c r="AJ47" i="110"/>
  <c r="AI47" i="110"/>
  <c r="AD47" i="110"/>
  <c r="AE47" i="110" s="1"/>
  <c r="AA47" i="110"/>
  <c r="AB47" i="110" s="1"/>
  <c r="X47" i="110"/>
  <c r="Y47" i="110" s="1"/>
  <c r="V47" i="110"/>
  <c r="U47" i="110"/>
  <c r="T47" i="110"/>
  <c r="S47" i="110"/>
  <c r="R47" i="110"/>
  <c r="Q47" i="110"/>
  <c r="P47" i="110"/>
  <c r="O47" i="110"/>
  <c r="D47" i="110"/>
  <c r="AX46" i="110"/>
  <c r="AY46" i="110" s="1"/>
  <c r="AU46" i="110"/>
  <c r="AV46" i="110" s="1"/>
  <c r="AR46" i="110"/>
  <c r="AS46" i="110" s="1"/>
  <c r="AP46" i="110"/>
  <c r="AO46" i="110"/>
  <c r="AN46" i="110"/>
  <c r="AM46" i="110"/>
  <c r="AL46" i="110"/>
  <c r="AK46" i="110"/>
  <c r="AJ46" i="110"/>
  <c r="AI46" i="110"/>
  <c r="AD46" i="110"/>
  <c r="AE46" i="110" s="1"/>
  <c r="AA46" i="110"/>
  <c r="AB46" i="110" s="1"/>
  <c r="Y46" i="110"/>
  <c r="X46" i="110"/>
  <c r="V46" i="110"/>
  <c r="U46" i="110"/>
  <c r="T46" i="110"/>
  <c r="S46" i="110"/>
  <c r="R46" i="110"/>
  <c r="Q46" i="110"/>
  <c r="P46" i="110"/>
  <c r="O46" i="110"/>
  <c r="D46" i="110"/>
  <c r="AX45" i="110"/>
  <c r="AY45" i="110" s="1"/>
  <c r="AU45" i="110"/>
  <c r="AV45" i="110" s="1"/>
  <c r="AR45" i="110"/>
  <c r="AS45" i="110" s="1"/>
  <c r="AP45" i="110"/>
  <c r="AO45" i="110"/>
  <c r="AN45" i="110"/>
  <c r="AM45" i="110"/>
  <c r="AL45" i="110"/>
  <c r="AK45" i="110"/>
  <c r="AJ45" i="110"/>
  <c r="AI45" i="110"/>
  <c r="AD45" i="110"/>
  <c r="AE45" i="110" s="1"/>
  <c r="AA45" i="110"/>
  <c r="AB45" i="110" s="1"/>
  <c r="Y45" i="110"/>
  <c r="X45" i="110"/>
  <c r="V45" i="110"/>
  <c r="U45" i="110"/>
  <c r="T45" i="110"/>
  <c r="S45" i="110"/>
  <c r="R45" i="110"/>
  <c r="Q45" i="110"/>
  <c r="P45" i="110"/>
  <c r="O45" i="110"/>
  <c r="AY44" i="110"/>
  <c r="AX44" i="110"/>
  <c r="AV44" i="110"/>
  <c r="AU44" i="110"/>
  <c r="AS44" i="110"/>
  <c r="AR44" i="110"/>
  <c r="AP44" i="110"/>
  <c r="AO44" i="110"/>
  <c r="AN44" i="110"/>
  <c r="AM44" i="110"/>
  <c r="AL44" i="110"/>
  <c r="AK44" i="110"/>
  <c r="AJ44" i="110"/>
  <c r="AI44" i="110"/>
  <c r="AE44" i="110"/>
  <c r="AD44" i="110"/>
  <c r="AB44" i="110"/>
  <c r="AA44" i="110"/>
  <c r="Y44" i="110"/>
  <c r="X44" i="110"/>
  <c r="V44" i="110"/>
  <c r="U44" i="110"/>
  <c r="T44" i="110"/>
  <c r="S44" i="110"/>
  <c r="R44" i="110"/>
  <c r="Q44" i="110"/>
  <c r="P44" i="110"/>
  <c r="O44" i="110"/>
  <c r="D44" i="110"/>
  <c r="AX43" i="110"/>
  <c r="AY43" i="110" s="1"/>
  <c r="AU43" i="110"/>
  <c r="AV43" i="110" s="1"/>
  <c r="AR43" i="110"/>
  <c r="AS43" i="110" s="1"/>
  <c r="AP43" i="110"/>
  <c r="AO43" i="110"/>
  <c r="AN43" i="110"/>
  <c r="AM43" i="110"/>
  <c r="AL43" i="110"/>
  <c r="AK43" i="110"/>
  <c r="AJ43" i="110"/>
  <c r="AI43" i="110"/>
  <c r="AD43" i="110"/>
  <c r="AE43" i="110" s="1"/>
  <c r="AA43" i="110"/>
  <c r="AB43" i="110" s="1"/>
  <c r="X43" i="110"/>
  <c r="Y43" i="110" s="1"/>
  <c r="V43" i="110"/>
  <c r="U43" i="110"/>
  <c r="T43" i="110"/>
  <c r="S43" i="110"/>
  <c r="R43" i="110"/>
  <c r="Q43" i="110"/>
  <c r="P43" i="110"/>
  <c r="O43" i="110"/>
  <c r="D43" i="110"/>
  <c r="AX42" i="110"/>
  <c r="AY42" i="110" s="1"/>
  <c r="AU42" i="110"/>
  <c r="AV42" i="110" s="1"/>
  <c r="AR42" i="110"/>
  <c r="AS42" i="110" s="1"/>
  <c r="AP42" i="110"/>
  <c r="AO42" i="110"/>
  <c r="AN42" i="110"/>
  <c r="AM42" i="110"/>
  <c r="AL42" i="110"/>
  <c r="AK42" i="110"/>
  <c r="AJ42" i="110"/>
  <c r="AI42" i="110"/>
  <c r="AD42" i="110"/>
  <c r="AE42" i="110" s="1"/>
  <c r="AA42" i="110"/>
  <c r="AB42" i="110" s="1"/>
  <c r="X42" i="110"/>
  <c r="Y42" i="110" s="1"/>
  <c r="V42" i="110"/>
  <c r="U42" i="110"/>
  <c r="T42" i="110"/>
  <c r="S42" i="110"/>
  <c r="R42" i="110"/>
  <c r="Q42" i="110"/>
  <c r="P42" i="110"/>
  <c r="O42" i="110"/>
  <c r="AX41" i="110"/>
  <c r="AY41" i="110" s="1"/>
  <c r="AU41" i="110"/>
  <c r="AS41" i="110"/>
  <c r="AR41" i="110"/>
  <c r="AP41" i="110"/>
  <c r="AO41" i="110"/>
  <c r="AN41" i="110"/>
  <c r="AM41" i="110"/>
  <c r="AL41" i="110"/>
  <c r="AK41" i="110"/>
  <c r="AJ41" i="110"/>
  <c r="AI41" i="110"/>
  <c r="AD41" i="110"/>
  <c r="AE41" i="110" s="1"/>
  <c r="AA41" i="110"/>
  <c r="AB41" i="110" s="1"/>
  <c r="X41" i="110"/>
  <c r="Y41" i="110" s="1"/>
  <c r="V41" i="110"/>
  <c r="U41" i="110"/>
  <c r="T41" i="110"/>
  <c r="S41" i="110"/>
  <c r="R41" i="110"/>
  <c r="Q41" i="110"/>
  <c r="P41" i="110"/>
  <c r="O41" i="110"/>
  <c r="C41" i="110" s="1"/>
  <c r="B41" i="110" s="1"/>
  <c r="D41" i="110"/>
  <c r="AD40" i="110"/>
  <c r="J7" i="110" s="1"/>
  <c r="K40" i="110"/>
  <c r="J40" i="110"/>
  <c r="I40" i="110"/>
  <c r="H40" i="110"/>
  <c r="AD39" i="110"/>
  <c r="AA39" i="110"/>
  <c r="X39" i="110"/>
  <c r="D132" i="110"/>
  <c r="F4" i="110"/>
  <c r="E13" i="110" s="1"/>
  <c r="BB52" i="108"/>
  <c r="BC52" i="108" s="1"/>
  <c r="AZ52" i="108"/>
  <c r="AV52" i="108"/>
  <c r="AW52" i="108" s="1"/>
  <c r="AT52" i="108"/>
  <c r="AS52" i="108"/>
  <c r="AR52" i="108"/>
  <c r="AQ52" i="108"/>
  <c r="AP52" i="108"/>
  <c r="AO52" i="108"/>
  <c r="AN52" i="108"/>
  <c r="AM52" i="108"/>
  <c r="AH52" i="108"/>
  <c r="AI52" i="108" s="1"/>
  <c r="AF52" i="108"/>
  <c r="AC52" i="108"/>
  <c r="Z52" i="108"/>
  <c r="X52" i="108"/>
  <c r="V52" i="108"/>
  <c r="U52" i="108"/>
  <c r="T52" i="108"/>
  <c r="S52" i="108"/>
  <c r="R52" i="108"/>
  <c r="C52" i="108" s="1"/>
  <c r="BB51" i="108"/>
  <c r="BC51" i="108" s="1"/>
  <c r="AZ51" i="108"/>
  <c r="AV51" i="108"/>
  <c r="AW51" i="108" s="1"/>
  <c r="AT51" i="108"/>
  <c r="AS51" i="108"/>
  <c r="AR51" i="108"/>
  <c r="AQ51" i="108"/>
  <c r="AP51" i="108"/>
  <c r="AO51" i="108"/>
  <c r="AN51" i="108"/>
  <c r="AM51" i="108"/>
  <c r="AH51" i="108"/>
  <c r="AI51" i="108" s="1"/>
  <c r="AF51" i="108"/>
  <c r="AC51" i="108"/>
  <c r="Z51" i="108"/>
  <c r="X51" i="108"/>
  <c r="V51" i="108"/>
  <c r="U51" i="108"/>
  <c r="T51" i="108"/>
  <c r="S51" i="108"/>
  <c r="R51" i="108"/>
  <c r="BB50" i="108"/>
  <c r="BC50" i="108" s="1"/>
  <c r="AZ50" i="108"/>
  <c r="AV50" i="108"/>
  <c r="AW50" i="108" s="1"/>
  <c r="AT50" i="108"/>
  <c r="AS50" i="108"/>
  <c r="AR50" i="108"/>
  <c r="AQ50" i="108"/>
  <c r="AP50" i="108"/>
  <c r="AO50" i="108"/>
  <c r="AN50" i="108"/>
  <c r="AM50" i="108"/>
  <c r="AH50" i="108"/>
  <c r="AI50" i="108" s="1"/>
  <c r="AF50" i="108"/>
  <c r="AC50" i="108"/>
  <c r="Z50" i="108"/>
  <c r="X50" i="108"/>
  <c r="V50" i="108"/>
  <c r="U50" i="108"/>
  <c r="T50" i="108"/>
  <c r="S50" i="108"/>
  <c r="R50" i="108"/>
  <c r="BB49" i="108"/>
  <c r="BC49" i="108" s="1"/>
  <c r="AZ49" i="108"/>
  <c r="AV49" i="108"/>
  <c r="AW49" i="108" s="1"/>
  <c r="AT49" i="108"/>
  <c r="AS49" i="108"/>
  <c r="AR49" i="108"/>
  <c r="AQ49" i="108"/>
  <c r="AP49" i="108"/>
  <c r="AO49" i="108"/>
  <c r="AN49" i="108"/>
  <c r="AM49" i="108"/>
  <c r="AH49" i="108"/>
  <c r="AI49" i="108" s="1"/>
  <c r="AF49" i="108"/>
  <c r="AC49" i="108"/>
  <c r="Z49" i="108"/>
  <c r="X49" i="108"/>
  <c r="V49" i="108"/>
  <c r="U49" i="108"/>
  <c r="T49" i="108"/>
  <c r="S49" i="108"/>
  <c r="R49" i="108"/>
  <c r="BB48" i="108"/>
  <c r="BC48" i="108" s="1"/>
  <c r="AZ48" i="108"/>
  <c r="AV48" i="108"/>
  <c r="AW48" i="108" s="1"/>
  <c r="AT48" i="108"/>
  <c r="AS48" i="108"/>
  <c r="AR48" i="108"/>
  <c r="AQ48" i="108"/>
  <c r="AP48" i="108"/>
  <c r="AO48" i="108"/>
  <c r="AN48" i="108"/>
  <c r="AM48" i="108"/>
  <c r="AH48" i="108"/>
  <c r="AI48" i="108" s="1"/>
  <c r="AF48" i="108"/>
  <c r="AC48" i="108"/>
  <c r="Z48" i="108"/>
  <c r="X48" i="108"/>
  <c r="V48" i="108"/>
  <c r="U48" i="108"/>
  <c r="T48" i="108"/>
  <c r="S48" i="108"/>
  <c r="R48" i="108"/>
  <c r="C48" i="108" s="1"/>
  <c r="BB47" i="108"/>
  <c r="BC47" i="108" s="1"/>
  <c r="AZ47" i="108"/>
  <c r="AV47" i="108"/>
  <c r="AW47" i="108" s="1"/>
  <c r="AT47" i="108"/>
  <c r="AS47" i="108"/>
  <c r="AR47" i="108"/>
  <c r="AQ47" i="108"/>
  <c r="AP47" i="108"/>
  <c r="AO47" i="108"/>
  <c r="AN47" i="108"/>
  <c r="AM47" i="108"/>
  <c r="AH47" i="108"/>
  <c r="AI47" i="108" s="1"/>
  <c r="AF47" i="108"/>
  <c r="AC47" i="108"/>
  <c r="Z47" i="108"/>
  <c r="X47" i="108"/>
  <c r="V47" i="108"/>
  <c r="U47" i="108"/>
  <c r="T47" i="108"/>
  <c r="S47" i="108"/>
  <c r="R47" i="108"/>
  <c r="BB46" i="108"/>
  <c r="BC46" i="108" s="1"/>
  <c r="AZ46" i="108"/>
  <c r="AV46" i="108"/>
  <c r="AW46" i="108" s="1"/>
  <c r="AT46" i="108"/>
  <c r="AS46" i="108"/>
  <c r="AR46" i="108"/>
  <c r="AQ46" i="108"/>
  <c r="AP46" i="108"/>
  <c r="AO46" i="108"/>
  <c r="AN46" i="108"/>
  <c r="AM46" i="108"/>
  <c r="AH46" i="108"/>
  <c r="AI46" i="108" s="1"/>
  <c r="AF46" i="108"/>
  <c r="AC46" i="108"/>
  <c r="Z46" i="108"/>
  <c r="X46" i="108"/>
  <c r="V46" i="108"/>
  <c r="U46" i="108"/>
  <c r="T46" i="108"/>
  <c r="S46" i="108"/>
  <c r="R46" i="108"/>
  <c r="BB45" i="108"/>
  <c r="BC45" i="108" s="1"/>
  <c r="AZ45" i="108"/>
  <c r="AV45" i="108"/>
  <c r="AW45" i="108" s="1"/>
  <c r="AT45" i="108"/>
  <c r="AS45" i="108"/>
  <c r="AR45" i="108"/>
  <c r="AQ45" i="108"/>
  <c r="AP45" i="108"/>
  <c r="AO45" i="108"/>
  <c r="AN45" i="108"/>
  <c r="AM45" i="108"/>
  <c r="AH45" i="108"/>
  <c r="AI45" i="108" s="1"/>
  <c r="AF45" i="108"/>
  <c r="AC45" i="108"/>
  <c r="Z45" i="108"/>
  <c r="X45" i="108"/>
  <c r="V45" i="108"/>
  <c r="U45" i="108"/>
  <c r="T45" i="108"/>
  <c r="S45" i="108"/>
  <c r="R45" i="108"/>
  <c r="BB44" i="108"/>
  <c r="BC44" i="108" s="1"/>
  <c r="AZ44" i="108"/>
  <c r="AV44" i="108"/>
  <c r="AW44" i="108" s="1"/>
  <c r="AT44" i="108"/>
  <c r="AS44" i="108"/>
  <c r="AR44" i="108"/>
  <c r="AQ44" i="108"/>
  <c r="AP44" i="108"/>
  <c r="AO44" i="108"/>
  <c r="AN44" i="108"/>
  <c r="AM44" i="108"/>
  <c r="AH44" i="108"/>
  <c r="AI44" i="108" s="1"/>
  <c r="AF44" i="108"/>
  <c r="AC44" i="108"/>
  <c r="Z44" i="108"/>
  <c r="X44" i="108"/>
  <c r="V44" i="108"/>
  <c r="U44" i="108"/>
  <c r="T44" i="108"/>
  <c r="S44" i="108"/>
  <c r="R44" i="108"/>
  <c r="C44" i="108" s="1"/>
  <c r="BB43" i="108"/>
  <c r="BC43" i="108" s="1"/>
  <c r="AZ43" i="108"/>
  <c r="AV43" i="108"/>
  <c r="AW43" i="108" s="1"/>
  <c r="AT43" i="108"/>
  <c r="AS43" i="108"/>
  <c r="AR43" i="108"/>
  <c r="AQ43" i="108"/>
  <c r="AP43" i="108"/>
  <c r="AO43" i="108"/>
  <c r="AN43" i="108"/>
  <c r="AM43" i="108"/>
  <c r="AH43" i="108"/>
  <c r="AI43" i="108" s="1"/>
  <c r="AF43" i="108"/>
  <c r="AC43" i="108"/>
  <c r="Z43" i="108"/>
  <c r="X43" i="108"/>
  <c r="V43" i="108"/>
  <c r="U43" i="108"/>
  <c r="T43" i="108"/>
  <c r="S43" i="108"/>
  <c r="R43" i="108"/>
  <c r="BB42" i="108"/>
  <c r="BC42" i="108" s="1"/>
  <c r="AZ42" i="108"/>
  <c r="AV42" i="108"/>
  <c r="AW42" i="108" s="1"/>
  <c r="AT42" i="108"/>
  <c r="AS42" i="108"/>
  <c r="AR42" i="108"/>
  <c r="AQ42" i="108"/>
  <c r="AP42" i="108"/>
  <c r="AO42" i="108"/>
  <c r="AN42" i="108"/>
  <c r="AM42" i="108"/>
  <c r="AH42" i="108"/>
  <c r="AI42" i="108" s="1"/>
  <c r="AF42" i="108"/>
  <c r="AC42" i="108"/>
  <c r="Z42" i="108"/>
  <c r="X42" i="108"/>
  <c r="V42" i="108"/>
  <c r="U42" i="108"/>
  <c r="T42" i="108"/>
  <c r="S42" i="108"/>
  <c r="R42" i="108"/>
  <c r="BB41" i="108"/>
  <c r="BC41" i="108" s="1"/>
  <c r="AT41" i="108"/>
  <c r="AS41" i="108"/>
  <c r="AR41" i="108"/>
  <c r="AQ41" i="108"/>
  <c r="AP41" i="108"/>
  <c r="AO41" i="108"/>
  <c r="AN41" i="108"/>
  <c r="AM41" i="108"/>
  <c r="AH41" i="108"/>
  <c r="AI41" i="108" s="1"/>
  <c r="AF41" i="108"/>
  <c r="AC41" i="108"/>
  <c r="Z41" i="108"/>
  <c r="X41" i="108"/>
  <c r="V41" i="108"/>
  <c r="U41" i="108"/>
  <c r="T41" i="108"/>
  <c r="S41" i="108"/>
  <c r="R41" i="108"/>
  <c r="BB40" i="108"/>
  <c r="BC40" i="108" s="1"/>
  <c r="AT40" i="108"/>
  <c r="AS40" i="108"/>
  <c r="AR40" i="108"/>
  <c r="AQ40" i="108"/>
  <c r="AP40" i="108"/>
  <c r="AO40" i="108"/>
  <c r="AN40" i="108"/>
  <c r="AM40" i="108"/>
  <c r="AH40" i="108"/>
  <c r="AI40" i="108" s="1"/>
  <c r="AF40" i="108"/>
  <c r="AC40" i="108"/>
  <c r="Z40" i="108"/>
  <c r="X40" i="108"/>
  <c r="V40" i="108"/>
  <c r="U40" i="108"/>
  <c r="T40" i="108"/>
  <c r="S40" i="108"/>
  <c r="R40" i="108"/>
  <c r="C40" i="108" s="1"/>
  <c r="BB39" i="108"/>
  <c r="BC39" i="108" s="1"/>
  <c r="AT39" i="108"/>
  <c r="AS39" i="108"/>
  <c r="AR39" i="108"/>
  <c r="AQ39" i="108"/>
  <c r="AP39" i="108"/>
  <c r="AO39" i="108"/>
  <c r="AN39" i="108"/>
  <c r="AM39" i="108"/>
  <c r="AH39" i="108"/>
  <c r="AI39" i="108" s="1"/>
  <c r="AF39" i="108"/>
  <c r="AC39" i="108"/>
  <c r="Z39" i="108"/>
  <c r="X39" i="108"/>
  <c r="V39" i="108"/>
  <c r="U39" i="108"/>
  <c r="T39" i="108"/>
  <c r="S39" i="108"/>
  <c r="R39" i="108"/>
  <c r="BB38" i="108"/>
  <c r="BC38" i="108" s="1"/>
  <c r="AT38" i="108"/>
  <c r="AS38" i="108"/>
  <c r="AR38" i="108"/>
  <c r="AQ38" i="108"/>
  <c r="AP38" i="108"/>
  <c r="AO38" i="108"/>
  <c r="AN38" i="108"/>
  <c r="AM38" i="108"/>
  <c r="AH38" i="108"/>
  <c r="AI38" i="108" s="1"/>
  <c r="AF38" i="108"/>
  <c r="AC38" i="108"/>
  <c r="Z38" i="108"/>
  <c r="X38" i="108"/>
  <c r="V38" i="108"/>
  <c r="U38" i="108"/>
  <c r="T38" i="108"/>
  <c r="S38" i="108"/>
  <c r="R38" i="108"/>
  <c r="BB37" i="108"/>
  <c r="BC37" i="108" s="1"/>
  <c r="AT37" i="108"/>
  <c r="AS37" i="108"/>
  <c r="AR37" i="108"/>
  <c r="AQ37" i="108"/>
  <c r="AP37" i="108"/>
  <c r="AO37" i="108"/>
  <c r="AN37" i="108"/>
  <c r="AM37" i="108"/>
  <c r="AH37" i="108"/>
  <c r="AI37" i="108" s="1"/>
  <c r="AF37" i="108"/>
  <c r="AC37" i="108"/>
  <c r="Z37" i="108"/>
  <c r="X37" i="108"/>
  <c r="V37" i="108"/>
  <c r="U37" i="108"/>
  <c r="T37" i="108"/>
  <c r="S37" i="108"/>
  <c r="R37" i="108"/>
  <c r="BB36" i="108"/>
  <c r="BC36" i="108" s="1"/>
  <c r="AT36" i="108"/>
  <c r="AS36" i="108"/>
  <c r="AR36" i="108"/>
  <c r="AQ36" i="108"/>
  <c r="AP36" i="108"/>
  <c r="AO36" i="108"/>
  <c r="AN36" i="108"/>
  <c r="AM36" i="108"/>
  <c r="AH36" i="108"/>
  <c r="AI36" i="108" s="1"/>
  <c r="AF36" i="108"/>
  <c r="AC36" i="108"/>
  <c r="Z36" i="108"/>
  <c r="X36" i="108"/>
  <c r="V36" i="108"/>
  <c r="U36" i="108"/>
  <c r="T36" i="108"/>
  <c r="S36" i="108"/>
  <c r="R36" i="108"/>
  <c r="C36" i="108" s="1"/>
  <c r="BB35" i="108"/>
  <c r="BC35" i="108" s="1"/>
  <c r="AT35" i="108"/>
  <c r="AS35" i="108"/>
  <c r="AR35" i="108"/>
  <c r="AQ35" i="108"/>
  <c r="AP35" i="108"/>
  <c r="AO35" i="108"/>
  <c r="AN35" i="108"/>
  <c r="AM35" i="108"/>
  <c r="AH35" i="108"/>
  <c r="AI35" i="108" s="1"/>
  <c r="AF35" i="108"/>
  <c r="AC35" i="108"/>
  <c r="Z35" i="108"/>
  <c r="X35" i="108"/>
  <c r="V35" i="108"/>
  <c r="U35" i="108"/>
  <c r="T35" i="108"/>
  <c r="S35" i="108"/>
  <c r="R35" i="108"/>
  <c r="BB34" i="108"/>
  <c r="BC34" i="108" s="1"/>
  <c r="AT34" i="108"/>
  <c r="AS34" i="108"/>
  <c r="AR34" i="108"/>
  <c r="AQ34" i="108"/>
  <c r="AP34" i="108"/>
  <c r="AO34" i="108"/>
  <c r="AN34" i="108"/>
  <c r="AM34" i="108"/>
  <c r="AH34" i="108"/>
  <c r="AI34" i="108" s="1"/>
  <c r="AF34" i="108"/>
  <c r="Z34" i="108"/>
  <c r="X34" i="108"/>
  <c r="V34" i="108"/>
  <c r="U34" i="108"/>
  <c r="T34" i="108"/>
  <c r="S34" i="108"/>
  <c r="R34" i="108"/>
  <c r="BB33" i="108"/>
  <c r="BC33" i="108" s="1"/>
  <c r="AT33" i="108"/>
  <c r="AS33" i="108"/>
  <c r="AR33" i="108"/>
  <c r="AQ33" i="108"/>
  <c r="AP33" i="108"/>
  <c r="AO33" i="108"/>
  <c r="AN33" i="108"/>
  <c r="AM33" i="108"/>
  <c r="AH33" i="108"/>
  <c r="AI33" i="108" s="1"/>
  <c r="AF33" i="108"/>
  <c r="Z33" i="108"/>
  <c r="X33" i="108"/>
  <c r="V33" i="108"/>
  <c r="U33" i="108"/>
  <c r="T33" i="108"/>
  <c r="S33" i="108"/>
  <c r="R33" i="108"/>
  <c r="BB32" i="108"/>
  <c r="BC32" i="108" s="1"/>
  <c r="AT32" i="108"/>
  <c r="AS32" i="108"/>
  <c r="AR32" i="108"/>
  <c r="AQ32" i="108"/>
  <c r="AP32" i="108"/>
  <c r="AO32" i="108"/>
  <c r="AN32" i="108"/>
  <c r="AM32" i="108"/>
  <c r="AH32" i="108"/>
  <c r="AI32" i="108" s="1"/>
  <c r="AF32" i="108"/>
  <c r="Z32" i="108"/>
  <c r="X32" i="108"/>
  <c r="V32" i="108"/>
  <c r="U32" i="108"/>
  <c r="T32" i="108"/>
  <c r="S32" i="108"/>
  <c r="R32" i="108"/>
  <c r="BB31" i="108"/>
  <c r="AZ31" i="108"/>
  <c r="AT31" i="108"/>
  <c r="AS31" i="108"/>
  <c r="AR31" i="108"/>
  <c r="AQ31" i="108"/>
  <c r="AP31" i="108"/>
  <c r="AO31" i="108"/>
  <c r="AN31" i="108"/>
  <c r="AM31" i="108"/>
  <c r="AH31" i="108"/>
  <c r="AI31" i="108" s="1"/>
  <c r="AF31" i="108"/>
  <c r="Z31" i="108"/>
  <c r="X31" i="108"/>
  <c r="V31" i="108"/>
  <c r="U31" i="108"/>
  <c r="T31" i="108"/>
  <c r="S31" i="108"/>
  <c r="R31" i="108"/>
  <c r="BB30" i="108"/>
  <c r="BC30" i="108" s="1"/>
  <c r="AY30" i="108"/>
  <c r="AV30" i="108"/>
  <c r="AT30" i="108"/>
  <c r="AS30" i="108"/>
  <c r="AR30" i="108"/>
  <c r="AQ30" i="108"/>
  <c r="AP30" i="108"/>
  <c r="AO30" i="108"/>
  <c r="AN30" i="108"/>
  <c r="AM30" i="108"/>
  <c r="AH30" i="108"/>
  <c r="AI30" i="108" s="1"/>
  <c r="AF30" i="108"/>
  <c r="M29" i="108"/>
  <c r="G11" i="65" s="1"/>
  <c r="L29" i="108"/>
  <c r="K29" i="108"/>
  <c r="F11" i="65" s="1"/>
  <c r="J29" i="108"/>
  <c r="E11" i="65" s="1"/>
  <c r="AH28" i="108"/>
  <c r="AE28" i="108"/>
  <c r="AB28" i="108"/>
  <c r="F4" i="108"/>
  <c r="C25" i="108" s="1"/>
  <c r="C50" i="108" l="1"/>
  <c r="C45" i="110"/>
  <c r="B45" i="110" s="1"/>
  <c r="C46" i="110"/>
  <c r="B46" i="110" s="1"/>
  <c r="C37" i="108"/>
  <c r="C41" i="108"/>
  <c r="C43" i="108"/>
  <c r="C47" i="108"/>
  <c r="C51" i="108"/>
  <c r="AY40" i="110"/>
  <c r="J31" i="110" s="1"/>
  <c r="C58" i="110"/>
  <c r="B58" i="110" s="1"/>
  <c r="C108" i="110"/>
  <c r="B108" i="110" s="1"/>
  <c r="C120" i="110"/>
  <c r="B120" i="110" s="1"/>
  <c r="C125" i="110"/>
  <c r="B125" i="110" s="1"/>
  <c r="C137" i="110"/>
  <c r="B137" i="110" s="1"/>
  <c r="C62" i="111"/>
  <c r="B62" i="111" s="1"/>
  <c r="C63" i="111"/>
  <c r="B63" i="111" s="1"/>
  <c r="C67" i="111"/>
  <c r="B67" i="111" s="1"/>
  <c r="C75" i="111"/>
  <c r="B75" i="111" s="1"/>
  <c r="C78" i="111"/>
  <c r="B78" i="111" s="1"/>
  <c r="C88" i="111"/>
  <c r="B88" i="111" s="1"/>
  <c r="C91" i="111"/>
  <c r="B91" i="111" s="1"/>
  <c r="C102" i="111"/>
  <c r="B102" i="111" s="1"/>
  <c r="C129" i="111"/>
  <c r="B129" i="111" s="1"/>
  <c r="C138" i="111"/>
  <c r="B138" i="111" s="1"/>
  <c r="C141" i="111"/>
  <c r="B141" i="111" s="1"/>
  <c r="C46" i="112"/>
  <c r="B46" i="112" s="1"/>
  <c r="C50" i="112"/>
  <c r="B50" i="112" s="1"/>
  <c r="C65" i="112"/>
  <c r="B65" i="112" s="1"/>
  <c r="C77" i="112"/>
  <c r="B77" i="112" s="1"/>
  <c r="C83" i="112"/>
  <c r="B83" i="112" s="1"/>
  <c r="C97" i="112"/>
  <c r="B97" i="112" s="1"/>
  <c r="C111" i="112"/>
  <c r="B111" i="112" s="1"/>
  <c r="C41" i="113"/>
  <c r="B41" i="113" s="1"/>
  <c r="C42" i="113"/>
  <c r="B42" i="113" s="1"/>
  <c r="C63" i="113"/>
  <c r="B63" i="113" s="1"/>
  <c r="C74" i="113"/>
  <c r="B74" i="113" s="1"/>
  <c r="C82" i="113"/>
  <c r="B82" i="113" s="1"/>
  <c r="C83" i="113"/>
  <c r="B83" i="113" s="1"/>
  <c r="C87" i="113"/>
  <c r="B87" i="113" s="1"/>
  <c r="C89" i="113"/>
  <c r="B89" i="113" s="1"/>
  <c r="C90" i="113"/>
  <c r="B90" i="113" s="1"/>
  <c r="C91" i="113"/>
  <c r="B91" i="113" s="1"/>
  <c r="C94" i="113"/>
  <c r="B94" i="113" s="1"/>
  <c r="C110" i="113"/>
  <c r="B110" i="113" s="1"/>
  <c r="C127" i="113"/>
  <c r="B127" i="113" s="1"/>
  <c r="C128" i="113"/>
  <c r="B128" i="113" s="1"/>
  <c r="C134" i="113"/>
  <c r="B134" i="113" s="1"/>
  <c r="C135" i="113"/>
  <c r="B135" i="113" s="1"/>
  <c r="C50" i="114"/>
  <c r="B50" i="114" s="1"/>
  <c r="C54" i="114"/>
  <c r="B54" i="114" s="1"/>
  <c r="C59" i="114"/>
  <c r="B59" i="114" s="1"/>
  <c r="C60" i="114"/>
  <c r="B60" i="114" s="1"/>
  <c r="C61" i="114"/>
  <c r="B61" i="114" s="1"/>
  <c r="C69" i="114"/>
  <c r="B69" i="114" s="1"/>
  <c r="C70" i="114"/>
  <c r="B70" i="114" s="1"/>
  <c r="C72" i="114"/>
  <c r="B72" i="114" s="1"/>
  <c r="C74" i="114"/>
  <c r="B74" i="114" s="1"/>
  <c r="C75" i="114"/>
  <c r="B75" i="114" s="1"/>
  <c r="C94" i="114"/>
  <c r="B94" i="114" s="1"/>
  <c r="C107" i="114"/>
  <c r="B107" i="114" s="1"/>
  <c r="AX40" i="113"/>
  <c r="J30" i="113" s="1"/>
  <c r="C65" i="114"/>
  <c r="B65" i="114" s="1"/>
  <c r="C66" i="114"/>
  <c r="B66" i="114" s="1"/>
  <c r="C87" i="114"/>
  <c r="B87" i="114" s="1"/>
  <c r="C92" i="114"/>
  <c r="B92" i="114" s="1"/>
  <c r="C93" i="114"/>
  <c r="B93" i="114" s="1"/>
  <c r="C102" i="114"/>
  <c r="B102" i="114" s="1"/>
  <c r="C106" i="114"/>
  <c r="B106" i="114" s="1"/>
  <c r="C119" i="114"/>
  <c r="B119" i="114" s="1"/>
  <c r="C31" i="108"/>
  <c r="C34" i="108"/>
  <c r="C35" i="108"/>
  <c r="C39" i="108"/>
  <c r="C45" i="108"/>
  <c r="C49" i="108"/>
  <c r="C42" i="110"/>
  <c r="B42" i="110" s="1"/>
  <c r="C51" i="110"/>
  <c r="B51" i="110" s="1"/>
  <c r="C75" i="110"/>
  <c r="B75" i="110" s="1"/>
  <c r="C82" i="110"/>
  <c r="B82" i="110" s="1"/>
  <c r="C90" i="110"/>
  <c r="B90" i="110" s="1"/>
  <c r="C110" i="110"/>
  <c r="B110" i="110" s="1"/>
  <c r="C112" i="110"/>
  <c r="B112" i="110" s="1"/>
  <c r="C115" i="110"/>
  <c r="B115" i="110" s="1"/>
  <c r="C118" i="110"/>
  <c r="B118" i="110" s="1"/>
  <c r="C127" i="110"/>
  <c r="B127" i="110" s="1"/>
  <c r="C129" i="110"/>
  <c r="B129" i="110" s="1"/>
  <c r="C134" i="110"/>
  <c r="B134" i="110" s="1"/>
  <c r="C44" i="111"/>
  <c r="B44" i="111" s="1"/>
  <c r="C51" i="111"/>
  <c r="B51" i="111" s="1"/>
  <c r="C69" i="111"/>
  <c r="B69" i="111" s="1"/>
  <c r="C82" i="111"/>
  <c r="B82" i="111" s="1"/>
  <c r="C85" i="111"/>
  <c r="B85" i="111" s="1"/>
  <c r="C98" i="111"/>
  <c r="B98" i="111" s="1"/>
  <c r="C101" i="111"/>
  <c r="B101" i="111" s="1"/>
  <c r="C104" i="111"/>
  <c r="B104" i="111" s="1"/>
  <c r="C109" i="111"/>
  <c r="B109" i="111" s="1"/>
  <c r="C115" i="111"/>
  <c r="B115" i="111" s="1"/>
  <c r="C118" i="111"/>
  <c r="B118" i="111" s="1"/>
  <c r="C126" i="111"/>
  <c r="B126" i="111" s="1"/>
  <c r="C133" i="111"/>
  <c r="B133" i="111" s="1"/>
  <c r="C137" i="111"/>
  <c r="B137" i="111" s="1"/>
  <c r="C42" i="112"/>
  <c r="B42" i="112" s="1"/>
  <c r="C43" i="112"/>
  <c r="B43" i="112" s="1"/>
  <c r="C61" i="112"/>
  <c r="B61" i="112" s="1"/>
  <c r="C67" i="112"/>
  <c r="B67" i="112" s="1"/>
  <c r="C81" i="112"/>
  <c r="B81" i="112" s="1"/>
  <c r="C93" i="112"/>
  <c r="B93" i="112" s="1"/>
  <c r="C99" i="112"/>
  <c r="B99" i="112" s="1"/>
  <c r="C107" i="112"/>
  <c r="B107" i="112" s="1"/>
  <c r="C115" i="112"/>
  <c r="B115" i="112" s="1"/>
  <c r="C120" i="112"/>
  <c r="B120" i="112" s="1"/>
  <c r="C122" i="112"/>
  <c r="B122" i="112" s="1"/>
  <c r="C127" i="112"/>
  <c r="B127" i="112" s="1"/>
  <c r="C129" i="112"/>
  <c r="B129" i="112" s="1"/>
  <c r="C130" i="112"/>
  <c r="B130" i="112" s="1"/>
  <c r="C131" i="112"/>
  <c r="B131" i="112" s="1"/>
  <c r="C136" i="112"/>
  <c r="B136" i="112" s="1"/>
  <c r="C137" i="112"/>
  <c r="B137" i="112" s="1"/>
  <c r="C138" i="112"/>
  <c r="B138" i="112" s="1"/>
  <c r="C139" i="112"/>
  <c r="B139" i="112" s="1"/>
  <c r="C44" i="113"/>
  <c r="B44" i="113" s="1"/>
  <c r="C46" i="113"/>
  <c r="B46" i="113" s="1"/>
  <c r="C51" i="113"/>
  <c r="B51" i="113" s="1"/>
  <c r="C53" i="113"/>
  <c r="B53" i="113" s="1"/>
  <c r="C61" i="113"/>
  <c r="B61" i="113" s="1"/>
  <c r="C66" i="113"/>
  <c r="B66" i="113" s="1"/>
  <c r="C70" i="113"/>
  <c r="B70" i="113" s="1"/>
  <c r="C71" i="113"/>
  <c r="B71" i="113" s="1"/>
  <c r="C78" i="113"/>
  <c r="B78" i="113" s="1"/>
  <c r="C79" i="113"/>
  <c r="B79" i="113" s="1"/>
  <c r="C107" i="113"/>
  <c r="B107" i="113" s="1"/>
  <c r="C114" i="113"/>
  <c r="B114" i="113" s="1"/>
  <c r="C120" i="113"/>
  <c r="B120" i="113" s="1"/>
  <c r="C121" i="113"/>
  <c r="B121" i="113" s="1"/>
  <c r="C138" i="113"/>
  <c r="B138" i="113" s="1"/>
  <c r="C42" i="114"/>
  <c r="B42" i="114" s="1"/>
  <c r="C46" i="114"/>
  <c r="B46" i="114" s="1"/>
  <c r="C55" i="114"/>
  <c r="B55" i="114" s="1"/>
  <c r="C56" i="114"/>
  <c r="B56" i="114" s="1"/>
  <c r="C71" i="114"/>
  <c r="B71" i="114" s="1"/>
  <c r="C78" i="114"/>
  <c r="B78" i="114" s="1"/>
  <c r="C91" i="114"/>
  <c r="B91" i="114" s="1"/>
  <c r="C98" i="114"/>
  <c r="B98" i="114" s="1"/>
  <c r="C100" i="114"/>
  <c r="B100" i="114" s="1"/>
  <c r="C101" i="114"/>
  <c r="B101" i="114" s="1"/>
  <c r="C109" i="114"/>
  <c r="B109" i="114" s="1"/>
  <c r="C110" i="114"/>
  <c r="B110" i="114" s="1"/>
  <c r="C113" i="114"/>
  <c r="B113" i="114" s="1"/>
  <c r="C33" i="108"/>
  <c r="C38" i="108"/>
  <c r="C42" i="108"/>
  <c r="C46" i="108"/>
  <c r="C43" i="110"/>
  <c r="B43" i="110" s="1"/>
  <c r="C47" i="110"/>
  <c r="B47" i="110" s="1"/>
  <c r="C48" i="110"/>
  <c r="B48" i="110" s="1"/>
  <c r="C49" i="110"/>
  <c r="B49" i="110" s="1"/>
  <c r="C64" i="110"/>
  <c r="B64" i="110" s="1"/>
  <c r="C67" i="110"/>
  <c r="B67" i="110" s="1"/>
  <c r="C83" i="110"/>
  <c r="B83" i="110" s="1"/>
  <c r="C85" i="110"/>
  <c r="B85" i="110" s="1"/>
  <c r="C86" i="110"/>
  <c r="B86" i="110" s="1"/>
  <c r="C94" i="110"/>
  <c r="B94" i="110" s="1"/>
  <c r="C97" i="110"/>
  <c r="B97" i="110" s="1"/>
  <c r="C104" i="110"/>
  <c r="B104" i="110" s="1"/>
  <c r="C106" i="110"/>
  <c r="B106" i="110" s="1"/>
  <c r="C107" i="110"/>
  <c r="B107" i="110" s="1"/>
  <c r="C109" i="110"/>
  <c r="B109" i="110" s="1"/>
  <c r="C117" i="110"/>
  <c r="B117" i="110" s="1"/>
  <c r="C119" i="110"/>
  <c r="B119" i="110" s="1"/>
  <c r="C121" i="110"/>
  <c r="B121" i="110" s="1"/>
  <c r="C123" i="110"/>
  <c r="B123" i="110" s="1"/>
  <c r="C135" i="110"/>
  <c r="B135" i="110" s="1"/>
  <c r="C139" i="110"/>
  <c r="B139" i="110" s="1"/>
  <c r="AX40" i="111"/>
  <c r="J30" i="111" s="1"/>
  <c r="C46" i="111"/>
  <c r="B46" i="111" s="1"/>
  <c r="C47" i="111"/>
  <c r="B47" i="111" s="1"/>
  <c r="C54" i="111"/>
  <c r="B54" i="111" s="1"/>
  <c r="C59" i="111"/>
  <c r="B59" i="111" s="1"/>
  <c r="C70" i="111"/>
  <c r="B70" i="111" s="1"/>
  <c r="C79" i="111"/>
  <c r="B79" i="111" s="1"/>
  <c r="C86" i="111"/>
  <c r="B86" i="111" s="1"/>
  <c r="C94" i="111"/>
  <c r="B94" i="111" s="1"/>
  <c r="C95" i="111"/>
  <c r="B95" i="111" s="1"/>
  <c r="C108" i="111"/>
  <c r="B108" i="111" s="1"/>
  <c r="C119" i="111"/>
  <c r="B119" i="111" s="1"/>
  <c r="C121" i="111"/>
  <c r="B121" i="111" s="1"/>
  <c r="C122" i="111"/>
  <c r="B122" i="111" s="1"/>
  <c r="C49" i="112"/>
  <c r="B49" i="112" s="1"/>
  <c r="C51" i="112"/>
  <c r="B51" i="112" s="1"/>
  <c r="C53" i="112"/>
  <c r="B53" i="112" s="1"/>
  <c r="C57" i="112"/>
  <c r="B57" i="112" s="1"/>
  <c r="C58" i="112"/>
  <c r="B58" i="112" s="1"/>
  <c r="C59" i="112"/>
  <c r="B59" i="112" s="1"/>
  <c r="C62" i="112"/>
  <c r="B62" i="112" s="1"/>
  <c r="C69" i="112"/>
  <c r="B69" i="112" s="1"/>
  <c r="C70" i="112"/>
  <c r="B70" i="112" s="1"/>
  <c r="C82" i="112"/>
  <c r="B82" i="112" s="1"/>
  <c r="C89" i="112"/>
  <c r="B89" i="112" s="1"/>
  <c r="C90" i="112"/>
  <c r="B90" i="112" s="1"/>
  <c r="C91" i="112"/>
  <c r="B91" i="112" s="1"/>
  <c r="C94" i="112"/>
  <c r="B94" i="112" s="1"/>
  <c r="C101" i="112"/>
  <c r="B101" i="112" s="1"/>
  <c r="C102" i="112"/>
  <c r="B102" i="112" s="1"/>
  <c r="C118" i="112"/>
  <c r="B118" i="112" s="1"/>
  <c r="C119" i="112"/>
  <c r="B119" i="112" s="1"/>
  <c r="C121" i="112"/>
  <c r="B121" i="112" s="1"/>
  <c r="C123" i="112"/>
  <c r="B123" i="112" s="1"/>
  <c r="C134" i="112"/>
  <c r="B134" i="112" s="1"/>
  <c r="C135" i="112"/>
  <c r="B135" i="112" s="1"/>
  <c r="C140" i="112"/>
  <c r="B140" i="112" s="1"/>
  <c r="AS40" i="113"/>
  <c r="H31" i="113" s="1"/>
  <c r="C45" i="113"/>
  <c r="B45" i="113" s="1"/>
  <c r="C50" i="113"/>
  <c r="B50" i="113" s="1"/>
  <c r="C58" i="113"/>
  <c r="B58" i="113" s="1"/>
  <c r="C59" i="113"/>
  <c r="B59" i="113" s="1"/>
  <c r="C65" i="113"/>
  <c r="B65" i="113" s="1"/>
  <c r="C75" i="113"/>
  <c r="B75" i="113" s="1"/>
  <c r="C104" i="113"/>
  <c r="B104" i="113" s="1"/>
  <c r="C118" i="113"/>
  <c r="B118" i="113" s="1"/>
  <c r="C119" i="113"/>
  <c r="B119" i="113" s="1"/>
  <c r="C126" i="113"/>
  <c r="B126" i="113" s="1"/>
  <c r="C129" i="113"/>
  <c r="B129" i="113" s="1"/>
  <c r="C130" i="113"/>
  <c r="B130" i="113" s="1"/>
  <c r="C137" i="113"/>
  <c r="B137" i="113" s="1"/>
  <c r="AU40" i="114"/>
  <c r="I30" i="114" s="1"/>
  <c r="C51" i="114"/>
  <c r="B51" i="114" s="1"/>
  <c r="C52" i="114"/>
  <c r="B52" i="114" s="1"/>
  <c r="C123" i="114"/>
  <c r="B123" i="114" s="1"/>
  <c r="C111" i="114"/>
  <c r="B111" i="114" s="1"/>
  <c r="C114" i="114"/>
  <c r="B114" i="114" s="1"/>
  <c r="C116" i="114"/>
  <c r="B116" i="114" s="1"/>
  <c r="C118" i="114"/>
  <c r="B118" i="114" s="1"/>
  <c r="C120" i="114"/>
  <c r="B120" i="114" s="1"/>
  <c r="C125" i="114"/>
  <c r="B125" i="114" s="1"/>
  <c r="C126" i="114"/>
  <c r="B126" i="114" s="1"/>
  <c r="C135" i="114"/>
  <c r="B135" i="114" s="1"/>
  <c r="C139" i="114"/>
  <c r="B139" i="114" s="1"/>
  <c r="X40" i="115"/>
  <c r="H7" i="115" s="1"/>
  <c r="C44" i="115"/>
  <c r="B44" i="115" s="1"/>
  <c r="C48" i="115"/>
  <c r="B48" i="115" s="1"/>
  <c r="C52" i="115"/>
  <c r="B52" i="115" s="1"/>
  <c r="C56" i="115"/>
  <c r="B56" i="115" s="1"/>
  <c r="C60" i="115"/>
  <c r="B60" i="115" s="1"/>
  <c r="C63" i="115"/>
  <c r="B63" i="115" s="1"/>
  <c r="C70" i="115"/>
  <c r="B70" i="115" s="1"/>
  <c r="C86" i="115"/>
  <c r="B86" i="115" s="1"/>
  <c r="C111" i="115"/>
  <c r="B111" i="115" s="1"/>
  <c r="C131" i="115"/>
  <c r="B131" i="115" s="1"/>
  <c r="C51" i="116"/>
  <c r="B51" i="116" s="1"/>
  <c r="C62" i="116"/>
  <c r="B62" i="116" s="1"/>
  <c r="C70" i="116"/>
  <c r="B70" i="116" s="1"/>
  <c r="C83" i="116"/>
  <c r="B83" i="116" s="1"/>
  <c r="C95" i="116"/>
  <c r="B95" i="116" s="1"/>
  <c r="C96" i="116"/>
  <c r="B96" i="116" s="1"/>
  <c r="C104" i="116"/>
  <c r="B104" i="116" s="1"/>
  <c r="C106" i="116"/>
  <c r="B106" i="116" s="1"/>
  <c r="C113" i="116"/>
  <c r="B113" i="116" s="1"/>
  <c r="C121" i="116"/>
  <c r="B121" i="116" s="1"/>
  <c r="C122" i="116"/>
  <c r="B122" i="116" s="1"/>
  <c r="C123" i="116"/>
  <c r="B123" i="116" s="1"/>
  <c r="C124" i="116"/>
  <c r="B124" i="116" s="1"/>
  <c r="C134" i="116"/>
  <c r="B134" i="116" s="1"/>
  <c r="C135" i="116"/>
  <c r="B135" i="116" s="1"/>
  <c r="C139" i="116"/>
  <c r="B139" i="116" s="1"/>
  <c r="C140" i="116"/>
  <c r="B140" i="116" s="1"/>
  <c r="C67" i="117"/>
  <c r="B67" i="117" s="1"/>
  <c r="C71" i="117"/>
  <c r="B71" i="117" s="1"/>
  <c r="C82" i="117"/>
  <c r="B82" i="117" s="1"/>
  <c r="C90" i="117"/>
  <c r="B90" i="117" s="1"/>
  <c r="C94" i="117"/>
  <c r="B94" i="117" s="1"/>
  <c r="C95" i="117"/>
  <c r="B95" i="117" s="1"/>
  <c r="C101" i="117"/>
  <c r="B101" i="117" s="1"/>
  <c r="C108" i="117"/>
  <c r="B108" i="117" s="1"/>
  <c r="C110" i="117"/>
  <c r="B110" i="117" s="1"/>
  <c r="C113" i="117"/>
  <c r="B113" i="117" s="1"/>
  <c r="C131" i="117"/>
  <c r="B131" i="117" s="1"/>
  <c r="X40" i="118"/>
  <c r="H7" i="118" s="1"/>
  <c r="C48" i="118"/>
  <c r="B48" i="118" s="1"/>
  <c r="C50" i="118"/>
  <c r="B50" i="118" s="1"/>
  <c r="C130" i="114"/>
  <c r="B130" i="114" s="1"/>
  <c r="C132" i="114"/>
  <c r="B132" i="114" s="1"/>
  <c r="C134" i="114"/>
  <c r="B134" i="114" s="1"/>
  <c r="C136" i="114"/>
  <c r="B136" i="114" s="1"/>
  <c r="C141" i="114"/>
  <c r="B141" i="114" s="1"/>
  <c r="C43" i="115"/>
  <c r="B43" i="115" s="1"/>
  <c r="C47" i="115"/>
  <c r="B47" i="115" s="1"/>
  <c r="C51" i="115"/>
  <c r="B51" i="115" s="1"/>
  <c r="C55" i="115"/>
  <c r="B55" i="115" s="1"/>
  <c r="C59" i="115"/>
  <c r="B59" i="115" s="1"/>
  <c r="C65" i="115"/>
  <c r="B65" i="115" s="1"/>
  <c r="C66" i="115"/>
  <c r="B66" i="115" s="1"/>
  <c r="C75" i="115"/>
  <c r="B75" i="115" s="1"/>
  <c r="C83" i="115"/>
  <c r="B83" i="115" s="1"/>
  <c r="C85" i="115"/>
  <c r="B85" i="115" s="1"/>
  <c r="C91" i="115"/>
  <c r="B91" i="115" s="1"/>
  <c r="C92" i="115"/>
  <c r="B92" i="115" s="1"/>
  <c r="C94" i="115"/>
  <c r="B94" i="115" s="1"/>
  <c r="C95" i="115"/>
  <c r="B95" i="115" s="1"/>
  <c r="C103" i="115"/>
  <c r="B103" i="115" s="1"/>
  <c r="C104" i="115"/>
  <c r="B104" i="115" s="1"/>
  <c r="C121" i="115"/>
  <c r="B121" i="115" s="1"/>
  <c r="C122" i="115"/>
  <c r="B122" i="115" s="1"/>
  <c r="C125" i="115"/>
  <c r="B125" i="115" s="1"/>
  <c r="C128" i="115"/>
  <c r="B128" i="115" s="1"/>
  <c r="C138" i="115"/>
  <c r="B138" i="115" s="1"/>
  <c r="C141" i="115"/>
  <c r="B141" i="115" s="1"/>
  <c r="C42" i="116"/>
  <c r="B42" i="116" s="1"/>
  <c r="C43" i="116"/>
  <c r="B43" i="116" s="1"/>
  <c r="C45" i="116"/>
  <c r="B45" i="116" s="1"/>
  <c r="C50" i="116"/>
  <c r="B50" i="116" s="1"/>
  <c r="C59" i="116"/>
  <c r="B59" i="116" s="1"/>
  <c r="C61" i="116"/>
  <c r="B61" i="116" s="1"/>
  <c r="C67" i="116"/>
  <c r="B67" i="116" s="1"/>
  <c r="C69" i="116"/>
  <c r="B69" i="116" s="1"/>
  <c r="C79" i="116"/>
  <c r="B79" i="116" s="1"/>
  <c r="C80" i="116"/>
  <c r="B80" i="116" s="1"/>
  <c r="C88" i="116"/>
  <c r="B88" i="116" s="1"/>
  <c r="C90" i="116"/>
  <c r="B90" i="116" s="1"/>
  <c r="C91" i="116"/>
  <c r="B91" i="116" s="1"/>
  <c r="C103" i="116"/>
  <c r="B103" i="116" s="1"/>
  <c r="C114" i="116"/>
  <c r="B114" i="116" s="1"/>
  <c r="C43" i="117"/>
  <c r="B43" i="117" s="1"/>
  <c r="C54" i="117"/>
  <c r="B54" i="117" s="1"/>
  <c r="C56" i="117"/>
  <c r="B56" i="117" s="1"/>
  <c r="C64" i="117"/>
  <c r="B64" i="117" s="1"/>
  <c r="C65" i="117"/>
  <c r="B65" i="117" s="1"/>
  <c r="C69" i="117"/>
  <c r="B69" i="117" s="1"/>
  <c r="C84" i="117"/>
  <c r="B84" i="117" s="1"/>
  <c r="C88" i="117"/>
  <c r="B88" i="117" s="1"/>
  <c r="C91" i="117"/>
  <c r="B91" i="117" s="1"/>
  <c r="C99" i="117"/>
  <c r="B99" i="117" s="1"/>
  <c r="C102" i="117"/>
  <c r="B102" i="117" s="1"/>
  <c r="C104" i="117"/>
  <c r="B104" i="117" s="1"/>
  <c r="C106" i="117"/>
  <c r="B106" i="117" s="1"/>
  <c r="C109" i="117"/>
  <c r="B109" i="117" s="1"/>
  <c r="C133" i="117"/>
  <c r="B133" i="117" s="1"/>
  <c r="C41" i="118"/>
  <c r="B41" i="118" s="1"/>
  <c r="C47" i="118"/>
  <c r="B47" i="118" s="1"/>
  <c r="C51" i="118"/>
  <c r="B51" i="118" s="1"/>
  <c r="C55" i="118"/>
  <c r="B55" i="118" s="1"/>
  <c r="C59" i="118"/>
  <c r="B59" i="118" s="1"/>
  <c r="C129" i="114"/>
  <c r="B129" i="114" s="1"/>
  <c r="C133" i="114"/>
  <c r="B133" i="114" s="1"/>
  <c r="C137" i="114"/>
  <c r="B137" i="114" s="1"/>
  <c r="C138" i="114"/>
  <c r="B138" i="114" s="1"/>
  <c r="C41" i="115"/>
  <c r="B41" i="115" s="1"/>
  <c r="C77" i="115"/>
  <c r="B77" i="115" s="1"/>
  <c r="C78" i="115"/>
  <c r="B78" i="115" s="1"/>
  <c r="C82" i="115"/>
  <c r="B82" i="115" s="1"/>
  <c r="C93" i="115"/>
  <c r="B93" i="115" s="1"/>
  <c r="C101" i="115"/>
  <c r="B101" i="115" s="1"/>
  <c r="C106" i="115"/>
  <c r="B106" i="115" s="1"/>
  <c r="C109" i="115"/>
  <c r="B109" i="115" s="1"/>
  <c r="C119" i="115"/>
  <c r="B119" i="115" s="1"/>
  <c r="C123" i="115"/>
  <c r="B123" i="115" s="1"/>
  <c r="C137" i="115"/>
  <c r="B137" i="115" s="1"/>
  <c r="C139" i="115"/>
  <c r="B139" i="115" s="1"/>
  <c r="C47" i="116"/>
  <c r="B47" i="116" s="1"/>
  <c r="C58" i="116"/>
  <c r="B58" i="116" s="1"/>
  <c r="C66" i="116"/>
  <c r="B66" i="116" s="1"/>
  <c r="C73" i="116"/>
  <c r="B73" i="116" s="1"/>
  <c r="C74" i="116"/>
  <c r="B74" i="116" s="1"/>
  <c r="C75" i="116"/>
  <c r="B75" i="116" s="1"/>
  <c r="C87" i="116"/>
  <c r="B87" i="116" s="1"/>
  <c r="C98" i="116"/>
  <c r="B98" i="116" s="1"/>
  <c r="C117" i="116"/>
  <c r="B117" i="116" s="1"/>
  <c r="C126" i="116"/>
  <c r="B126" i="116" s="1"/>
  <c r="AA40" i="117"/>
  <c r="I7" i="117" s="1"/>
  <c r="C46" i="117"/>
  <c r="B46" i="117" s="1"/>
  <c r="C49" i="117"/>
  <c r="B49" i="117" s="1"/>
  <c r="C52" i="117"/>
  <c r="B52" i="117" s="1"/>
  <c r="C58" i="117"/>
  <c r="B58" i="117" s="1"/>
  <c r="C62" i="117"/>
  <c r="B62" i="117" s="1"/>
  <c r="C63" i="117"/>
  <c r="B63" i="117" s="1"/>
  <c r="C72" i="117"/>
  <c r="B72" i="117" s="1"/>
  <c r="C80" i="117"/>
  <c r="B80" i="117" s="1"/>
  <c r="C122" i="117"/>
  <c r="B122" i="117" s="1"/>
  <c r="C126" i="117"/>
  <c r="B126" i="117" s="1"/>
  <c r="C128" i="117"/>
  <c r="B128" i="117" s="1"/>
  <c r="C129" i="117"/>
  <c r="B129" i="117" s="1"/>
  <c r="AY40" i="118"/>
  <c r="J31" i="118" s="1"/>
  <c r="AR40" i="118"/>
  <c r="H30" i="118" s="1"/>
  <c r="C57" i="118"/>
  <c r="B57" i="118" s="1"/>
  <c r="C62" i="118"/>
  <c r="B62" i="118" s="1"/>
  <c r="C64" i="118"/>
  <c r="B64" i="118" s="1"/>
  <c r="C66" i="118"/>
  <c r="B66" i="118" s="1"/>
  <c r="AB40" i="116"/>
  <c r="I8" i="116" s="1"/>
  <c r="C63" i="118"/>
  <c r="B63" i="118" s="1"/>
  <c r="C67" i="118"/>
  <c r="B67" i="118" s="1"/>
  <c r="C113" i="118"/>
  <c r="B113" i="118" s="1"/>
  <c r="C119" i="118"/>
  <c r="B119" i="118" s="1"/>
  <c r="C130" i="118"/>
  <c r="B130" i="118" s="1"/>
  <c r="C131" i="118"/>
  <c r="B131" i="118" s="1"/>
  <c r="C137" i="118"/>
  <c r="B137" i="118" s="1"/>
  <c r="C47" i="119"/>
  <c r="B47" i="119" s="1"/>
  <c r="C57" i="119"/>
  <c r="B57" i="119" s="1"/>
  <c r="C58" i="119"/>
  <c r="B58" i="119" s="1"/>
  <c r="C107" i="119"/>
  <c r="B107" i="119" s="1"/>
  <c r="C109" i="119"/>
  <c r="B109" i="119" s="1"/>
  <c r="C116" i="119"/>
  <c r="B116" i="119" s="1"/>
  <c r="C126" i="119"/>
  <c r="B126" i="119" s="1"/>
  <c r="C134" i="119"/>
  <c r="B134" i="119" s="1"/>
  <c r="C141" i="119"/>
  <c r="B141" i="119" s="1"/>
  <c r="C48" i="120"/>
  <c r="B48" i="120" s="1"/>
  <c r="C66" i="120"/>
  <c r="B66" i="120" s="1"/>
  <c r="C67" i="120"/>
  <c r="B67" i="120" s="1"/>
  <c r="C75" i="120"/>
  <c r="B75" i="120" s="1"/>
  <c r="C106" i="120"/>
  <c r="B106" i="120" s="1"/>
  <c r="C128" i="120"/>
  <c r="B128" i="120" s="1"/>
  <c r="C131" i="120"/>
  <c r="B131" i="120" s="1"/>
  <c r="C66" i="121"/>
  <c r="B66" i="121" s="1"/>
  <c r="C76" i="121"/>
  <c r="B76" i="121" s="1"/>
  <c r="C93" i="121"/>
  <c r="B93" i="121" s="1"/>
  <c r="C94" i="121"/>
  <c r="B94" i="121" s="1"/>
  <c r="C97" i="121"/>
  <c r="B97" i="121" s="1"/>
  <c r="C135" i="119"/>
  <c r="B135" i="119" s="1"/>
  <c r="C137" i="119"/>
  <c r="B137" i="119" s="1"/>
  <c r="C138" i="119"/>
  <c r="B138" i="119" s="1"/>
  <c r="C45" i="120"/>
  <c r="B45" i="120" s="1"/>
  <c r="C51" i="120"/>
  <c r="B51" i="120" s="1"/>
  <c r="C52" i="120"/>
  <c r="B52" i="120" s="1"/>
  <c r="C69" i="120"/>
  <c r="B69" i="120" s="1"/>
  <c r="C83" i="120"/>
  <c r="B83" i="120" s="1"/>
  <c r="C88" i="120"/>
  <c r="B88" i="120" s="1"/>
  <c r="C91" i="120"/>
  <c r="B91" i="120" s="1"/>
  <c r="C94" i="120"/>
  <c r="B94" i="120" s="1"/>
  <c r="C95" i="120"/>
  <c r="B95" i="120" s="1"/>
  <c r="C99" i="120"/>
  <c r="B99" i="120" s="1"/>
  <c r="C101" i="120"/>
  <c r="B101" i="120" s="1"/>
  <c r="C104" i="120"/>
  <c r="B104" i="120" s="1"/>
  <c r="C141" i="120"/>
  <c r="B141" i="120" s="1"/>
  <c r="C41" i="121"/>
  <c r="B41" i="121" s="1"/>
  <c r="C42" i="121"/>
  <c r="B42" i="121" s="1"/>
  <c r="C43" i="121"/>
  <c r="B43" i="121" s="1"/>
  <c r="C52" i="121"/>
  <c r="B52" i="121" s="1"/>
  <c r="C56" i="121"/>
  <c r="B56" i="121" s="1"/>
  <c r="C59" i="121"/>
  <c r="B59" i="121" s="1"/>
  <c r="C61" i="121"/>
  <c r="B61" i="121" s="1"/>
  <c r="C67" i="121"/>
  <c r="B67" i="121" s="1"/>
  <c r="C68" i="121"/>
  <c r="B68" i="121" s="1"/>
  <c r="C77" i="121"/>
  <c r="B77" i="121" s="1"/>
  <c r="C81" i="121"/>
  <c r="B81" i="121" s="1"/>
  <c r="C82" i="121"/>
  <c r="B82" i="121" s="1"/>
  <c r="C85" i="121"/>
  <c r="B85" i="121" s="1"/>
  <c r="C86" i="121"/>
  <c r="B86" i="121" s="1"/>
  <c r="C89" i="121"/>
  <c r="B89" i="121" s="1"/>
  <c r="C95" i="121"/>
  <c r="B95" i="121" s="1"/>
  <c r="C98" i="121"/>
  <c r="B98" i="121" s="1"/>
  <c r="C99" i="121"/>
  <c r="B99" i="121" s="1"/>
  <c r="C100" i="121"/>
  <c r="B100" i="121" s="1"/>
  <c r="C61" i="118"/>
  <c r="B61" i="118" s="1"/>
  <c r="C65" i="118"/>
  <c r="B65" i="118" s="1"/>
  <c r="C71" i="118"/>
  <c r="B71" i="118" s="1"/>
  <c r="C76" i="118"/>
  <c r="B76" i="118" s="1"/>
  <c r="C81" i="118"/>
  <c r="B81" i="118" s="1"/>
  <c r="C107" i="118"/>
  <c r="B107" i="118" s="1"/>
  <c r="C115" i="118"/>
  <c r="B115" i="118" s="1"/>
  <c r="C121" i="118"/>
  <c r="B121" i="118" s="1"/>
  <c r="C135" i="118"/>
  <c r="B135" i="118" s="1"/>
  <c r="C140" i="118"/>
  <c r="B140" i="118" s="1"/>
  <c r="AR40" i="119"/>
  <c r="H30" i="119" s="1"/>
  <c r="C49" i="119"/>
  <c r="B49" i="119" s="1"/>
  <c r="C51" i="119"/>
  <c r="B51" i="119" s="1"/>
  <c r="C54" i="119"/>
  <c r="B54" i="119" s="1"/>
  <c r="C55" i="119"/>
  <c r="B55" i="119" s="1"/>
  <c r="C56" i="119"/>
  <c r="B56" i="119" s="1"/>
  <c r="C70" i="119"/>
  <c r="B70" i="119" s="1"/>
  <c r="C71" i="119"/>
  <c r="B71" i="119" s="1"/>
  <c r="C73" i="119"/>
  <c r="B73" i="119" s="1"/>
  <c r="C74" i="119"/>
  <c r="B74" i="119" s="1"/>
  <c r="C80" i="119"/>
  <c r="B80" i="119" s="1"/>
  <c r="C82" i="119"/>
  <c r="B82" i="119" s="1"/>
  <c r="C83" i="119"/>
  <c r="B83" i="119" s="1"/>
  <c r="C87" i="119"/>
  <c r="B87" i="119" s="1"/>
  <c r="C89" i="119"/>
  <c r="B89" i="119" s="1"/>
  <c r="C90" i="119"/>
  <c r="B90" i="119" s="1"/>
  <c r="C96" i="119"/>
  <c r="B96" i="119" s="1"/>
  <c r="C98" i="119"/>
  <c r="B98" i="119" s="1"/>
  <c r="C99" i="119"/>
  <c r="B99" i="119" s="1"/>
  <c r="C103" i="119"/>
  <c r="B103" i="119" s="1"/>
  <c r="C105" i="119"/>
  <c r="B105" i="119" s="1"/>
  <c r="C114" i="119"/>
  <c r="B114" i="119" s="1"/>
  <c r="C121" i="119"/>
  <c r="B121" i="119" s="1"/>
  <c r="C122" i="119"/>
  <c r="B122" i="119" s="1"/>
  <c r="C130" i="119"/>
  <c r="B130" i="119" s="1"/>
  <c r="C140" i="119"/>
  <c r="B140" i="119" s="1"/>
  <c r="C44" i="120"/>
  <c r="B44" i="120" s="1"/>
  <c r="C46" i="120"/>
  <c r="B46" i="120" s="1"/>
  <c r="C56" i="120"/>
  <c r="B56" i="120" s="1"/>
  <c r="C63" i="120"/>
  <c r="B63" i="120" s="1"/>
  <c r="C70" i="120"/>
  <c r="B70" i="120" s="1"/>
  <c r="C78" i="120"/>
  <c r="B78" i="120" s="1"/>
  <c r="C81" i="120"/>
  <c r="B81" i="120" s="1"/>
  <c r="C85" i="120"/>
  <c r="B85" i="120" s="1"/>
  <c r="C98" i="120"/>
  <c r="B98" i="120" s="1"/>
  <c r="C102" i="120"/>
  <c r="B102" i="120" s="1"/>
  <c r="C103" i="120"/>
  <c r="B103" i="120" s="1"/>
  <c r="C118" i="120"/>
  <c r="B118" i="120" s="1"/>
  <c r="C119" i="120"/>
  <c r="B119" i="120" s="1"/>
  <c r="C121" i="120"/>
  <c r="B121" i="120" s="1"/>
  <c r="C45" i="121"/>
  <c r="B45" i="121" s="1"/>
  <c r="C46" i="121"/>
  <c r="B46" i="121" s="1"/>
  <c r="C47" i="121"/>
  <c r="B47" i="121" s="1"/>
  <c r="C54" i="121"/>
  <c r="B54" i="121" s="1"/>
  <c r="C62" i="121"/>
  <c r="B62" i="121" s="1"/>
  <c r="C65" i="121"/>
  <c r="B65" i="121" s="1"/>
  <c r="C69" i="121"/>
  <c r="B69" i="121" s="1"/>
  <c r="C73" i="121"/>
  <c r="B73" i="121" s="1"/>
  <c r="C74" i="121"/>
  <c r="B74" i="121" s="1"/>
  <c r="C78" i="121"/>
  <c r="B78" i="121" s="1"/>
  <c r="C79" i="121"/>
  <c r="B79" i="121" s="1"/>
  <c r="C83" i="121"/>
  <c r="B83" i="121" s="1"/>
  <c r="C87" i="121"/>
  <c r="B87" i="121" s="1"/>
  <c r="C90" i="121"/>
  <c r="B90" i="121" s="1"/>
  <c r="C91" i="121"/>
  <c r="B91" i="121" s="1"/>
  <c r="C92" i="121"/>
  <c r="B92" i="121" s="1"/>
  <c r="C101" i="121"/>
  <c r="B101" i="121" s="1"/>
  <c r="C104" i="121"/>
  <c r="B104" i="121" s="1"/>
  <c r="C80" i="118"/>
  <c r="B80" i="118" s="1"/>
  <c r="C105" i="118"/>
  <c r="B105" i="118" s="1"/>
  <c r="C111" i="118"/>
  <c r="B111" i="118" s="1"/>
  <c r="C122" i="118"/>
  <c r="B122" i="118" s="1"/>
  <c r="C123" i="118"/>
  <c r="B123" i="118" s="1"/>
  <c r="C129" i="118"/>
  <c r="B129" i="118" s="1"/>
  <c r="C46" i="119"/>
  <c r="B46" i="119" s="1"/>
  <c r="C63" i="119"/>
  <c r="B63" i="119" s="1"/>
  <c r="C64" i="119"/>
  <c r="B64" i="119" s="1"/>
  <c r="C77" i="119"/>
  <c r="B77" i="119" s="1"/>
  <c r="C86" i="119"/>
  <c r="B86" i="119" s="1"/>
  <c r="C93" i="119"/>
  <c r="B93" i="119" s="1"/>
  <c r="C102" i="119"/>
  <c r="B102" i="119" s="1"/>
  <c r="C106" i="119"/>
  <c r="B106" i="119" s="1"/>
  <c r="C115" i="119"/>
  <c r="B115" i="119" s="1"/>
  <c r="C117" i="119"/>
  <c r="B117" i="119" s="1"/>
  <c r="C129" i="119"/>
  <c r="B129" i="119" s="1"/>
  <c r="C131" i="119"/>
  <c r="B131" i="119" s="1"/>
  <c r="C107" i="121"/>
  <c r="B107" i="121" s="1"/>
  <c r="C109" i="121"/>
  <c r="B109" i="121" s="1"/>
  <c r="C112" i="121"/>
  <c r="B112" i="121" s="1"/>
  <c r="C116" i="121"/>
  <c r="B116" i="121" s="1"/>
  <c r="C118" i="121"/>
  <c r="B118" i="121" s="1"/>
  <c r="C120" i="121"/>
  <c r="B120" i="121" s="1"/>
  <c r="C138" i="121"/>
  <c r="B138" i="121" s="1"/>
  <c r="C62" i="122"/>
  <c r="B62" i="122" s="1"/>
  <c r="C63" i="122"/>
  <c r="B63" i="122" s="1"/>
  <c r="C74" i="122"/>
  <c r="B74" i="122" s="1"/>
  <c r="C80" i="122"/>
  <c r="B80" i="122" s="1"/>
  <c r="C90" i="122"/>
  <c r="B90" i="122" s="1"/>
  <c r="C96" i="122"/>
  <c r="B96" i="122" s="1"/>
  <c r="C100" i="122"/>
  <c r="B100" i="122" s="1"/>
  <c r="C121" i="122"/>
  <c r="B121" i="122" s="1"/>
  <c r="C126" i="122"/>
  <c r="B126" i="122" s="1"/>
  <c r="C48" i="123"/>
  <c r="B48" i="123" s="1"/>
  <c r="C67" i="123"/>
  <c r="B67" i="123" s="1"/>
  <c r="C74" i="123"/>
  <c r="B74" i="123" s="1"/>
  <c r="C80" i="123"/>
  <c r="B80" i="123" s="1"/>
  <c r="C82" i="123"/>
  <c r="B82" i="123" s="1"/>
  <c r="C84" i="123"/>
  <c r="B84" i="123" s="1"/>
  <c r="C88" i="123"/>
  <c r="B88" i="123" s="1"/>
  <c r="C105" i="121"/>
  <c r="B105" i="121" s="1"/>
  <c r="C110" i="121"/>
  <c r="B110" i="121" s="1"/>
  <c r="C113" i="121"/>
  <c r="B113" i="121" s="1"/>
  <c r="C114" i="121"/>
  <c r="B114" i="121" s="1"/>
  <c r="C124" i="121"/>
  <c r="B124" i="121" s="1"/>
  <c r="C126" i="121"/>
  <c r="B126" i="121" s="1"/>
  <c r="C127" i="121"/>
  <c r="B127" i="121" s="1"/>
  <c r="C128" i="121"/>
  <c r="B128" i="121" s="1"/>
  <c r="C130" i="121"/>
  <c r="B130" i="121" s="1"/>
  <c r="C134" i="121"/>
  <c r="B134" i="121" s="1"/>
  <c r="C137" i="121"/>
  <c r="B137" i="121" s="1"/>
  <c r="C139" i="121"/>
  <c r="B139" i="121" s="1"/>
  <c r="C44" i="122"/>
  <c r="B44" i="122" s="1"/>
  <c r="C46" i="122"/>
  <c r="B46" i="122" s="1"/>
  <c r="C67" i="122"/>
  <c r="B67" i="122" s="1"/>
  <c r="C78" i="122"/>
  <c r="B78" i="122" s="1"/>
  <c r="C79" i="122"/>
  <c r="B79" i="122" s="1"/>
  <c r="C82" i="122"/>
  <c r="B82" i="122" s="1"/>
  <c r="C106" i="122"/>
  <c r="B106" i="122" s="1"/>
  <c r="C112" i="122"/>
  <c r="B112" i="122" s="1"/>
  <c r="C96" i="123"/>
  <c r="B96" i="123" s="1"/>
  <c r="C103" i="121"/>
  <c r="B103" i="121" s="1"/>
  <c r="C129" i="121"/>
  <c r="B129" i="121" s="1"/>
  <c r="C135" i="121"/>
  <c r="B135" i="121" s="1"/>
  <c r="C140" i="121"/>
  <c r="B140" i="121" s="1"/>
  <c r="C41" i="122"/>
  <c r="B41" i="122" s="1"/>
  <c r="C42" i="122"/>
  <c r="B42" i="122" s="1"/>
  <c r="C47" i="122"/>
  <c r="B47" i="122" s="1"/>
  <c r="C50" i="122"/>
  <c r="B50" i="122" s="1"/>
  <c r="C51" i="122"/>
  <c r="B51" i="122" s="1"/>
  <c r="C60" i="122"/>
  <c r="B60" i="122" s="1"/>
  <c r="C66" i="122"/>
  <c r="B66" i="122" s="1"/>
  <c r="C70" i="122"/>
  <c r="B70" i="122" s="1"/>
  <c r="C71" i="122"/>
  <c r="B71" i="122" s="1"/>
  <c r="C81" i="122"/>
  <c r="B81" i="122" s="1"/>
  <c r="C84" i="122"/>
  <c r="B84" i="122" s="1"/>
  <c r="C95" i="122"/>
  <c r="B95" i="122" s="1"/>
  <c r="C97" i="122"/>
  <c r="B97" i="122" s="1"/>
  <c r="C110" i="122"/>
  <c r="B110" i="122" s="1"/>
  <c r="C118" i="122"/>
  <c r="B118" i="122" s="1"/>
  <c r="C129" i="122"/>
  <c r="B129" i="122" s="1"/>
  <c r="C130" i="122"/>
  <c r="B130" i="122" s="1"/>
  <c r="C135" i="122"/>
  <c r="B135" i="122" s="1"/>
  <c r="C41" i="123"/>
  <c r="B41" i="123" s="1"/>
  <c r="C44" i="123"/>
  <c r="B44" i="123" s="1"/>
  <c r="C62" i="123"/>
  <c r="B62" i="123" s="1"/>
  <c r="C64" i="123"/>
  <c r="B64" i="123" s="1"/>
  <c r="C71" i="123"/>
  <c r="B71" i="123" s="1"/>
  <c r="C87" i="123"/>
  <c r="B87" i="123" s="1"/>
  <c r="C117" i="122"/>
  <c r="B117" i="122" s="1"/>
  <c r="C139" i="122"/>
  <c r="B139" i="122" s="1"/>
  <c r="C51" i="123"/>
  <c r="B51" i="123" s="1"/>
  <c r="C53" i="123"/>
  <c r="B53" i="123" s="1"/>
  <c r="C59" i="123"/>
  <c r="B59" i="123" s="1"/>
  <c r="C63" i="123"/>
  <c r="B63" i="123" s="1"/>
  <c r="C65" i="123"/>
  <c r="B65" i="123" s="1"/>
  <c r="C69" i="123"/>
  <c r="B69" i="123" s="1"/>
  <c r="C72" i="123"/>
  <c r="B72" i="123" s="1"/>
  <c r="C95" i="123"/>
  <c r="B95" i="123" s="1"/>
  <c r="C99" i="123"/>
  <c r="B99" i="123" s="1"/>
  <c r="C107" i="123"/>
  <c r="B107" i="123" s="1"/>
  <c r="C98" i="123"/>
  <c r="B98" i="123" s="1"/>
  <c r="C106" i="123"/>
  <c r="B106" i="123" s="1"/>
  <c r="C110" i="123"/>
  <c r="B110" i="123" s="1"/>
  <c r="C113" i="123"/>
  <c r="B113" i="123" s="1"/>
  <c r="C122" i="123"/>
  <c r="B122" i="123" s="1"/>
  <c r="C126" i="123"/>
  <c r="B126" i="123" s="1"/>
  <c r="C131" i="123"/>
  <c r="B131" i="123" s="1"/>
  <c r="C133" i="123"/>
  <c r="B133" i="123" s="1"/>
  <c r="C52" i="124"/>
  <c r="B52" i="124" s="1"/>
  <c r="C70" i="124"/>
  <c r="B70" i="124" s="1"/>
  <c r="C78" i="124"/>
  <c r="B78" i="124" s="1"/>
  <c r="C86" i="124"/>
  <c r="B86" i="124" s="1"/>
  <c r="C91" i="124"/>
  <c r="B91" i="124" s="1"/>
  <c r="C106" i="124"/>
  <c r="B106" i="124" s="1"/>
  <c r="C41" i="125"/>
  <c r="B41" i="125" s="1"/>
  <c r="C45" i="125"/>
  <c r="B45" i="125" s="1"/>
  <c r="C49" i="125"/>
  <c r="B49" i="125" s="1"/>
  <c r="C53" i="125"/>
  <c r="B53" i="125" s="1"/>
  <c r="C109" i="123"/>
  <c r="B109" i="123" s="1"/>
  <c r="C115" i="123"/>
  <c r="B115" i="123" s="1"/>
  <c r="C117" i="123"/>
  <c r="B117" i="123" s="1"/>
  <c r="C118" i="123"/>
  <c r="B118" i="123" s="1"/>
  <c r="C119" i="123"/>
  <c r="B119" i="123" s="1"/>
  <c r="C121" i="123"/>
  <c r="B121" i="123" s="1"/>
  <c r="C137" i="123"/>
  <c r="B137" i="123" s="1"/>
  <c r="C141" i="123"/>
  <c r="B141" i="123" s="1"/>
  <c r="AY40" i="124"/>
  <c r="J31" i="124" s="1"/>
  <c r="C45" i="124"/>
  <c r="B45" i="124" s="1"/>
  <c r="C51" i="124"/>
  <c r="B51" i="124" s="1"/>
  <c r="C63" i="124"/>
  <c r="B63" i="124" s="1"/>
  <c r="C66" i="124"/>
  <c r="B66" i="124" s="1"/>
  <c r="C67" i="124"/>
  <c r="B67" i="124" s="1"/>
  <c r="C79" i="124"/>
  <c r="B79" i="124" s="1"/>
  <c r="C87" i="124"/>
  <c r="B87" i="124" s="1"/>
  <c r="C96" i="124"/>
  <c r="B96" i="124" s="1"/>
  <c r="C100" i="124"/>
  <c r="B100" i="124" s="1"/>
  <c r="C104" i="124"/>
  <c r="B104" i="124" s="1"/>
  <c r="C118" i="124"/>
  <c r="B118" i="124" s="1"/>
  <c r="C119" i="124"/>
  <c r="B119" i="124" s="1"/>
  <c r="C121" i="124"/>
  <c r="B121" i="124" s="1"/>
  <c r="C131" i="124"/>
  <c r="B131" i="124" s="1"/>
  <c r="C133" i="124"/>
  <c r="B133" i="124" s="1"/>
  <c r="C139" i="124"/>
  <c r="B139" i="124" s="1"/>
  <c r="C141" i="124"/>
  <c r="B141" i="124" s="1"/>
  <c r="C128" i="123"/>
  <c r="B128" i="123" s="1"/>
  <c r="C129" i="123"/>
  <c r="B129" i="123" s="1"/>
  <c r="C44" i="124"/>
  <c r="B44" i="124" s="1"/>
  <c r="C48" i="124"/>
  <c r="B48" i="124" s="1"/>
  <c r="C56" i="124"/>
  <c r="B56" i="124" s="1"/>
  <c r="C69" i="124"/>
  <c r="B69" i="124" s="1"/>
  <c r="C72" i="124"/>
  <c r="B72" i="124" s="1"/>
  <c r="C85" i="124"/>
  <c r="B85" i="124" s="1"/>
  <c r="C94" i="124"/>
  <c r="B94" i="124" s="1"/>
  <c r="C95" i="124"/>
  <c r="B95" i="124" s="1"/>
  <c r="C98" i="124"/>
  <c r="B98" i="124" s="1"/>
  <c r="C99" i="124"/>
  <c r="B99" i="124" s="1"/>
  <c r="C113" i="124"/>
  <c r="B113" i="124" s="1"/>
  <c r="C115" i="124"/>
  <c r="B115" i="124" s="1"/>
  <c r="C123" i="124"/>
  <c r="B123" i="124" s="1"/>
  <c r="AU40" i="124"/>
  <c r="I30" i="124" s="1"/>
  <c r="C62" i="125"/>
  <c r="B62" i="125" s="1"/>
  <c r="C66" i="125"/>
  <c r="B66" i="125" s="1"/>
  <c r="C75" i="125"/>
  <c r="B75" i="125" s="1"/>
  <c r="C106" i="125"/>
  <c r="B106" i="125" s="1"/>
  <c r="C107" i="125"/>
  <c r="B107" i="125" s="1"/>
  <c r="C120" i="125"/>
  <c r="B120" i="125" s="1"/>
  <c r="C121" i="125"/>
  <c r="B121" i="125" s="1"/>
  <c r="C122" i="125"/>
  <c r="B122" i="125" s="1"/>
  <c r="C140" i="125"/>
  <c r="B140" i="125" s="1"/>
  <c r="C41" i="126"/>
  <c r="B41" i="126" s="1"/>
  <c r="C46" i="126"/>
  <c r="B46" i="126" s="1"/>
  <c r="C49" i="126"/>
  <c r="B49" i="126" s="1"/>
  <c r="C54" i="126"/>
  <c r="B54" i="126" s="1"/>
  <c r="C68" i="126"/>
  <c r="B68" i="126" s="1"/>
  <c r="C72" i="126"/>
  <c r="B72" i="126" s="1"/>
  <c r="C84" i="126"/>
  <c r="B84" i="126" s="1"/>
  <c r="C99" i="126"/>
  <c r="B99" i="126" s="1"/>
  <c r="C107" i="126"/>
  <c r="B107" i="126" s="1"/>
  <c r="C108" i="126"/>
  <c r="B108" i="126" s="1"/>
  <c r="C112" i="126"/>
  <c r="B112" i="126" s="1"/>
  <c r="C115" i="126"/>
  <c r="B115" i="126" s="1"/>
  <c r="C121" i="126"/>
  <c r="B121" i="126" s="1"/>
  <c r="C122" i="126"/>
  <c r="B122" i="126" s="1"/>
  <c r="C128" i="126"/>
  <c r="B128" i="126" s="1"/>
  <c r="C131" i="126"/>
  <c r="B131" i="126" s="1"/>
  <c r="C65" i="125"/>
  <c r="B65" i="125" s="1"/>
  <c r="C114" i="125"/>
  <c r="B114" i="125" s="1"/>
  <c r="C118" i="125"/>
  <c r="B118" i="125" s="1"/>
  <c r="C135" i="125"/>
  <c r="B135" i="125" s="1"/>
  <c r="C44" i="126"/>
  <c r="B44" i="126" s="1"/>
  <c r="C52" i="126"/>
  <c r="B52" i="126" s="1"/>
  <c r="C56" i="126"/>
  <c r="B56" i="126" s="1"/>
  <c r="C77" i="126"/>
  <c r="B77" i="126" s="1"/>
  <c r="C83" i="126"/>
  <c r="B83" i="126" s="1"/>
  <c r="C88" i="126"/>
  <c r="B88" i="126" s="1"/>
  <c r="C92" i="126"/>
  <c r="B92" i="126" s="1"/>
  <c r="C106" i="126"/>
  <c r="B106" i="126" s="1"/>
  <c r="C113" i="126"/>
  <c r="B113" i="126" s="1"/>
  <c r="C114" i="126"/>
  <c r="B114" i="126" s="1"/>
  <c r="C124" i="126"/>
  <c r="B124" i="126" s="1"/>
  <c r="C130" i="126"/>
  <c r="B130" i="126" s="1"/>
  <c r="C54" i="125"/>
  <c r="B54" i="125" s="1"/>
  <c r="C58" i="125"/>
  <c r="B58" i="125" s="1"/>
  <c r="C59" i="125"/>
  <c r="B59" i="125" s="1"/>
  <c r="C68" i="125"/>
  <c r="B68" i="125" s="1"/>
  <c r="C69" i="125"/>
  <c r="B69" i="125" s="1"/>
  <c r="C73" i="125"/>
  <c r="B73" i="125" s="1"/>
  <c r="C110" i="125"/>
  <c r="B110" i="125" s="1"/>
  <c r="C113" i="125"/>
  <c r="B113" i="125" s="1"/>
  <c r="C115" i="125"/>
  <c r="B115" i="125" s="1"/>
  <c r="C126" i="125"/>
  <c r="B126" i="125" s="1"/>
  <c r="C127" i="125"/>
  <c r="B127" i="125" s="1"/>
  <c r="C128" i="125"/>
  <c r="B128" i="125" s="1"/>
  <c r="C129" i="125"/>
  <c r="B129" i="125" s="1"/>
  <c r="C130" i="125"/>
  <c r="B130" i="125" s="1"/>
  <c r="C131" i="125"/>
  <c r="B131" i="125" s="1"/>
  <c r="C138" i="125"/>
  <c r="B138" i="125" s="1"/>
  <c r="C45" i="126"/>
  <c r="B45" i="126" s="1"/>
  <c r="C50" i="126"/>
  <c r="B50" i="126" s="1"/>
  <c r="C60" i="126"/>
  <c r="B60" i="126" s="1"/>
  <c r="C66" i="126"/>
  <c r="B66" i="126" s="1"/>
  <c r="C70" i="126"/>
  <c r="B70" i="126" s="1"/>
  <c r="C75" i="126"/>
  <c r="B75" i="126" s="1"/>
  <c r="C96" i="126"/>
  <c r="B96" i="126" s="1"/>
  <c r="C104" i="126"/>
  <c r="B104" i="126" s="1"/>
  <c r="C105" i="126"/>
  <c r="B105" i="126" s="1"/>
  <c r="C129" i="126"/>
  <c r="B129" i="126" s="1"/>
  <c r="C137" i="126"/>
  <c r="B137" i="126" s="1"/>
  <c r="C138" i="126"/>
  <c r="B138" i="126" s="1"/>
  <c r="C139" i="126"/>
  <c r="B139" i="126" s="1"/>
  <c r="C141" i="126"/>
  <c r="B141" i="126" s="1"/>
  <c r="C32" i="108"/>
  <c r="E8" i="108"/>
  <c r="E10" i="108"/>
  <c r="E12" i="108"/>
  <c r="B46" i="108"/>
  <c r="B48" i="108"/>
  <c r="B50" i="108"/>
  <c r="B52" i="108"/>
  <c r="B42" i="108"/>
  <c r="B35" i="108"/>
  <c r="B36" i="108"/>
  <c r="B37" i="108"/>
  <c r="B38" i="108"/>
  <c r="B39" i="108"/>
  <c r="B40" i="108"/>
  <c r="B41" i="108"/>
  <c r="B33" i="108"/>
  <c r="B43" i="108"/>
  <c r="B45" i="108"/>
  <c r="B47" i="108"/>
  <c r="B49" i="108"/>
  <c r="B51" i="108"/>
  <c r="B31" i="108"/>
  <c r="B32" i="108"/>
  <c r="B34" i="108"/>
  <c r="AV29" i="108"/>
  <c r="H20" i="108" s="1"/>
  <c r="AZ30" i="108"/>
  <c r="AZ29" i="108" s="1"/>
  <c r="I19" i="108" s="1"/>
  <c r="AY29" i="108"/>
  <c r="I20" i="108" s="1"/>
  <c r="BC31" i="108"/>
  <c r="BC29" i="108" s="1"/>
  <c r="J19" i="108" s="1"/>
  <c r="BB29" i="108"/>
  <c r="J20" i="108" s="1"/>
  <c r="AW30" i="108"/>
  <c r="AW29" i="108" s="1"/>
  <c r="H19" i="108" s="1"/>
  <c r="E15" i="111"/>
  <c r="E15" i="113"/>
  <c r="E13" i="114"/>
  <c r="E15" i="116"/>
  <c r="E11" i="124"/>
  <c r="E13" i="126"/>
  <c r="E11" i="110"/>
  <c r="E15" i="121"/>
  <c r="E15" i="122"/>
  <c r="E11" i="120"/>
  <c r="E15" i="123"/>
  <c r="E13" i="125"/>
  <c r="B44" i="108"/>
  <c r="Y40" i="126"/>
  <c r="H8" i="126" s="1"/>
  <c r="AV40" i="126"/>
  <c r="I31" i="126" s="1"/>
  <c r="AB40" i="126"/>
  <c r="I8" i="126" s="1"/>
  <c r="AY40" i="126"/>
  <c r="J31" i="126" s="1"/>
  <c r="AE40" i="126"/>
  <c r="J8" i="126" s="1"/>
  <c r="AS40" i="126"/>
  <c r="H31" i="126" s="1"/>
  <c r="AS40" i="125"/>
  <c r="H31" i="125" s="1"/>
  <c r="Y40" i="124"/>
  <c r="H8" i="124" s="1"/>
  <c r="AV43" i="124"/>
  <c r="AR40" i="123"/>
  <c r="H30" i="123" s="1"/>
  <c r="AB40" i="123"/>
  <c r="I8" i="123" s="1"/>
  <c r="AY40" i="122"/>
  <c r="J31" i="122" s="1"/>
  <c r="AB40" i="122"/>
  <c r="I8" i="122" s="1"/>
  <c r="AR40" i="122"/>
  <c r="H30" i="122" s="1"/>
  <c r="AX40" i="121"/>
  <c r="J30" i="121" s="1"/>
  <c r="AE40" i="121"/>
  <c r="J8" i="121" s="1"/>
  <c r="Y40" i="121"/>
  <c r="H8" i="121" s="1"/>
  <c r="AY40" i="121"/>
  <c r="J31" i="121" s="1"/>
  <c r="AY40" i="120"/>
  <c r="J31" i="120" s="1"/>
  <c r="AU40" i="120"/>
  <c r="I30" i="120" s="1"/>
  <c r="Y40" i="120"/>
  <c r="H8" i="120" s="1"/>
  <c r="AS41" i="119"/>
  <c r="AS40" i="119" s="1"/>
  <c r="H31" i="119" s="1"/>
  <c r="AB40" i="119"/>
  <c r="I8" i="119" s="1"/>
  <c r="AY40" i="119"/>
  <c r="J31" i="119" s="1"/>
  <c r="Y42" i="118"/>
  <c r="Y40" i="118" s="1"/>
  <c r="H8" i="118" s="1"/>
  <c r="AS46" i="118"/>
  <c r="AS40" i="118" s="1"/>
  <c r="H31" i="118" s="1"/>
  <c r="AD40" i="118"/>
  <c r="J7" i="118" s="1"/>
  <c r="AB40" i="118"/>
  <c r="I8" i="118" s="1"/>
  <c r="AU40" i="118"/>
  <c r="I30" i="118" s="1"/>
  <c r="AV42" i="118"/>
  <c r="AV40" i="118"/>
  <c r="I31" i="118" s="1"/>
  <c r="X40" i="117"/>
  <c r="H7" i="117" s="1"/>
  <c r="AD40" i="117"/>
  <c r="J7" i="117" s="1"/>
  <c r="AS40" i="116"/>
  <c r="H31" i="116" s="1"/>
  <c r="AY40" i="116"/>
  <c r="J31" i="116" s="1"/>
  <c r="Y40" i="115"/>
  <c r="H8" i="115" s="1"/>
  <c r="AD40" i="115"/>
  <c r="J7" i="115" s="1"/>
  <c r="AB40" i="115"/>
  <c r="I8" i="115" s="1"/>
  <c r="AS40" i="115"/>
  <c r="H31" i="115" s="1"/>
  <c r="AU40" i="115"/>
  <c r="I30" i="115" s="1"/>
  <c r="AE40" i="115"/>
  <c r="J8" i="115" s="1"/>
  <c r="AY40" i="115"/>
  <c r="J31" i="115" s="1"/>
  <c r="AX40" i="114"/>
  <c r="J30" i="114" s="1"/>
  <c r="AD40" i="114"/>
  <c r="J7" i="114" s="1"/>
  <c r="AS40" i="114"/>
  <c r="H31" i="114" s="1"/>
  <c r="X40" i="114"/>
  <c r="H7" i="114" s="1"/>
  <c r="AB40" i="114"/>
  <c r="I8" i="114" s="1"/>
  <c r="AA40" i="113"/>
  <c r="I7" i="113" s="1"/>
  <c r="AY42" i="113"/>
  <c r="AY40" i="113" s="1"/>
  <c r="J31" i="113" s="1"/>
  <c r="AB40" i="113"/>
  <c r="I8" i="113" s="1"/>
  <c r="Y40" i="112"/>
  <c r="H8" i="112" s="1"/>
  <c r="AE40" i="112"/>
  <c r="J8" i="112" s="1"/>
  <c r="AV40" i="112"/>
  <c r="I31" i="112" s="1"/>
  <c r="AY41" i="111"/>
  <c r="AR40" i="111"/>
  <c r="H30" i="111" s="1"/>
  <c r="AY40" i="111"/>
  <c r="J31" i="111" s="1"/>
  <c r="AA40" i="111"/>
  <c r="I7" i="111" s="1"/>
  <c r="AB40" i="111"/>
  <c r="I8" i="111" s="1"/>
  <c r="AX40" i="110"/>
  <c r="J30" i="110" s="1"/>
  <c r="AU40" i="110"/>
  <c r="I30" i="110" s="1"/>
  <c r="Y40" i="110"/>
  <c r="H8" i="110" s="1"/>
  <c r="AF29" i="108"/>
  <c r="AE29" i="108"/>
  <c r="E11" i="126"/>
  <c r="X40" i="126"/>
  <c r="H7" i="126" s="1"/>
  <c r="AD40" i="126"/>
  <c r="J7" i="126" s="1"/>
  <c r="AU40" i="126"/>
  <c r="I30" i="126" s="1"/>
  <c r="D43" i="126"/>
  <c r="D47" i="126"/>
  <c r="D51" i="126"/>
  <c r="C59" i="126"/>
  <c r="B59" i="126" s="1"/>
  <c r="D65" i="126"/>
  <c r="D68" i="126"/>
  <c r="D75" i="126"/>
  <c r="C78" i="126"/>
  <c r="B78" i="126" s="1"/>
  <c r="C86" i="126"/>
  <c r="B86" i="126" s="1"/>
  <c r="C91" i="126"/>
  <c r="B91" i="126" s="1"/>
  <c r="D101" i="126"/>
  <c r="C103" i="126"/>
  <c r="B103" i="126" s="1"/>
  <c r="D141" i="126"/>
  <c r="D137" i="126"/>
  <c r="D133" i="126"/>
  <c r="D129" i="126"/>
  <c r="D125" i="126"/>
  <c r="D121" i="126"/>
  <c r="D117" i="126"/>
  <c r="D113" i="126"/>
  <c r="D109" i="126"/>
  <c r="D105" i="126"/>
  <c r="D138" i="126"/>
  <c r="D131" i="126"/>
  <c r="D128" i="126"/>
  <c r="D122" i="126"/>
  <c r="D115" i="126"/>
  <c r="D112" i="126"/>
  <c r="D106" i="126"/>
  <c r="D102" i="126"/>
  <c r="D98" i="126"/>
  <c r="D94" i="126"/>
  <c r="D90" i="126"/>
  <c r="D86" i="126"/>
  <c r="D82" i="126"/>
  <c r="D78" i="126"/>
  <c r="D74" i="126"/>
  <c r="D70" i="126"/>
  <c r="D66" i="126"/>
  <c r="D62" i="126"/>
  <c r="D58" i="126"/>
  <c r="D54" i="126"/>
  <c r="D135" i="126"/>
  <c r="D132" i="126"/>
  <c r="D126" i="126"/>
  <c r="D119" i="126"/>
  <c r="D116" i="126"/>
  <c r="D110" i="126"/>
  <c r="D103" i="126"/>
  <c r="D99" i="126"/>
  <c r="D95" i="126"/>
  <c r="D139" i="126"/>
  <c r="D140" i="126"/>
  <c r="D124" i="126"/>
  <c r="D123" i="126"/>
  <c r="D118" i="126"/>
  <c r="D88" i="126"/>
  <c r="D85" i="126"/>
  <c r="D79" i="126"/>
  <c r="D72" i="126"/>
  <c r="D69" i="126"/>
  <c r="D63" i="126"/>
  <c r="D56" i="126"/>
  <c r="D130" i="126"/>
  <c r="D120" i="126"/>
  <c r="D111" i="126"/>
  <c r="D100" i="126"/>
  <c r="D97" i="126"/>
  <c r="D92" i="126"/>
  <c r="D89" i="126"/>
  <c r="D134" i="126"/>
  <c r="D108" i="126"/>
  <c r="D107" i="126"/>
  <c r="D87" i="126"/>
  <c r="D80" i="126"/>
  <c r="D77" i="126"/>
  <c r="D71" i="126"/>
  <c r="D64" i="126"/>
  <c r="D61" i="126"/>
  <c r="D55" i="126"/>
  <c r="C36" i="126"/>
  <c r="D42" i="126"/>
  <c r="D46" i="126"/>
  <c r="D50" i="126"/>
  <c r="D53" i="126"/>
  <c r="C67" i="126"/>
  <c r="B67" i="126" s="1"/>
  <c r="D73" i="126"/>
  <c r="D76" i="126"/>
  <c r="D83" i="126"/>
  <c r="AA40" i="126"/>
  <c r="I7" i="126" s="1"/>
  <c r="AR40" i="126"/>
  <c r="H30" i="126" s="1"/>
  <c r="AX40" i="126"/>
  <c r="J30" i="126" s="1"/>
  <c r="D41" i="126"/>
  <c r="D45" i="126"/>
  <c r="D49" i="126"/>
  <c r="C53" i="126"/>
  <c r="B53" i="126" s="1"/>
  <c r="D59" i="126"/>
  <c r="C76" i="126"/>
  <c r="B76" i="126" s="1"/>
  <c r="D81" i="126"/>
  <c r="D84" i="126"/>
  <c r="D91" i="126"/>
  <c r="D93" i="126"/>
  <c r="C95" i="126"/>
  <c r="B95" i="126" s="1"/>
  <c r="D96" i="126"/>
  <c r="D136" i="126"/>
  <c r="C65" i="126"/>
  <c r="B65" i="126" s="1"/>
  <c r="C81" i="126"/>
  <c r="B81" i="126" s="1"/>
  <c r="C93" i="126"/>
  <c r="B93" i="126" s="1"/>
  <c r="C98" i="126"/>
  <c r="B98" i="126" s="1"/>
  <c r="C101" i="126"/>
  <c r="B101" i="126" s="1"/>
  <c r="C109" i="126"/>
  <c r="B109" i="126" s="1"/>
  <c r="C118" i="126"/>
  <c r="B118" i="126" s="1"/>
  <c r="C127" i="126"/>
  <c r="B127" i="126" s="1"/>
  <c r="C57" i="126"/>
  <c r="B57" i="126" s="1"/>
  <c r="C73" i="126"/>
  <c r="B73" i="126" s="1"/>
  <c r="C89" i="126"/>
  <c r="B89" i="126" s="1"/>
  <c r="C94" i="126"/>
  <c r="B94" i="126" s="1"/>
  <c r="C97" i="126"/>
  <c r="B97" i="126" s="1"/>
  <c r="C102" i="126"/>
  <c r="B102" i="126" s="1"/>
  <c r="C111" i="126"/>
  <c r="B111" i="126" s="1"/>
  <c r="C125" i="126"/>
  <c r="B125" i="126" s="1"/>
  <c r="C134" i="126"/>
  <c r="B134" i="126" s="1"/>
  <c r="C140" i="126"/>
  <c r="B140" i="126" s="1"/>
  <c r="C120" i="126"/>
  <c r="B120" i="126" s="1"/>
  <c r="C136" i="126"/>
  <c r="B136" i="126" s="1"/>
  <c r="C116" i="126"/>
  <c r="B116" i="126" s="1"/>
  <c r="C132" i="126"/>
  <c r="B132" i="126" s="1"/>
  <c r="Y40" i="125"/>
  <c r="H8" i="125" s="1"/>
  <c r="AV40" i="125"/>
  <c r="I31" i="125" s="1"/>
  <c r="AB40" i="125"/>
  <c r="I8" i="125" s="1"/>
  <c r="AY40" i="125"/>
  <c r="J31" i="125" s="1"/>
  <c r="AE40" i="125"/>
  <c r="J8" i="125" s="1"/>
  <c r="E11" i="125"/>
  <c r="X40" i="125"/>
  <c r="H7" i="125" s="1"/>
  <c r="AD40" i="125"/>
  <c r="J7" i="125" s="1"/>
  <c r="AU40" i="125"/>
  <c r="I30" i="125" s="1"/>
  <c r="D43" i="125"/>
  <c r="D47" i="125"/>
  <c r="D51" i="125"/>
  <c r="C56" i="125"/>
  <c r="B56" i="125" s="1"/>
  <c r="C61" i="125"/>
  <c r="B61" i="125" s="1"/>
  <c r="D64" i="125"/>
  <c r="D67" i="125"/>
  <c r="D72" i="125"/>
  <c r="C76" i="125"/>
  <c r="B76" i="125" s="1"/>
  <c r="C80" i="125"/>
  <c r="B80" i="125" s="1"/>
  <c r="C84" i="125"/>
  <c r="B84" i="125" s="1"/>
  <c r="C88" i="125"/>
  <c r="B88" i="125" s="1"/>
  <c r="C92" i="125"/>
  <c r="B92" i="125" s="1"/>
  <c r="C96" i="125"/>
  <c r="B96" i="125" s="1"/>
  <c r="C100" i="125"/>
  <c r="B100" i="125" s="1"/>
  <c r="C104" i="125"/>
  <c r="B104" i="125" s="1"/>
  <c r="C108" i="125"/>
  <c r="B108" i="125" s="1"/>
  <c r="D111" i="125"/>
  <c r="D141" i="125"/>
  <c r="D137" i="125"/>
  <c r="D133" i="125"/>
  <c r="D129" i="125"/>
  <c r="D125" i="125"/>
  <c r="D121" i="125"/>
  <c r="D117" i="125"/>
  <c r="D113" i="125"/>
  <c r="D109" i="125"/>
  <c r="D105" i="125"/>
  <c r="D138" i="125"/>
  <c r="D134" i="125"/>
  <c r="D130" i="125"/>
  <c r="D126" i="125"/>
  <c r="D122" i="125"/>
  <c r="D118" i="125"/>
  <c r="D114" i="125"/>
  <c r="D110" i="125"/>
  <c r="D106" i="125"/>
  <c r="D101" i="125"/>
  <c r="D97" i="125"/>
  <c r="D93" i="125"/>
  <c r="D89" i="125"/>
  <c r="D85" i="125"/>
  <c r="D81" i="125"/>
  <c r="D77" i="125"/>
  <c r="D73" i="125"/>
  <c r="D69" i="125"/>
  <c r="D65" i="125"/>
  <c r="D61" i="125"/>
  <c r="D57" i="125"/>
  <c r="D139" i="125"/>
  <c r="D136" i="125"/>
  <c r="D131" i="125"/>
  <c r="D128" i="125"/>
  <c r="D123" i="125"/>
  <c r="D120" i="125"/>
  <c r="D115" i="125"/>
  <c r="D112" i="125"/>
  <c r="D107" i="125"/>
  <c r="D102" i="125"/>
  <c r="D98" i="125"/>
  <c r="D94" i="125"/>
  <c r="D90" i="125"/>
  <c r="D86" i="125"/>
  <c r="D82" i="125"/>
  <c r="D78" i="125"/>
  <c r="D74" i="125"/>
  <c r="D70" i="125"/>
  <c r="D66" i="125"/>
  <c r="D62" i="125"/>
  <c r="D58" i="125"/>
  <c r="D54" i="125"/>
  <c r="C36" i="125"/>
  <c r="D42" i="125"/>
  <c r="D46" i="125"/>
  <c r="D50" i="125"/>
  <c r="D55" i="125"/>
  <c r="D60" i="125"/>
  <c r="D63" i="125"/>
  <c r="C64" i="125"/>
  <c r="B64" i="125" s="1"/>
  <c r="C72" i="125"/>
  <c r="B72" i="125" s="1"/>
  <c r="D124" i="125"/>
  <c r="C132" i="125"/>
  <c r="B132" i="125" s="1"/>
  <c r="D135" i="125"/>
  <c r="AA40" i="125"/>
  <c r="I7" i="125" s="1"/>
  <c r="AR40" i="125"/>
  <c r="H30" i="125" s="1"/>
  <c r="AX40" i="125"/>
  <c r="J30" i="125" s="1"/>
  <c r="D41" i="125"/>
  <c r="D45" i="125"/>
  <c r="D49" i="125"/>
  <c r="D53" i="125"/>
  <c r="C57" i="125"/>
  <c r="B57" i="125" s="1"/>
  <c r="C60" i="125"/>
  <c r="B60" i="125" s="1"/>
  <c r="D68" i="125"/>
  <c r="D71" i="125"/>
  <c r="C77" i="125"/>
  <c r="B77" i="125" s="1"/>
  <c r="D79" i="125"/>
  <c r="C81" i="125"/>
  <c r="B81" i="125" s="1"/>
  <c r="D83" i="125"/>
  <c r="C85" i="125"/>
  <c r="B85" i="125" s="1"/>
  <c r="D87" i="125"/>
  <c r="C89" i="125"/>
  <c r="B89" i="125" s="1"/>
  <c r="D91" i="125"/>
  <c r="C93" i="125"/>
  <c r="B93" i="125" s="1"/>
  <c r="D95" i="125"/>
  <c r="C97" i="125"/>
  <c r="B97" i="125" s="1"/>
  <c r="D99" i="125"/>
  <c r="C101" i="125"/>
  <c r="B101" i="125" s="1"/>
  <c r="D103" i="125"/>
  <c r="D116" i="125"/>
  <c r="C124" i="125"/>
  <c r="B124" i="125" s="1"/>
  <c r="D127" i="125"/>
  <c r="D140" i="125"/>
  <c r="C105" i="125"/>
  <c r="B105" i="125" s="1"/>
  <c r="C109" i="125"/>
  <c r="B109" i="125" s="1"/>
  <c r="C117" i="125"/>
  <c r="B117" i="125" s="1"/>
  <c r="C125" i="125"/>
  <c r="B125" i="125" s="1"/>
  <c r="C133" i="125"/>
  <c r="B133" i="125" s="1"/>
  <c r="C136" i="125"/>
  <c r="B136" i="125" s="1"/>
  <c r="C141" i="125"/>
  <c r="B141" i="125" s="1"/>
  <c r="AS40" i="124"/>
  <c r="H31" i="124" s="1"/>
  <c r="AV40" i="124"/>
  <c r="I31" i="124" s="1"/>
  <c r="AE40" i="124"/>
  <c r="J8" i="124" s="1"/>
  <c r="AB40" i="124"/>
  <c r="I8" i="124" s="1"/>
  <c r="C126" i="124"/>
  <c r="B126" i="124" s="1"/>
  <c r="AD40" i="124"/>
  <c r="J7" i="124" s="1"/>
  <c r="AX40" i="124"/>
  <c r="J30" i="124" s="1"/>
  <c r="C41" i="124"/>
  <c r="B41" i="124" s="1"/>
  <c r="C68" i="124"/>
  <c r="B68" i="124" s="1"/>
  <c r="C97" i="124"/>
  <c r="B97" i="124" s="1"/>
  <c r="C127" i="124"/>
  <c r="B127" i="124" s="1"/>
  <c r="E15" i="124"/>
  <c r="X40" i="124"/>
  <c r="H7" i="124" s="1"/>
  <c r="AR40" i="124"/>
  <c r="H30" i="124" s="1"/>
  <c r="C84" i="124"/>
  <c r="B84" i="124" s="1"/>
  <c r="C101" i="124"/>
  <c r="B101" i="124" s="1"/>
  <c r="AA40" i="124"/>
  <c r="I7" i="124" s="1"/>
  <c r="C49" i="124"/>
  <c r="B49" i="124" s="1"/>
  <c r="C53" i="124"/>
  <c r="B53" i="124" s="1"/>
  <c r="C59" i="124"/>
  <c r="B59" i="124" s="1"/>
  <c r="C62" i="124"/>
  <c r="B62" i="124" s="1"/>
  <c r="C65" i="124"/>
  <c r="B65" i="124" s="1"/>
  <c r="C82" i="124"/>
  <c r="B82" i="124" s="1"/>
  <c r="C108" i="124"/>
  <c r="B108" i="124" s="1"/>
  <c r="C110" i="124"/>
  <c r="B110" i="124" s="1"/>
  <c r="C117" i="124"/>
  <c r="B117" i="124" s="1"/>
  <c r="C122" i="124"/>
  <c r="B122" i="124" s="1"/>
  <c r="C137" i="124"/>
  <c r="B137" i="124" s="1"/>
  <c r="C61" i="124"/>
  <c r="B61" i="124" s="1"/>
  <c r="C77" i="124"/>
  <c r="B77" i="124" s="1"/>
  <c r="C93" i="124"/>
  <c r="B93" i="124" s="1"/>
  <c r="C105" i="124"/>
  <c r="B105" i="124" s="1"/>
  <c r="C111" i="124"/>
  <c r="B111" i="124" s="1"/>
  <c r="C136" i="124"/>
  <c r="B136" i="124" s="1"/>
  <c r="C140" i="124"/>
  <c r="B140" i="124" s="1"/>
  <c r="D141" i="124"/>
  <c r="D137" i="124"/>
  <c r="D133" i="124"/>
  <c r="D129" i="124"/>
  <c r="D125" i="124"/>
  <c r="D121" i="124"/>
  <c r="D117" i="124"/>
  <c r="D113" i="124"/>
  <c r="D109" i="124"/>
  <c r="D105" i="124"/>
  <c r="D138" i="124"/>
  <c r="D131" i="124"/>
  <c r="D128" i="124"/>
  <c r="D122" i="124"/>
  <c r="D115" i="124"/>
  <c r="D112" i="124"/>
  <c r="D106" i="124"/>
  <c r="D102" i="124"/>
  <c r="D98" i="124"/>
  <c r="D94" i="124"/>
  <c r="D90" i="124"/>
  <c r="D86" i="124"/>
  <c r="D82" i="124"/>
  <c r="D78" i="124"/>
  <c r="D74" i="124"/>
  <c r="D70" i="124"/>
  <c r="D66" i="124"/>
  <c r="D62" i="124"/>
  <c r="D58" i="124"/>
  <c r="D54" i="124"/>
  <c r="C36" i="124"/>
  <c r="D42" i="124"/>
  <c r="D46" i="124"/>
  <c r="D50" i="124"/>
  <c r="D53" i="124"/>
  <c r="D56" i="124"/>
  <c r="C57" i="124"/>
  <c r="B57" i="124" s="1"/>
  <c r="D63" i="124"/>
  <c r="D69" i="124"/>
  <c r="D72" i="124"/>
  <c r="C73" i="124"/>
  <c r="B73" i="124" s="1"/>
  <c r="D79" i="124"/>
  <c r="D85" i="124"/>
  <c r="D88" i="124"/>
  <c r="C89" i="124"/>
  <c r="B89" i="124" s="1"/>
  <c r="D95" i="124"/>
  <c r="D101" i="124"/>
  <c r="D104" i="124"/>
  <c r="D108" i="124"/>
  <c r="C112" i="124"/>
  <c r="B112" i="124" s="1"/>
  <c r="C120" i="124"/>
  <c r="B120" i="124" s="1"/>
  <c r="C124" i="124"/>
  <c r="B124" i="124" s="1"/>
  <c r="D126" i="124"/>
  <c r="C134" i="124"/>
  <c r="B134" i="124" s="1"/>
  <c r="D135" i="124"/>
  <c r="C116" i="124"/>
  <c r="B116" i="124" s="1"/>
  <c r="C132" i="124"/>
  <c r="B132" i="124" s="1"/>
  <c r="AY40" i="123"/>
  <c r="J31" i="123" s="1"/>
  <c r="Y41" i="123"/>
  <c r="Y40" i="123" s="1"/>
  <c r="H8" i="123" s="1"/>
  <c r="X40" i="123"/>
  <c r="H7" i="123" s="1"/>
  <c r="AA40" i="123"/>
  <c r="I7" i="123" s="1"/>
  <c r="AX40" i="123"/>
  <c r="J30" i="123" s="1"/>
  <c r="C81" i="123"/>
  <c r="B81" i="123" s="1"/>
  <c r="AV41" i="123"/>
  <c r="AV40" i="123" s="1"/>
  <c r="I31" i="123" s="1"/>
  <c r="AU40" i="123"/>
  <c r="I30" i="123" s="1"/>
  <c r="C42" i="123"/>
  <c r="B42" i="123" s="1"/>
  <c r="AS44" i="123"/>
  <c r="AS40" i="123" s="1"/>
  <c r="H31" i="123" s="1"/>
  <c r="C49" i="123"/>
  <c r="B49" i="123" s="1"/>
  <c r="C68" i="123"/>
  <c r="B68" i="123" s="1"/>
  <c r="C85" i="123"/>
  <c r="B85" i="123" s="1"/>
  <c r="C91" i="123"/>
  <c r="B91" i="123" s="1"/>
  <c r="C94" i="123"/>
  <c r="B94" i="123" s="1"/>
  <c r="C97" i="123"/>
  <c r="B97" i="123" s="1"/>
  <c r="C127" i="123"/>
  <c r="B127" i="123" s="1"/>
  <c r="AD40" i="123"/>
  <c r="J7" i="123" s="1"/>
  <c r="AE41" i="123"/>
  <c r="AE40" i="123" s="1"/>
  <c r="J8" i="123" s="1"/>
  <c r="C66" i="123"/>
  <c r="B66" i="123" s="1"/>
  <c r="C101" i="123"/>
  <c r="B101" i="123" s="1"/>
  <c r="C139" i="123"/>
  <c r="B139" i="123" s="1"/>
  <c r="E11" i="123"/>
  <c r="C61" i="123"/>
  <c r="B61" i="123" s="1"/>
  <c r="C93" i="123"/>
  <c r="B93" i="123" s="1"/>
  <c r="C105" i="123"/>
  <c r="B105" i="123" s="1"/>
  <c r="C111" i="123"/>
  <c r="B111" i="123" s="1"/>
  <c r="C136" i="123"/>
  <c r="B136" i="123" s="1"/>
  <c r="C140" i="123"/>
  <c r="B140" i="123" s="1"/>
  <c r="C77" i="123"/>
  <c r="B77" i="123" s="1"/>
  <c r="D141" i="123"/>
  <c r="D137" i="123"/>
  <c r="D133" i="123"/>
  <c r="D129" i="123"/>
  <c r="D125" i="123"/>
  <c r="D121" i="123"/>
  <c r="D117" i="123"/>
  <c r="D113" i="123"/>
  <c r="D109" i="123"/>
  <c r="D105" i="123"/>
  <c r="D138" i="123"/>
  <c r="D131" i="123"/>
  <c r="D128" i="123"/>
  <c r="D122" i="123"/>
  <c r="D115" i="123"/>
  <c r="D112" i="123"/>
  <c r="D106" i="123"/>
  <c r="D102" i="123"/>
  <c r="D98" i="123"/>
  <c r="D94" i="123"/>
  <c r="D90" i="123"/>
  <c r="D86" i="123"/>
  <c r="D82" i="123"/>
  <c r="D78" i="123"/>
  <c r="D74" i="123"/>
  <c r="D70" i="123"/>
  <c r="D66" i="123"/>
  <c r="D62" i="123"/>
  <c r="D58" i="123"/>
  <c r="D54" i="123"/>
  <c r="C36" i="123"/>
  <c r="D42" i="123"/>
  <c r="D46" i="123"/>
  <c r="D50" i="123"/>
  <c r="D53" i="123"/>
  <c r="D56" i="123"/>
  <c r="C57" i="123"/>
  <c r="B57" i="123" s="1"/>
  <c r="D63" i="123"/>
  <c r="D69" i="123"/>
  <c r="D72" i="123"/>
  <c r="C73" i="123"/>
  <c r="B73" i="123" s="1"/>
  <c r="D79" i="123"/>
  <c r="D85" i="123"/>
  <c r="D88" i="123"/>
  <c r="C89" i="123"/>
  <c r="B89" i="123" s="1"/>
  <c r="D95" i="123"/>
  <c r="D101" i="123"/>
  <c r="D104" i="123"/>
  <c r="D108" i="123"/>
  <c r="C112" i="123"/>
  <c r="B112" i="123" s="1"/>
  <c r="C120" i="123"/>
  <c r="B120" i="123" s="1"/>
  <c r="C124" i="123"/>
  <c r="B124" i="123" s="1"/>
  <c r="D126" i="123"/>
  <c r="C134" i="123"/>
  <c r="B134" i="123" s="1"/>
  <c r="D135" i="123"/>
  <c r="C116" i="123"/>
  <c r="B116" i="123" s="1"/>
  <c r="C132" i="123"/>
  <c r="B132" i="123" s="1"/>
  <c r="AA40" i="122"/>
  <c r="I7" i="122" s="1"/>
  <c r="AX40" i="122"/>
  <c r="J30" i="122" s="1"/>
  <c r="C53" i="122"/>
  <c r="B53" i="122" s="1"/>
  <c r="C69" i="122"/>
  <c r="B69" i="122" s="1"/>
  <c r="C77" i="122"/>
  <c r="B77" i="122" s="1"/>
  <c r="C87" i="122"/>
  <c r="B87" i="122" s="1"/>
  <c r="AV41" i="122"/>
  <c r="AV40" i="122" s="1"/>
  <c r="I31" i="122" s="1"/>
  <c r="AU40" i="122"/>
  <c r="I30" i="122" s="1"/>
  <c r="AS44" i="122"/>
  <c r="AS40" i="122" s="1"/>
  <c r="H31" i="122" s="1"/>
  <c r="C49" i="122"/>
  <c r="B49" i="122" s="1"/>
  <c r="C103" i="122"/>
  <c r="B103" i="122" s="1"/>
  <c r="Y41" i="122"/>
  <c r="Y40" i="122" s="1"/>
  <c r="H8" i="122" s="1"/>
  <c r="X40" i="122"/>
  <c r="H7" i="122" s="1"/>
  <c r="AE41" i="122"/>
  <c r="AE40" i="122" s="1"/>
  <c r="J8" i="122" s="1"/>
  <c r="AD40" i="122"/>
  <c r="J7" i="122" s="1"/>
  <c r="C45" i="122"/>
  <c r="B45" i="122" s="1"/>
  <c r="C54" i="122"/>
  <c r="B54" i="122" s="1"/>
  <c r="C61" i="122"/>
  <c r="B61" i="122" s="1"/>
  <c r="C65" i="122"/>
  <c r="B65" i="122" s="1"/>
  <c r="C73" i="122"/>
  <c r="B73" i="122" s="1"/>
  <c r="C93" i="122"/>
  <c r="B93" i="122" s="1"/>
  <c r="C116" i="122"/>
  <c r="B116" i="122" s="1"/>
  <c r="E11" i="122"/>
  <c r="D67" i="122"/>
  <c r="D71" i="122"/>
  <c r="D75" i="122"/>
  <c r="D79" i="122"/>
  <c r="D85" i="122"/>
  <c r="D88" i="122"/>
  <c r="C89" i="122"/>
  <c r="B89" i="122" s="1"/>
  <c r="D95" i="122"/>
  <c r="D101" i="122"/>
  <c r="D104" i="122"/>
  <c r="D119" i="122"/>
  <c r="D124" i="122"/>
  <c r="D128" i="122"/>
  <c r="C140" i="122"/>
  <c r="B140" i="122" s="1"/>
  <c r="D141" i="122"/>
  <c r="D137" i="122"/>
  <c r="D133" i="122"/>
  <c r="D129" i="122"/>
  <c r="D125" i="122"/>
  <c r="D121" i="122"/>
  <c r="D117" i="122"/>
  <c r="D113" i="122"/>
  <c r="D109" i="122"/>
  <c r="D105" i="122"/>
  <c r="D138" i="122"/>
  <c r="D134" i="122"/>
  <c r="D130" i="122"/>
  <c r="D126" i="122"/>
  <c r="D122" i="122"/>
  <c r="D118" i="122"/>
  <c r="D114" i="122"/>
  <c r="D110" i="122"/>
  <c r="D106" i="122"/>
  <c r="D123" i="122"/>
  <c r="D120" i="122"/>
  <c r="D115" i="122"/>
  <c r="D112" i="122"/>
  <c r="D107" i="122"/>
  <c r="D102" i="122"/>
  <c r="D98" i="122"/>
  <c r="D94" i="122"/>
  <c r="D90" i="122"/>
  <c r="D86" i="122"/>
  <c r="D82" i="122"/>
  <c r="C36" i="122"/>
  <c r="D42" i="122"/>
  <c r="D46" i="122"/>
  <c r="D50" i="122"/>
  <c r="D54" i="122"/>
  <c r="D58" i="122"/>
  <c r="D62" i="122"/>
  <c r="D66" i="122"/>
  <c r="D70" i="122"/>
  <c r="D74" i="122"/>
  <c r="D78" i="122"/>
  <c r="D81" i="122"/>
  <c r="D84" i="122"/>
  <c r="C85" i="122"/>
  <c r="B85" i="122" s="1"/>
  <c r="D91" i="122"/>
  <c r="D97" i="122"/>
  <c r="D100" i="122"/>
  <c r="C101" i="122"/>
  <c r="B101" i="122" s="1"/>
  <c r="D108" i="122"/>
  <c r="C132" i="122"/>
  <c r="B132" i="122" s="1"/>
  <c r="C138" i="122"/>
  <c r="B138" i="122" s="1"/>
  <c r="C124" i="122"/>
  <c r="B124" i="122" s="1"/>
  <c r="C128" i="122"/>
  <c r="B128" i="122" s="1"/>
  <c r="C133" i="122"/>
  <c r="B133" i="122" s="1"/>
  <c r="C136" i="122"/>
  <c r="B136" i="122" s="1"/>
  <c r="C141" i="122"/>
  <c r="B141" i="122" s="1"/>
  <c r="AS40" i="121"/>
  <c r="H31" i="121" s="1"/>
  <c r="AB40" i="121"/>
  <c r="I8" i="121" s="1"/>
  <c r="AV40" i="121"/>
  <c r="I31" i="121" s="1"/>
  <c r="AA40" i="121"/>
  <c r="I7" i="121" s="1"/>
  <c r="E11" i="121"/>
  <c r="X40" i="121"/>
  <c r="H7" i="121" s="1"/>
  <c r="AD40" i="121"/>
  <c r="J7" i="121" s="1"/>
  <c r="AU40" i="121"/>
  <c r="I30" i="121" s="1"/>
  <c r="C55" i="121"/>
  <c r="B55" i="121" s="1"/>
  <c r="D141" i="121"/>
  <c r="D137" i="121"/>
  <c r="D133" i="121"/>
  <c r="D129" i="121"/>
  <c r="D125" i="121"/>
  <c r="D121" i="121"/>
  <c r="D117" i="121"/>
  <c r="D113" i="121"/>
  <c r="D109" i="121"/>
  <c r="D138" i="121"/>
  <c r="D134" i="121"/>
  <c r="D130" i="121"/>
  <c r="D126" i="121"/>
  <c r="D122" i="121"/>
  <c r="D118" i="121"/>
  <c r="D114" i="121"/>
  <c r="D110" i="121"/>
  <c r="D106" i="121"/>
  <c r="D102" i="121"/>
  <c r="D98" i="121"/>
  <c r="D94" i="121"/>
  <c r="D90" i="121"/>
  <c r="D86" i="121"/>
  <c r="D82" i="121"/>
  <c r="D78" i="121"/>
  <c r="D74" i="121"/>
  <c r="D70" i="121"/>
  <c r="D66" i="121"/>
  <c r="D62" i="121"/>
  <c r="D58" i="121"/>
  <c r="D139" i="121"/>
  <c r="D136" i="121"/>
  <c r="D131" i="121"/>
  <c r="D128" i="121"/>
  <c r="D123" i="121"/>
  <c r="D120" i="121"/>
  <c r="D116" i="121"/>
  <c r="D112" i="121"/>
  <c r="D108" i="121"/>
  <c r="D103" i="121"/>
  <c r="D99" i="121"/>
  <c r="D95" i="121"/>
  <c r="D91" i="121"/>
  <c r="D87" i="121"/>
  <c r="D83" i="121"/>
  <c r="D79" i="121"/>
  <c r="D75" i="121"/>
  <c r="D71" i="121"/>
  <c r="D67" i="121"/>
  <c r="D63" i="121"/>
  <c r="D59" i="121"/>
  <c r="D55" i="121"/>
  <c r="D51" i="121"/>
  <c r="D47" i="121"/>
  <c r="D140" i="121"/>
  <c r="D135" i="121"/>
  <c r="D124" i="121"/>
  <c r="D111" i="121"/>
  <c r="D105" i="121"/>
  <c r="D101" i="121"/>
  <c r="D97" i="121"/>
  <c r="D93" i="121"/>
  <c r="D89" i="121"/>
  <c r="D85" i="121"/>
  <c r="D81" i="121"/>
  <c r="D77" i="121"/>
  <c r="D73" i="121"/>
  <c r="D69" i="121"/>
  <c r="D65" i="121"/>
  <c r="D61" i="121"/>
  <c r="D57" i="121"/>
  <c r="D49" i="121"/>
  <c r="D132" i="121"/>
  <c r="D115" i="121"/>
  <c r="D104" i="121"/>
  <c r="D100" i="121"/>
  <c r="D96" i="121"/>
  <c r="D92" i="121"/>
  <c r="D88" i="121"/>
  <c r="D84" i="121"/>
  <c r="D80" i="121"/>
  <c r="D76" i="121"/>
  <c r="D72" i="121"/>
  <c r="D68" i="121"/>
  <c r="D64" i="121"/>
  <c r="C36" i="121"/>
  <c r="D42" i="121"/>
  <c r="D46" i="121"/>
  <c r="D48" i="121"/>
  <c r="D50" i="121"/>
  <c r="D52" i="121"/>
  <c r="D54" i="121"/>
  <c r="D60" i="121"/>
  <c r="D119" i="121"/>
  <c r="D127" i="121"/>
  <c r="C50" i="121"/>
  <c r="B50" i="121" s="1"/>
  <c r="C106" i="121"/>
  <c r="B106" i="121" s="1"/>
  <c r="C132" i="121"/>
  <c r="B132" i="121" s="1"/>
  <c r="C125" i="121"/>
  <c r="B125" i="121" s="1"/>
  <c r="C133" i="121"/>
  <c r="B133" i="121" s="1"/>
  <c r="C136" i="121"/>
  <c r="B136" i="121" s="1"/>
  <c r="C141" i="121"/>
  <c r="B141" i="121" s="1"/>
  <c r="AS40" i="120"/>
  <c r="H31" i="120" s="1"/>
  <c r="AV40" i="120"/>
  <c r="I31" i="120" s="1"/>
  <c r="AE40" i="120"/>
  <c r="J8" i="120" s="1"/>
  <c r="AB40" i="120"/>
  <c r="I8" i="120" s="1"/>
  <c r="E15" i="120"/>
  <c r="X40" i="120"/>
  <c r="H7" i="120" s="1"/>
  <c r="AR40" i="120"/>
  <c r="H30" i="120" s="1"/>
  <c r="C84" i="120"/>
  <c r="B84" i="120" s="1"/>
  <c r="AD40" i="120"/>
  <c r="J7" i="120" s="1"/>
  <c r="AX40" i="120"/>
  <c r="J30" i="120" s="1"/>
  <c r="C41" i="120"/>
  <c r="B41" i="120" s="1"/>
  <c r="C68" i="120"/>
  <c r="B68" i="120" s="1"/>
  <c r="C97" i="120"/>
  <c r="B97" i="120" s="1"/>
  <c r="C127" i="120"/>
  <c r="B127" i="120" s="1"/>
  <c r="AA40" i="120"/>
  <c r="I7" i="120" s="1"/>
  <c r="C49" i="120"/>
  <c r="B49" i="120" s="1"/>
  <c r="C53" i="120"/>
  <c r="B53" i="120" s="1"/>
  <c r="C59" i="120"/>
  <c r="B59" i="120" s="1"/>
  <c r="C62" i="120"/>
  <c r="B62" i="120" s="1"/>
  <c r="C65" i="120"/>
  <c r="B65" i="120" s="1"/>
  <c r="C82" i="120"/>
  <c r="B82" i="120" s="1"/>
  <c r="C100" i="120"/>
  <c r="B100" i="120" s="1"/>
  <c r="C108" i="120"/>
  <c r="B108" i="120" s="1"/>
  <c r="C110" i="120"/>
  <c r="B110" i="120" s="1"/>
  <c r="C117" i="120"/>
  <c r="B117" i="120" s="1"/>
  <c r="C122" i="120"/>
  <c r="B122" i="120" s="1"/>
  <c r="C137" i="120"/>
  <c r="B137" i="120" s="1"/>
  <c r="C139" i="120"/>
  <c r="B139" i="120" s="1"/>
  <c r="C61" i="120"/>
  <c r="B61" i="120" s="1"/>
  <c r="C77" i="120"/>
  <c r="B77" i="120" s="1"/>
  <c r="C93" i="120"/>
  <c r="B93" i="120" s="1"/>
  <c r="C105" i="120"/>
  <c r="B105" i="120" s="1"/>
  <c r="C111" i="120"/>
  <c r="B111" i="120" s="1"/>
  <c r="C136" i="120"/>
  <c r="B136" i="120" s="1"/>
  <c r="C140" i="120"/>
  <c r="B140" i="120" s="1"/>
  <c r="D141" i="120"/>
  <c r="D137" i="120"/>
  <c r="D133" i="120"/>
  <c r="D129" i="120"/>
  <c r="D125" i="120"/>
  <c r="D121" i="120"/>
  <c r="D117" i="120"/>
  <c r="D113" i="120"/>
  <c r="D109" i="120"/>
  <c r="D105" i="120"/>
  <c r="D138" i="120"/>
  <c r="D131" i="120"/>
  <c r="D128" i="120"/>
  <c r="D122" i="120"/>
  <c r="D115" i="120"/>
  <c r="D112" i="120"/>
  <c r="D106" i="120"/>
  <c r="D102" i="120"/>
  <c r="D98" i="120"/>
  <c r="D94" i="120"/>
  <c r="D90" i="120"/>
  <c r="D86" i="120"/>
  <c r="D82" i="120"/>
  <c r="D78" i="120"/>
  <c r="D74" i="120"/>
  <c r="D70" i="120"/>
  <c r="D66" i="120"/>
  <c r="D62" i="120"/>
  <c r="D58" i="120"/>
  <c r="D54" i="120"/>
  <c r="C36" i="120"/>
  <c r="D42" i="120"/>
  <c r="D46" i="120"/>
  <c r="D50" i="120"/>
  <c r="D53" i="120"/>
  <c r="D56" i="120"/>
  <c r="C57" i="120"/>
  <c r="B57" i="120" s="1"/>
  <c r="D63" i="120"/>
  <c r="D69" i="120"/>
  <c r="D72" i="120"/>
  <c r="C73" i="120"/>
  <c r="B73" i="120" s="1"/>
  <c r="D79" i="120"/>
  <c r="D85" i="120"/>
  <c r="D88" i="120"/>
  <c r="C89" i="120"/>
  <c r="B89" i="120" s="1"/>
  <c r="D95" i="120"/>
  <c r="D101" i="120"/>
  <c r="D104" i="120"/>
  <c r="D108" i="120"/>
  <c r="C112" i="120"/>
  <c r="B112" i="120" s="1"/>
  <c r="C120" i="120"/>
  <c r="B120" i="120" s="1"/>
  <c r="C124" i="120"/>
  <c r="B124" i="120" s="1"/>
  <c r="D126" i="120"/>
  <c r="C134" i="120"/>
  <c r="B134" i="120" s="1"/>
  <c r="D135" i="120"/>
  <c r="C116" i="120"/>
  <c r="B116" i="120" s="1"/>
  <c r="C132" i="120"/>
  <c r="B132" i="120" s="1"/>
  <c r="AE41" i="119"/>
  <c r="AE40" i="119" s="1"/>
  <c r="J8" i="119" s="1"/>
  <c r="AD40" i="119"/>
  <c r="J7" i="119" s="1"/>
  <c r="C41" i="119"/>
  <c r="B41" i="119" s="1"/>
  <c r="Y41" i="119"/>
  <c r="Y40" i="119" s="1"/>
  <c r="H8" i="119" s="1"/>
  <c r="X40" i="119"/>
  <c r="H7" i="119" s="1"/>
  <c r="C45" i="119"/>
  <c r="B45" i="119" s="1"/>
  <c r="D57" i="119"/>
  <c r="C61" i="119"/>
  <c r="B61" i="119" s="1"/>
  <c r="E11" i="119"/>
  <c r="E13" i="119"/>
  <c r="AA40" i="119"/>
  <c r="I7" i="119" s="1"/>
  <c r="AX40" i="119"/>
  <c r="J30" i="119" s="1"/>
  <c r="D53" i="119"/>
  <c r="D69" i="119"/>
  <c r="D85" i="119"/>
  <c r="D104" i="119"/>
  <c r="D141" i="119"/>
  <c r="D137" i="119"/>
  <c r="D133" i="119"/>
  <c r="D129" i="119"/>
  <c r="D125" i="119"/>
  <c r="D121" i="119"/>
  <c r="D117" i="119"/>
  <c r="D113" i="119"/>
  <c r="D109" i="119"/>
  <c r="D105" i="119"/>
  <c r="D138" i="119"/>
  <c r="D134" i="119"/>
  <c r="D130" i="119"/>
  <c r="D126" i="119"/>
  <c r="D122" i="119"/>
  <c r="D118" i="119"/>
  <c r="D114" i="119"/>
  <c r="D110" i="119"/>
  <c r="D106" i="119"/>
  <c r="D139" i="119"/>
  <c r="D135" i="119"/>
  <c r="D131" i="119"/>
  <c r="D127" i="119"/>
  <c r="D123" i="119"/>
  <c r="D119" i="119"/>
  <c r="D115" i="119"/>
  <c r="D111" i="119"/>
  <c r="D107" i="119"/>
  <c r="D132" i="119"/>
  <c r="D108" i="119"/>
  <c r="D102" i="119"/>
  <c r="D98" i="119"/>
  <c r="D94" i="119"/>
  <c r="D90" i="119"/>
  <c r="D86" i="119"/>
  <c r="D82" i="119"/>
  <c r="D78" i="119"/>
  <c r="D74" i="119"/>
  <c r="D124" i="119"/>
  <c r="D112" i="119"/>
  <c r="D103" i="119"/>
  <c r="D99" i="119"/>
  <c r="D95" i="119"/>
  <c r="D91" i="119"/>
  <c r="D87" i="119"/>
  <c r="D83" i="119"/>
  <c r="D79" i="119"/>
  <c r="D75" i="119"/>
  <c r="D140" i="119"/>
  <c r="D116" i="119"/>
  <c r="D100" i="119"/>
  <c r="D96" i="119"/>
  <c r="D92" i="119"/>
  <c r="D88" i="119"/>
  <c r="D84" i="119"/>
  <c r="D80" i="119"/>
  <c r="D76" i="119"/>
  <c r="D72" i="119"/>
  <c r="D89" i="119"/>
  <c r="D73" i="119"/>
  <c r="D71" i="119"/>
  <c r="D70" i="119"/>
  <c r="D66" i="119"/>
  <c r="D62" i="119"/>
  <c r="D58" i="119"/>
  <c r="D54" i="119"/>
  <c r="D50" i="119"/>
  <c r="D46" i="119"/>
  <c r="D42" i="119"/>
  <c r="D128" i="119"/>
  <c r="D93" i="119"/>
  <c r="D77" i="119"/>
  <c r="D67" i="119"/>
  <c r="D63" i="119"/>
  <c r="D59" i="119"/>
  <c r="D55" i="119"/>
  <c r="D51" i="119"/>
  <c r="D47" i="119"/>
  <c r="D43" i="119"/>
  <c r="D136" i="119"/>
  <c r="D97" i="119"/>
  <c r="D81" i="119"/>
  <c r="D68" i="119"/>
  <c r="D64" i="119"/>
  <c r="D60" i="119"/>
  <c r="D56" i="119"/>
  <c r="D52" i="119"/>
  <c r="D48" i="119"/>
  <c r="E15" i="119"/>
  <c r="AV41" i="119"/>
  <c r="AV40" i="119" s="1"/>
  <c r="I31" i="119" s="1"/>
  <c r="AU40" i="119"/>
  <c r="I30" i="119" s="1"/>
  <c r="C42" i="119"/>
  <c r="B42" i="119" s="1"/>
  <c r="D44" i="119"/>
  <c r="D49" i="119"/>
  <c r="C53" i="119"/>
  <c r="B53" i="119" s="1"/>
  <c r="D65" i="119"/>
  <c r="C69" i="119"/>
  <c r="B69" i="119" s="1"/>
  <c r="D101" i="119"/>
  <c r="C85" i="119"/>
  <c r="B85" i="119" s="1"/>
  <c r="C101" i="119"/>
  <c r="B101" i="119" s="1"/>
  <c r="C104" i="119"/>
  <c r="B104" i="119" s="1"/>
  <c r="C81" i="119"/>
  <c r="B81" i="119" s="1"/>
  <c r="C97" i="119"/>
  <c r="B97" i="119" s="1"/>
  <c r="C120" i="119"/>
  <c r="B120" i="119" s="1"/>
  <c r="C128" i="119"/>
  <c r="B128" i="119" s="1"/>
  <c r="C136" i="119"/>
  <c r="B136" i="119" s="1"/>
  <c r="C112" i="119"/>
  <c r="B112" i="119" s="1"/>
  <c r="C124" i="119"/>
  <c r="B124" i="119" s="1"/>
  <c r="E11" i="118"/>
  <c r="D141" i="118"/>
  <c r="D137" i="118"/>
  <c r="D133" i="118"/>
  <c r="D129" i="118"/>
  <c r="D125" i="118"/>
  <c r="D121" i="118"/>
  <c r="D117" i="118"/>
  <c r="D113" i="118"/>
  <c r="D109" i="118"/>
  <c r="D138" i="118"/>
  <c r="D134" i="118"/>
  <c r="D130" i="118"/>
  <c r="D126" i="118"/>
  <c r="D122" i="118"/>
  <c r="D118" i="118"/>
  <c r="D114" i="118"/>
  <c r="D110" i="118"/>
  <c r="D106" i="118"/>
  <c r="D105" i="118"/>
  <c r="D101" i="118"/>
  <c r="D97" i="118"/>
  <c r="D93" i="118"/>
  <c r="D89" i="118"/>
  <c r="D85" i="118"/>
  <c r="D81" i="118"/>
  <c r="D77" i="118"/>
  <c r="D73" i="118"/>
  <c r="D69" i="118"/>
  <c r="D65" i="118"/>
  <c r="D61" i="118"/>
  <c r="D139" i="118"/>
  <c r="D136" i="118"/>
  <c r="D102" i="118"/>
  <c r="D98" i="118"/>
  <c r="D94" i="118"/>
  <c r="D90" i="118"/>
  <c r="D86" i="118"/>
  <c r="D82" i="118"/>
  <c r="D78" i="118"/>
  <c r="D140" i="118"/>
  <c r="D128" i="118"/>
  <c r="D120" i="118"/>
  <c r="D112" i="118"/>
  <c r="D103" i="118"/>
  <c r="D99" i="118"/>
  <c r="D95" i="118"/>
  <c r="D91" i="118"/>
  <c r="D87" i="118"/>
  <c r="D83" i="118"/>
  <c r="D79" i="118"/>
  <c r="D76" i="118"/>
  <c r="D74" i="118"/>
  <c r="D67" i="118"/>
  <c r="D64" i="118"/>
  <c r="D59" i="118"/>
  <c r="D55" i="118"/>
  <c r="D51" i="118"/>
  <c r="D47" i="118"/>
  <c r="D43" i="118"/>
  <c r="D127" i="118"/>
  <c r="D119" i="118"/>
  <c r="D111" i="118"/>
  <c r="D71" i="118"/>
  <c r="D68" i="118"/>
  <c r="D62" i="118"/>
  <c r="D56" i="118"/>
  <c r="D52" i="118"/>
  <c r="D48" i="118"/>
  <c r="D135" i="118"/>
  <c r="D124" i="118"/>
  <c r="D116" i="118"/>
  <c r="D108" i="118"/>
  <c r="D80" i="118"/>
  <c r="D75" i="118"/>
  <c r="D72" i="118"/>
  <c r="D66" i="118"/>
  <c r="D57" i="118"/>
  <c r="D53" i="118"/>
  <c r="D49" i="118"/>
  <c r="D45" i="118"/>
  <c r="E13" i="118"/>
  <c r="C36" i="118"/>
  <c r="D42" i="118"/>
  <c r="D54" i="118"/>
  <c r="C56" i="118"/>
  <c r="B56" i="118" s="1"/>
  <c r="D107" i="118"/>
  <c r="AA40" i="118"/>
  <c r="I7" i="118" s="1"/>
  <c r="AX40" i="118"/>
  <c r="J30" i="118" s="1"/>
  <c r="D41" i="118"/>
  <c r="D44" i="118"/>
  <c r="D50" i="118"/>
  <c r="C58" i="118"/>
  <c r="B58" i="118" s="1"/>
  <c r="D63" i="118"/>
  <c r="D70" i="118"/>
  <c r="D88" i="118"/>
  <c r="D96" i="118"/>
  <c r="D104" i="118"/>
  <c r="D131" i="118"/>
  <c r="D132" i="118"/>
  <c r="C42" i="118"/>
  <c r="B42" i="118" s="1"/>
  <c r="D46" i="118"/>
  <c r="C54" i="118"/>
  <c r="B54" i="118" s="1"/>
  <c r="D123" i="118"/>
  <c r="C60" i="118"/>
  <c r="B60" i="118" s="1"/>
  <c r="C84" i="118"/>
  <c r="B84" i="118" s="1"/>
  <c r="C88" i="118"/>
  <c r="B88" i="118" s="1"/>
  <c r="C92" i="118"/>
  <c r="B92" i="118" s="1"/>
  <c r="C96" i="118"/>
  <c r="B96" i="118" s="1"/>
  <c r="C100" i="118"/>
  <c r="B100" i="118" s="1"/>
  <c r="C104" i="118"/>
  <c r="B104" i="118" s="1"/>
  <c r="C132" i="118"/>
  <c r="B132" i="118" s="1"/>
  <c r="C68" i="118"/>
  <c r="B68" i="118" s="1"/>
  <c r="C85" i="118"/>
  <c r="B85" i="118" s="1"/>
  <c r="C89" i="118"/>
  <c r="B89" i="118" s="1"/>
  <c r="C93" i="118"/>
  <c r="B93" i="118" s="1"/>
  <c r="C97" i="118"/>
  <c r="B97" i="118" s="1"/>
  <c r="C101" i="118"/>
  <c r="B101" i="118" s="1"/>
  <c r="C109" i="118"/>
  <c r="B109" i="118" s="1"/>
  <c r="C117" i="118"/>
  <c r="B117" i="118" s="1"/>
  <c r="C125" i="118"/>
  <c r="B125" i="118" s="1"/>
  <c r="C108" i="118"/>
  <c r="B108" i="118" s="1"/>
  <c r="C112" i="118"/>
  <c r="B112" i="118" s="1"/>
  <c r="C116" i="118"/>
  <c r="B116" i="118" s="1"/>
  <c r="C120" i="118"/>
  <c r="B120" i="118" s="1"/>
  <c r="C124" i="118"/>
  <c r="B124" i="118" s="1"/>
  <c r="C128" i="118"/>
  <c r="B128" i="118" s="1"/>
  <c r="C133" i="118"/>
  <c r="B133" i="118" s="1"/>
  <c r="C141" i="118"/>
  <c r="B141" i="118" s="1"/>
  <c r="AB40" i="117"/>
  <c r="I8" i="117" s="1"/>
  <c r="AY40" i="117"/>
  <c r="J31" i="117" s="1"/>
  <c r="AS40" i="117"/>
  <c r="H31" i="117" s="1"/>
  <c r="AU40" i="117"/>
  <c r="I30" i="117" s="1"/>
  <c r="C81" i="117"/>
  <c r="B81" i="117" s="1"/>
  <c r="C100" i="117"/>
  <c r="B100" i="117" s="1"/>
  <c r="C127" i="117"/>
  <c r="B127" i="117" s="1"/>
  <c r="E11" i="117"/>
  <c r="AX40" i="117"/>
  <c r="J30" i="117" s="1"/>
  <c r="C41" i="117"/>
  <c r="B41" i="117" s="1"/>
  <c r="C53" i="117"/>
  <c r="B53" i="117" s="1"/>
  <c r="C61" i="117"/>
  <c r="B61" i="117" s="1"/>
  <c r="C68" i="117"/>
  <c r="B68" i="117" s="1"/>
  <c r="C85" i="117"/>
  <c r="B85" i="117" s="1"/>
  <c r="C117" i="117"/>
  <c r="B117" i="117" s="1"/>
  <c r="Y42" i="117"/>
  <c r="Y40" i="117" s="1"/>
  <c r="H8" i="117" s="1"/>
  <c r="C45" i="117"/>
  <c r="B45" i="117" s="1"/>
  <c r="C78" i="117"/>
  <c r="B78" i="117" s="1"/>
  <c r="E15" i="117"/>
  <c r="AR40" i="117"/>
  <c r="H30" i="117" s="1"/>
  <c r="AE40" i="117"/>
  <c r="J8" i="117" s="1"/>
  <c r="AV40" i="117"/>
  <c r="I31" i="117" s="1"/>
  <c r="C59" i="117"/>
  <c r="B59" i="117" s="1"/>
  <c r="C66" i="117"/>
  <c r="B66" i="117" s="1"/>
  <c r="C98" i="117"/>
  <c r="B98" i="117" s="1"/>
  <c r="C137" i="117"/>
  <c r="B137" i="117" s="1"/>
  <c r="C139" i="117"/>
  <c r="B139" i="117" s="1"/>
  <c r="C77" i="117"/>
  <c r="B77" i="117" s="1"/>
  <c r="D89" i="117"/>
  <c r="D92" i="117"/>
  <c r="C93" i="117"/>
  <c r="B93" i="117" s="1"/>
  <c r="D99" i="117"/>
  <c r="C105" i="117"/>
  <c r="B105" i="117" s="1"/>
  <c r="D107" i="117"/>
  <c r="C111" i="117"/>
  <c r="B111" i="117" s="1"/>
  <c r="D114" i="117"/>
  <c r="D116" i="117"/>
  <c r="D118" i="117"/>
  <c r="D120" i="117"/>
  <c r="C136" i="117"/>
  <c r="B136" i="117" s="1"/>
  <c r="C140" i="117"/>
  <c r="B140" i="117" s="1"/>
  <c r="D141" i="117"/>
  <c r="D137" i="117"/>
  <c r="D133" i="117"/>
  <c r="D129" i="117"/>
  <c r="D125" i="117"/>
  <c r="D121" i="117"/>
  <c r="D117" i="117"/>
  <c r="D113" i="117"/>
  <c r="D109" i="117"/>
  <c r="D105" i="117"/>
  <c r="D138" i="117"/>
  <c r="D131" i="117"/>
  <c r="D128" i="117"/>
  <c r="D122" i="117"/>
  <c r="D115" i="117"/>
  <c r="D112" i="117"/>
  <c r="D106" i="117"/>
  <c r="D102" i="117"/>
  <c r="D98" i="117"/>
  <c r="D94" i="117"/>
  <c r="D90" i="117"/>
  <c r="D86" i="117"/>
  <c r="D82" i="117"/>
  <c r="D78" i="117"/>
  <c r="D74" i="117"/>
  <c r="D70" i="117"/>
  <c r="D66" i="117"/>
  <c r="D62" i="117"/>
  <c r="D58" i="117"/>
  <c r="D54" i="117"/>
  <c r="C36" i="117"/>
  <c r="D42" i="117"/>
  <c r="D46" i="117"/>
  <c r="D50" i="117"/>
  <c r="D53" i="117"/>
  <c r="D56" i="117"/>
  <c r="C57" i="117"/>
  <c r="B57" i="117" s="1"/>
  <c r="D63" i="117"/>
  <c r="D69" i="117"/>
  <c r="D72" i="117"/>
  <c r="C73" i="117"/>
  <c r="B73" i="117" s="1"/>
  <c r="D79" i="117"/>
  <c r="D85" i="117"/>
  <c r="D88" i="117"/>
  <c r="C89" i="117"/>
  <c r="B89" i="117" s="1"/>
  <c r="D95" i="117"/>
  <c r="D101" i="117"/>
  <c r="D104" i="117"/>
  <c r="D108" i="117"/>
  <c r="C112" i="117"/>
  <c r="B112" i="117" s="1"/>
  <c r="C120" i="117"/>
  <c r="B120" i="117" s="1"/>
  <c r="C124" i="117"/>
  <c r="B124" i="117" s="1"/>
  <c r="D126" i="117"/>
  <c r="C134" i="117"/>
  <c r="B134" i="117" s="1"/>
  <c r="D135" i="117"/>
  <c r="C116" i="117"/>
  <c r="B116" i="117" s="1"/>
  <c r="C132" i="117"/>
  <c r="B132" i="117" s="1"/>
  <c r="AV41" i="116"/>
  <c r="AV40" i="116" s="1"/>
  <c r="I31" i="116" s="1"/>
  <c r="AU40" i="116"/>
  <c r="I30" i="116" s="1"/>
  <c r="AR40" i="116"/>
  <c r="H30" i="116" s="1"/>
  <c r="AE41" i="116"/>
  <c r="AE40" i="116" s="1"/>
  <c r="J8" i="116" s="1"/>
  <c r="AD40" i="116"/>
  <c r="J7" i="116" s="1"/>
  <c r="C41" i="116"/>
  <c r="B41" i="116" s="1"/>
  <c r="Y41" i="116"/>
  <c r="Y40" i="116" s="1"/>
  <c r="H8" i="116" s="1"/>
  <c r="X40" i="116"/>
  <c r="H7" i="116" s="1"/>
  <c r="C46" i="116"/>
  <c r="B46" i="116" s="1"/>
  <c r="C49" i="116"/>
  <c r="B49" i="116" s="1"/>
  <c r="C57" i="116"/>
  <c r="B57" i="116" s="1"/>
  <c r="C65" i="116"/>
  <c r="B65" i="116" s="1"/>
  <c r="AA40" i="116"/>
  <c r="I7" i="116" s="1"/>
  <c r="AX40" i="116"/>
  <c r="J30" i="116" s="1"/>
  <c r="E11" i="116"/>
  <c r="D43" i="116"/>
  <c r="D47" i="116"/>
  <c r="D51" i="116"/>
  <c r="D55" i="116"/>
  <c r="D59" i="116"/>
  <c r="D63" i="116"/>
  <c r="D67" i="116"/>
  <c r="D71" i="116"/>
  <c r="D75" i="116"/>
  <c r="C78" i="116"/>
  <c r="B78" i="116" s="1"/>
  <c r="C86" i="116"/>
  <c r="B86" i="116" s="1"/>
  <c r="C94" i="116"/>
  <c r="B94" i="116" s="1"/>
  <c r="C102" i="116"/>
  <c r="B102" i="116" s="1"/>
  <c r="D141" i="116"/>
  <c r="D137" i="116"/>
  <c r="D133" i="116"/>
  <c r="D129" i="116"/>
  <c r="D125" i="116"/>
  <c r="D121" i="116"/>
  <c r="D117" i="116"/>
  <c r="D113" i="116"/>
  <c r="D109" i="116"/>
  <c r="D105" i="116"/>
  <c r="D138" i="116"/>
  <c r="D134" i="116"/>
  <c r="D130" i="116"/>
  <c r="D126" i="116"/>
  <c r="D122" i="116"/>
  <c r="D118" i="116"/>
  <c r="D114" i="116"/>
  <c r="D110" i="116"/>
  <c r="D106" i="116"/>
  <c r="D103" i="116"/>
  <c r="D99" i="116"/>
  <c r="D95" i="116"/>
  <c r="D91" i="116"/>
  <c r="D87" i="116"/>
  <c r="D83" i="116"/>
  <c r="D79" i="116"/>
  <c r="D139" i="116"/>
  <c r="D136" i="116"/>
  <c r="D131" i="116"/>
  <c r="D128" i="116"/>
  <c r="D123" i="116"/>
  <c r="D120" i="116"/>
  <c r="D116" i="116"/>
  <c r="D112" i="116"/>
  <c r="D108" i="116"/>
  <c r="D104" i="116"/>
  <c r="D100" i="116"/>
  <c r="D96" i="116"/>
  <c r="D92" i="116"/>
  <c r="D88" i="116"/>
  <c r="D84" i="116"/>
  <c r="D80" i="116"/>
  <c r="C36" i="116"/>
  <c r="D42" i="116"/>
  <c r="D46" i="116"/>
  <c r="D50" i="116"/>
  <c r="D54" i="116"/>
  <c r="D58" i="116"/>
  <c r="D62" i="116"/>
  <c r="D66" i="116"/>
  <c r="D70" i="116"/>
  <c r="D74" i="116"/>
  <c r="D77" i="116"/>
  <c r="D82" i="116"/>
  <c r="D85" i="116"/>
  <c r="D90" i="116"/>
  <c r="D93" i="116"/>
  <c r="D98" i="116"/>
  <c r="D101" i="116"/>
  <c r="C110" i="116"/>
  <c r="B110" i="116" s="1"/>
  <c r="D115" i="116"/>
  <c r="D124" i="116"/>
  <c r="D127" i="116"/>
  <c r="D132" i="116"/>
  <c r="D135" i="116"/>
  <c r="D140" i="116"/>
  <c r="C108" i="116"/>
  <c r="B108" i="116" s="1"/>
  <c r="C112" i="116"/>
  <c r="B112" i="116" s="1"/>
  <c r="C116" i="116"/>
  <c r="B116" i="116" s="1"/>
  <c r="C120" i="116"/>
  <c r="B120" i="116" s="1"/>
  <c r="C125" i="116"/>
  <c r="B125" i="116" s="1"/>
  <c r="C128" i="116"/>
  <c r="B128" i="116" s="1"/>
  <c r="C133" i="116"/>
  <c r="B133" i="116" s="1"/>
  <c r="C136" i="116"/>
  <c r="B136" i="116" s="1"/>
  <c r="C141" i="116"/>
  <c r="B141" i="116" s="1"/>
  <c r="AV40" i="115"/>
  <c r="I31" i="115" s="1"/>
  <c r="E11" i="115"/>
  <c r="D63" i="115"/>
  <c r="D73" i="115"/>
  <c r="D141" i="115"/>
  <c r="D137" i="115"/>
  <c r="D133" i="115"/>
  <c r="D129" i="115"/>
  <c r="D125" i="115"/>
  <c r="D121" i="115"/>
  <c r="D117" i="115"/>
  <c r="D113" i="115"/>
  <c r="D109" i="115"/>
  <c r="D105" i="115"/>
  <c r="D138" i="115"/>
  <c r="D131" i="115"/>
  <c r="D128" i="115"/>
  <c r="D122" i="115"/>
  <c r="D115" i="115"/>
  <c r="D112" i="115"/>
  <c r="D106" i="115"/>
  <c r="D102" i="115"/>
  <c r="D98" i="115"/>
  <c r="D94" i="115"/>
  <c r="D135" i="115"/>
  <c r="D132" i="115"/>
  <c r="D126" i="115"/>
  <c r="D119" i="115"/>
  <c r="D116" i="115"/>
  <c r="D110" i="115"/>
  <c r="D103" i="115"/>
  <c r="D99" i="115"/>
  <c r="D95" i="115"/>
  <c r="D91" i="115"/>
  <c r="D139" i="115"/>
  <c r="D136" i="115"/>
  <c r="D130" i="115"/>
  <c r="D134" i="115"/>
  <c r="D120" i="115"/>
  <c r="D140" i="115"/>
  <c r="D111" i="115"/>
  <c r="D100" i="115"/>
  <c r="D93" i="115"/>
  <c r="D86" i="115"/>
  <c r="D82" i="115"/>
  <c r="D78" i="115"/>
  <c r="D74" i="115"/>
  <c r="D70" i="115"/>
  <c r="D66" i="115"/>
  <c r="D127" i="115"/>
  <c r="D114" i="115"/>
  <c r="D104" i="115"/>
  <c r="D96" i="115"/>
  <c r="D92" i="115"/>
  <c r="D87" i="115"/>
  <c r="D83" i="115"/>
  <c r="D79" i="115"/>
  <c r="D75" i="115"/>
  <c r="D71" i="115"/>
  <c r="D67" i="115"/>
  <c r="E13" i="115"/>
  <c r="C36" i="115"/>
  <c r="D42" i="115"/>
  <c r="D46" i="115"/>
  <c r="D50" i="115"/>
  <c r="D54" i="115"/>
  <c r="D58" i="115"/>
  <c r="D62" i="115"/>
  <c r="D69" i="115"/>
  <c r="C73" i="115"/>
  <c r="B73" i="115" s="1"/>
  <c r="D76" i="115"/>
  <c r="D81" i="115"/>
  <c r="D84" i="115"/>
  <c r="D89" i="115"/>
  <c r="D97" i="115"/>
  <c r="D107" i="115"/>
  <c r="AA40" i="115"/>
  <c r="I7" i="115" s="1"/>
  <c r="AR40" i="115"/>
  <c r="H30" i="115" s="1"/>
  <c r="AX40" i="115"/>
  <c r="J30" i="115" s="1"/>
  <c r="D41" i="115"/>
  <c r="D45" i="115"/>
  <c r="D49" i="115"/>
  <c r="D53" i="115"/>
  <c r="D57" i="115"/>
  <c r="D61" i="115"/>
  <c r="C69" i="115"/>
  <c r="B69" i="115" s="1"/>
  <c r="C81" i="115"/>
  <c r="B81" i="115" s="1"/>
  <c r="C89" i="115"/>
  <c r="B89" i="115" s="1"/>
  <c r="C97" i="115"/>
  <c r="B97" i="115" s="1"/>
  <c r="D108" i="115"/>
  <c r="C112" i="115"/>
  <c r="B112" i="115" s="1"/>
  <c r="D123" i="115"/>
  <c r="D124" i="115"/>
  <c r="D44" i="115"/>
  <c r="D48" i="115"/>
  <c r="D52" i="115"/>
  <c r="D56" i="115"/>
  <c r="D60" i="115"/>
  <c r="D64" i="115"/>
  <c r="D65" i="115"/>
  <c r="D68" i="115"/>
  <c r="D72" i="115"/>
  <c r="C74" i="115"/>
  <c r="B74" i="115" s="1"/>
  <c r="D77" i="115"/>
  <c r="D80" i="115"/>
  <c r="D85" i="115"/>
  <c r="D88" i="115"/>
  <c r="D90" i="115"/>
  <c r="D101" i="115"/>
  <c r="C90" i="115"/>
  <c r="B90" i="115" s="1"/>
  <c r="C108" i="115"/>
  <c r="B108" i="115" s="1"/>
  <c r="C124" i="115"/>
  <c r="B124" i="115" s="1"/>
  <c r="C134" i="115"/>
  <c r="B134" i="115" s="1"/>
  <c r="C98" i="115"/>
  <c r="B98" i="115" s="1"/>
  <c r="C102" i="115"/>
  <c r="B102" i="115" s="1"/>
  <c r="C105" i="115"/>
  <c r="B105" i="115" s="1"/>
  <c r="C118" i="115"/>
  <c r="B118" i="115" s="1"/>
  <c r="C127" i="115"/>
  <c r="B127" i="115" s="1"/>
  <c r="C140" i="115"/>
  <c r="B140" i="115" s="1"/>
  <c r="C120" i="115"/>
  <c r="B120" i="115" s="1"/>
  <c r="C136" i="115"/>
  <c r="B136" i="115" s="1"/>
  <c r="C116" i="115"/>
  <c r="B116" i="115" s="1"/>
  <c r="C132" i="115"/>
  <c r="B132" i="115" s="1"/>
  <c r="D42" i="114"/>
  <c r="D46" i="114"/>
  <c r="D58" i="114"/>
  <c r="D71" i="114"/>
  <c r="D80" i="114"/>
  <c r="D84" i="114"/>
  <c r="D88" i="114"/>
  <c r="D96" i="114"/>
  <c r="D99" i="114"/>
  <c r="D104" i="114"/>
  <c r="D112" i="114"/>
  <c r="D50" i="114"/>
  <c r="D62" i="114"/>
  <c r="AA40" i="114"/>
  <c r="I7" i="114" s="1"/>
  <c r="D41" i="114"/>
  <c r="AY41" i="114"/>
  <c r="AY40" i="114" s="1"/>
  <c r="J31" i="114" s="1"/>
  <c r="D61" i="114"/>
  <c r="D67" i="114"/>
  <c r="C88" i="114"/>
  <c r="B88" i="114" s="1"/>
  <c r="C96" i="114"/>
  <c r="B96" i="114" s="1"/>
  <c r="D54" i="114"/>
  <c r="E15" i="114"/>
  <c r="AR40" i="114"/>
  <c r="H30" i="114" s="1"/>
  <c r="D45" i="114"/>
  <c r="D49" i="114"/>
  <c r="D53" i="114"/>
  <c r="D57" i="114"/>
  <c r="D64" i="114"/>
  <c r="Y42" i="114"/>
  <c r="Y40" i="114" s="1"/>
  <c r="H8" i="114" s="1"/>
  <c r="AE42" i="114"/>
  <c r="AE40" i="114" s="1"/>
  <c r="J8" i="114" s="1"/>
  <c r="AV42" i="114"/>
  <c r="AV40" i="114" s="1"/>
  <c r="I31" i="114" s="1"/>
  <c r="D44" i="114"/>
  <c r="D48" i="114"/>
  <c r="D52" i="114"/>
  <c r="D56" i="114"/>
  <c r="D60" i="114"/>
  <c r="D63" i="114"/>
  <c r="C64" i="114"/>
  <c r="B64" i="114" s="1"/>
  <c r="D70" i="114"/>
  <c r="D76" i="114"/>
  <c r="D79" i="114"/>
  <c r="D92" i="114"/>
  <c r="D95" i="114"/>
  <c r="D100" i="114"/>
  <c r="D103" i="114"/>
  <c r="D106" i="114"/>
  <c r="D141" i="114"/>
  <c r="D137" i="114"/>
  <c r="D133" i="114"/>
  <c r="D129" i="114"/>
  <c r="D125" i="114"/>
  <c r="D121" i="114"/>
  <c r="D117" i="114"/>
  <c r="D113" i="114"/>
  <c r="D109" i="114"/>
  <c r="D105" i="114"/>
  <c r="D138" i="114"/>
  <c r="D134" i="114"/>
  <c r="D130" i="114"/>
  <c r="D126" i="114"/>
  <c r="D122" i="114"/>
  <c r="D118" i="114"/>
  <c r="D114" i="114"/>
  <c r="D110" i="114"/>
  <c r="D139" i="114"/>
  <c r="D135" i="114"/>
  <c r="D131" i="114"/>
  <c r="D127" i="114"/>
  <c r="D123" i="114"/>
  <c r="D119" i="114"/>
  <c r="D115" i="114"/>
  <c r="D111" i="114"/>
  <c r="D107" i="114"/>
  <c r="D132" i="114"/>
  <c r="D116" i="114"/>
  <c r="D101" i="114"/>
  <c r="D97" i="114"/>
  <c r="D93" i="114"/>
  <c r="D89" i="114"/>
  <c r="D85" i="114"/>
  <c r="D81" i="114"/>
  <c r="D77" i="114"/>
  <c r="D73" i="114"/>
  <c r="D69" i="114"/>
  <c r="D65" i="114"/>
  <c r="D136" i="114"/>
  <c r="D120" i="114"/>
  <c r="D102" i="114"/>
  <c r="D98" i="114"/>
  <c r="D94" i="114"/>
  <c r="D90" i="114"/>
  <c r="D86" i="114"/>
  <c r="D82" i="114"/>
  <c r="D78" i="114"/>
  <c r="D74" i="114"/>
  <c r="C36" i="114"/>
  <c r="D68" i="114"/>
  <c r="D75" i="114"/>
  <c r="C68" i="114"/>
  <c r="B68" i="114" s="1"/>
  <c r="C80" i="114"/>
  <c r="B80" i="114" s="1"/>
  <c r="C84" i="114"/>
  <c r="B84" i="114" s="1"/>
  <c r="C104" i="114"/>
  <c r="B104" i="114" s="1"/>
  <c r="D108" i="114"/>
  <c r="D140" i="114"/>
  <c r="D43" i="114"/>
  <c r="D47" i="114"/>
  <c r="D51" i="114"/>
  <c r="D55" i="114"/>
  <c r="D59" i="114"/>
  <c r="D66" i="114"/>
  <c r="D72" i="114"/>
  <c r="C73" i="114"/>
  <c r="B73" i="114" s="1"/>
  <c r="C81" i="114"/>
  <c r="B81" i="114" s="1"/>
  <c r="D83" i="114"/>
  <c r="C85" i="114"/>
  <c r="B85" i="114" s="1"/>
  <c r="D87" i="114"/>
  <c r="C89" i="114"/>
  <c r="B89" i="114" s="1"/>
  <c r="D91" i="114"/>
  <c r="C97" i="114"/>
  <c r="B97" i="114" s="1"/>
  <c r="D124" i="114"/>
  <c r="C108" i="114"/>
  <c r="B108" i="114" s="1"/>
  <c r="C112" i="114"/>
  <c r="B112" i="114" s="1"/>
  <c r="C124" i="114"/>
  <c r="B124" i="114" s="1"/>
  <c r="C128" i="114"/>
  <c r="B128" i="114" s="1"/>
  <c r="C140" i="114"/>
  <c r="B140" i="114" s="1"/>
  <c r="AV41" i="113"/>
  <c r="AV40" i="113" s="1"/>
  <c r="I31" i="113" s="1"/>
  <c r="AU40" i="113"/>
  <c r="I30" i="113" s="1"/>
  <c r="C77" i="113"/>
  <c r="B77" i="113" s="1"/>
  <c r="C81" i="113"/>
  <c r="B81" i="113" s="1"/>
  <c r="AR40" i="113"/>
  <c r="H30" i="113" s="1"/>
  <c r="AE41" i="113"/>
  <c r="AE40" i="113" s="1"/>
  <c r="J8" i="113" s="1"/>
  <c r="AD40" i="113"/>
  <c r="J7" i="113" s="1"/>
  <c r="C49" i="113"/>
  <c r="B49" i="113" s="1"/>
  <c r="C69" i="113"/>
  <c r="B69" i="113" s="1"/>
  <c r="Y41" i="113"/>
  <c r="Y40" i="113" s="1"/>
  <c r="H8" i="113" s="1"/>
  <c r="X40" i="113"/>
  <c r="H7" i="113" s="1"/>
  <c r="E11" i="113"/>
  <c r="D43" i="113"/>
  <c r="D47" i="113"/>
  <c r="D51" i="113"/>
  <c r="D55" i="113"/>
  <c r="D59" i="113"/>
  <c r="D63" i="113"/>
  <c r="D67" i="113"/>
  <c r="D71" i="113"/>
  <c r="D75" i="113"/>
  <c r="D79" i="113"/>
  <c r="D83" i="113"/>
  <c r="C85" i="113"/>
  <c r="B85" i="113" s="1"/>
  <c r="D89" i="113"/>
  <c r="D100" i="113"/>
  <c r="C102" i="113"/>
  <c r="B102" i="113" s="1"/>
  <c r="D141" i="113"/>
  <c r="D137" i="113"/>
  <c r="D133" i="113"/>
  <c r="D129" i="113"/>
  <c r="D125" i="113"/>
  <c r="D121" i="113"/>
  <c r="D117" i="113"/>
  <c r="D113" i="113"/>
  <c r="D109" i="113"/>
  <c r="D105" i="113"/>
  <c r="D138" i="113"/>
  <c r="D134" i="113"/>
  <c r="D130" i="113"/>
  <c r="D126" i="113"/>
  <c r="D122" i="113"/>
  <c r="D118" i="113"/>
  <c r="D111" i="113"/>
  <c r="D108" i="113"/>
  <c r="D101" i="113"/>
  <c r="D97" i="113"/>
  <c r="D93" i="113"/>
  <c r="D139" i="113"/>
  <c r="D136" i="113"/>
  <c r="D131" i="113"/>
  <c r="D128" i="113"/>
  <c r="D123" i="113"/>
  <c r="D120" i="113"/>
  <c r="D115" i="113"/>
  <c r="D112" i="113"/>
  <c r="D106" i="113"/>
  <c r="D102" i="113"/>
  <c r="D98" i="113"/>
  <c r="D94" i="113"/>
  <c r="D90" i="113"/>
  <c r="D86" i="113"/>
  <c r="D110" i="113"/>
  <c r="D103" i="113"/>
  <c r="D99" i="113"/>
  <c r="D95" i="113"/>
  <c r="D91" i="113"/>
  <c r="C36" i="113"/>
  <c r="D42" i="113"/>
  <c r="D46" i="113"/>
  <c r="D50" i="113"/>
  <c r="D54" i="113"/>
  <c r="D58" i="113"/>
  <c r="D62" i="113"/>
  <c r="D66" i="113"/>
  <c r="D70" i="113"/>
  <c r="D74" i="113"/>
  <c r="D78" i="113"/>
  <c r="D82" i="113"/>
  <c r="D87" i="113"/>
  <c r="D96" i="113"/>
  <c r="C98" i="113"/>
  <c r="B98" i="113" s="1"/>
  <c r="C105" i="113"/>
  <c r="B105" i="113" s="1"/>
  <c r="D114" i="113"/>
  <c r="D132" i="113"/>
  <c r="D140" i="113"/>
  <c r="C116" i="113"/>
  <c r="B116" i="113" s="1"/>
  <c r="C124" i="113"/>
  <c r="B124" i="113" s="1"/>
  <c r="C132" i="113"/>
  <c r="B132" i="113" s="1"/>
  <c r="C140" i="113"/>
  <c r="B140" i="113" s="1"/>
  <c r="C112" i="113"/>
  <c r="B112" i="113" s="1"/>
  <c r="C117" i="113"/>
  <c r="B117" i="113" s="1"/>
  <c r="C125" i="113"/>
  <c r="B125" i="113" s="1"/>
  <c r="C133" i="113"/>
  <c r="B133" i="113" s="1"/>
  <c r="C136" i="113"/>
  <c r="B136" i="113" s="1"/>
  <c r="C141" i="113"/>
  <c r="B141" i="113" s="1"/>
  <c r="D141" i="112"/>
  <c r="D137" i="112"/>
  <c r="D133" i="112"/>
  <c r="D129" i="112"/>
  <c r="D125" i="112"/>
  <c r="D121" i="112"/>
  <c r="D117" i="112"/>
  <c r="D113" i="112"/>
  <c r="D109" i="112"/>
  <c r="D105" i="112"/>
  <c r="D138" i="112"/>
  <c r="D134" i="112"/>
  <c r="D130" i="112"/>
  <c r="D126" i="112"/>
  <c r="D122" i="112"/>
  <c r="D118" i="112"/>
  <c r="D114" i="112"/>
  <c r="D110" i="112"/>
  <c r="D106" i="112"/>
  <c r="D115" i="112"/>
  <c r="D111" i="112"/>
  <c r="D107" i="112"/>
  <c r="D101" i="112"/>
  <c r="D97" i="112"/>
  <c r="D93" i="112"/>
  <c r="D89" i="112"/>
  <c r="D85" i="112"/>
  <c r="D81" i="112"/>
  <c r="D77" i="112"/>
  <c r="D73" i="112"/>
  <c r="D69" i="112"/>
  <c r="D65" i="112"/>
  <c r="D61" i="112"/>
  <c r="D57" i="112"/>
  <c r="D53" i="112"/>
  <c r="D139" i="112"/>
  <c r="D136" i="112"/>
  <c r="D131" i="112"/>
  <c r="D128" i="112"/>
  <c r="D123" i="112"/>
  <c r="D120" i="112"/>
  <c r="D102" i="112"/>
  <c r="D98" i="112"/>
  <c r="D94" i="112"/>
  <c r="D90" i="112"/>
  <c r="D86" i="112"/>
  <c r="D82" i="112"/>
  <c r="D78" i="112"/>
  <c r="D74" i="112"/>
  <c r="D70" i="112"/>
  <c r="D66" i="112"/>
  <c r="D62" i="112"/>
  <c r="D58" i="112"/>
  <c r="D54" i="112"/>
  <c r="D50" i="112"/>
  <c r="D46" i="112"/>
  <c r="D42" i="112"/>
  <c r="D140" i="112"/>
  <c r="D119" i="112"/>
  <c r="D49" i="112"/>
  <c r="D43" i="112"/>
  <c r="D135" i="112"/>
  <c r="D124" i="112"/>
  <c r="D103" i="112"/>
  <c r="D99" i="112"/>
  <c r="D95" i="112"/>
  <c r="D91" i="112"/>
  <c r="D79" i="112"/>
  <c r="D75" i="112"/>
  <c r="D67" i="112"/>
  <c r="D127" i="112"/>
  <c r="D116" i="112"/>
  <c r="D112" i="112"/>
  <c r="D108" i="112"/>
  <c r="D104" i="112"/>
  <c r="D100" i="112"/>
  <c r="D96" i="112"/>
  <c r="D92" i="112"/>
  <c r="D88" i="112"/>
  <c r="D84" i="112"/>
  <c r="D80" i="112"/>
  <c r="D76" i="112"/>
  <c r="D72" i="112"/>
  <c r="D68" i="112"/>
  <c r="D64" i="112"/>
  <c r="D60" i="112"/>
  <c r="D56" i="112"/>
  <c r="D52" i="112"/>
  <c r="D47" i="112"/>
  <c r="D87" i="112"/>
  <c r="D83" i="112"/>
  <c r="D71" i="112"/>
  <c r="D63" i="112"/>
  <c r="D59" i="112"/>
  <c r="C36" i="112"/>
  <c r="D41" i="112"/>
  <c r="AU40" i="112"/>
  <c r="I30" i="112" s="1"/>
  <c r="AY42" i="112"/>
  <c r="AX40" i="112"/>
  <c r="J30" i="112" s="1"/>
  <c r="X40" i="112"/>
  <c r="H7" i="112" s="1"/>
  <c r="D45" i="112"/>
  <c r="C45" i="112"/>
  <c r="B45" i="112" s="1"/>
  <c r="AB46" i="112"/>
  <c r="AB40" i="112" s="1"/>
  <c r="I8" i="112" s="1"/>
  <c r="AA40" i="112"/>
  <c r="I7" i="112" s="1"/>
  <c r="D48" i="112"/>
  <c r="D51" i="112"/>
  <c r="D132" i="112"/>
  <c r="AY40" i="112"/>
  <c r="J31" i="112" s="1"/>
  <c r="D44" i="112"/>
  <c r="E15" i="112"/>
  <c r="E11" i="112"/>
  <c r="AD40" i="112"/>
  <c r="J7" i="112" s="1"/>
  <c r="AS42" i="112"/>
  <c r="AS40" i="112" s="1"/>
  <c r="H31" i="112" s="1"/>
  <c r="AR40" i="112"/>
  <c r="H30" i="112" s="1"/>
  <c r="C48" i="112"/>
  <c r="B48" i="112" s="1"/>
  <c r="D55" i="112"/>
  <c r="C41" i="112"/>
  <c r="B41" i="112" s="1"/>
  <c r="C124" i="112"/>
  <c r="B124" i="112" s="1"/>
  <c r="C132" i="112"/>
  <c r="B132" i="112" s="1"/>
  <c r="C52" i="112"/>
  <c r="B52" i="112" s="1"/>
  <c r="C56" i="112"/>
  <c r="B56" i="112" s="1"/>
  <c r="C60" i="112"/>
  <c r="B60" i="112" s="1"/>
  <c r="C64" i="112"/>
  <c r="B64" i="112" s="1"/>
  <c r="C68" i="112"/>
  <c r="B68" i="112" s="1"/>
  <c r="C72" i="112"/>
  <c r="B72" i="112" s="1"/>
  <c r="C76" i="112"/>
  <c r="B76" i="112" s="1"/>
  <c r="C80" i="112"/>
  <c r="B80" i="112" s="1"/>
  <c r="C84" i="112"/>
  <c r="B84" i="112" s="1"/>
  <c r="C88" i="112"/>
  <c r="B88" i="112" s="1"/>
  <c r="C92" i="112"/>
  <c r="B92" i="112" s="1"/>
  <c r="C96" i="112"/>
  <c r="B96" i="112" s="1"/>
  <c r="C100" i="112"/>
  <c r="B100" i="112" s="1"/>
  <c r="C104" i="112"/>
  <c r="B104" i="112" s="1"/>
  <c r="C108" i="112"/>
  <c r="B108" i="112" s="1"/>
  <c r="C112" i="112"/>
  <c r="B112" i="112" s="1"/>
  <c r="C116" i="112"/>
  <c r="B116" i="112" s="1"/>
  <c r="C105" i="112"/>
  <c r="B105" i="112" s="1"/>
  <c r="C109" i="112"/>
  <c r="B109" i="112" s="1"/>
  <c r="C113" i="112"/>
  <c r="B113" i="112" s="1"/>
  <c r="C117" i="112"/>
  <c r="B117" i="112" s="1"/>
  <c r="C125" i="112"/>
  <c r="B125" i="112" s="1"/>
  <c r="C133" i="112"/>
  <c r="B133" i="112" s="1"/>
  <c r="C141" i="112"/>
  <c r="B141" i="112" s="1"/>
  <c r="C53" i="111"/>
  <c r="B53" i="111" s="1"/>
  <c r="AV41" i="111"/>
  <c r="AV40" i="111" s="1"/>
  <c r="I31" i="111" s="1"/>
  <c r="AU40" i="111"/>
  <c r="I30" i="111" s="1"/>
  <c r="AS44" i="111"/>
  <c r="AS40" i="111" s="1"/>
  <c r="H31" i="111" s="1"/>
  <c r="C49" i="111"/>
  <c r="B49" i="111" s="1"/>
  <c r="AE41" i="111"/>
  <c r="AE40" i="111" s="1"/>
  <c r="J8" i="111" s="1"/>
  <c r="AD40" i="111"/>
  <c r="J7" i="111" s="1"/>
  <c r="C45" i="111"/>
  <c r="B45" i="111" s="1"/>
  <c r="C68" i="111"/>
  <c r="B68" i="111" s="1"/>
  <c r="C84" i="111"/>
  <c r="B84" i="111" s="1"/>
  <c r="C100" i="111"/>
  <c r="B100" i="111" s="1"/>
  <c r="Y41" i="111"/>
  <c r="Y40" i="111" s="1"/>
  <c r="H8" i="111" s="1"/>
  <c r="X40" i="111"/>
  <c r="H7" i="111" s="1"/>
  <c r="C50" i="111"/>
  <c r="B50" i="111" s="1"/>
  <c r="C110" i="111"/>
  <c r="B110" i="111" s="1"/>
  <c r="C139" i="111"/>
  <c r="B139" i="111" s="1"/>
  <c r="C65" i="111"/>
  <c r="B65" i="111" s="1"/>
  <c r="C81" i="111"/>
  <c r="B81" i="111" s="1"/>
  <c r="C97" i="111"/>
  <c r="B97" i="111" s="1"/>
  <c r="C127" i="111"/>
  <c r="B127" i="111" s="1"/>
  <c r="E11" i="111"/>
  <c r="C61" i="111"/>
  <c r="B61" i="111" s="1"/>
  <c r="C77" i="111"/>
  <c r="B77" i="111" s="1"/>
  <c r="C93" i="111"/>
  <c r="B93" i="111" s="1"/>
  <c r="C105" i="111"/>
  <c r="B105" i="111" s="1"/>
  <c r="C111" i="111"/>
  <c r="B111" i="111" s="1"/>
  <c r="C136" i="111"/>
  <c r="B136" i="111" s="1"/>
  <c r="C140" i="111"/>
  <c r="B140" i="111" s="1"/>
  <c r="D141" i="111"/>
  <c r="D137" i="111"/>
  <c r="D133" i="111"/>
  <c r="D129" i="111"/>
  <c r="D125" i="111"/>
  <c r="D121" i="111"/>
  <c r="D117" i="111"/>
  <c r="D113" i="111"/>
  <c r="D109" i="111"/>
  <c r="D105" i="111"/>
  <c r="D138" i="111"/>
  <c r="D131" i="111"/>
  <c r="D128" i="111"/>
  <c r="D122" i="111"/>
  <c r="D115" i="111"/>
  <c r="D112" i="111"/>
  <c r="D106" i="111"/>
  <c r="D102" i="111"/>
  <c r="D98" i="111"/>
  <c r="D94" i="111"/>
  <c r="D90" i="111"/>
  <c r="D86" i="111"/>
  <c r="D82" i="111"/>
  <c r="D78" i="111"/>
  <c r="D74" i="111"/>
  <c r="D70" i="111"/>
  <c r="D66" i="111"/>
  <c r="D62" i="111"/>
  <c r="D58" i="111"/>
  <c r="D54" i="111"/>
  <c r="C36" i="111"/>
  <c r="D42" i="111"/>
  <c r="D46" i="111"/>
  <c r="D50" i="111"/>
  <c r="D53" i="111"/>
  <c r="D56" i="111"/>
  <c r="C57" i="111"/>
  <c r="B57" i="111" s="1"/>
  <c r="D63" i="111"/>
  <c r="D69" i="111"/>
  <c r="D72" i="111"/>
  <c r="C73" i="111"/>
  <c r="B73" i="111" s="1"/>
  <c r="D79" i="111"/>
  <c r="D85" i="111"/>
  <c r="D88" i="111"/>
  <c r="C89" i="111"/>
  <c r="B89" i="111" s="1"/>
  <c r="D95" i="111"/>
  <c r="D101" i="111"/>
  <c r="D104" i="111"/>
  <c r="D108" i="111"/>
  <c r="C112" i="111"/>
  <c r="B112" i="111" s="1"/>
  <c r="C120" i="111"/>
  <c r="B120" i="111" s="1"/>
  <c r="C124" i="111"/>
  <c r="B124" i="111" s="1"/>
  <c r="D126" i="111"/>
  <c r="C134" i="111"/>
  <c r="B134" i="111" s="1"/>
  <c r="D135" i="111"/>
  <c r="C116" i="111"/>
  <c r="B116" i="111" s="1"/>
  <c r="C132" i="111"/>
  <c r="B132" i="111" s="1"/>
  <c r="AS40" i="110"/>
  <c r="H31" i="110" s="1"/>
  <c r="AE40" i="110"/>
  <c r="J8" i="110" s="1"/>
  <c r="AB40" i="110"/>
  <c r="I8" i="110" s="1"/>
  <c r="E15" i="110"/>
  <c r="X40" i="110"/>
  <c r="H7" i="110" s="1"/>
  <c r="AV41" i="110"/>
  <c r="AV40" i="110" s="1"/>
  <c r="I31" i="110" s="1"/>
  <c r="C63" i="110"/>
  <c r="B63" i="110" s="1"/>
  <c r="AR40" i="110"/>
  <c r="H30" i="110" s="1"/>
  <c r="C56" i="110"/>
  <c r="B56" i="110" s="1"/>
  <c r="C95" i="110"/>
  <c r="B95" i="110" s="1"/>
  <c r="C116" i="110"/>
  <c r="B116" i="110" s="1"/>
  <c r="AA40" i="110"/>
  <c r="I7" i="110" s="1"/>
  <c r="C44" i="110"/>
  <c r="B44" i="110" s="1"/>
  <c r="C54" i="110"/>
  <c r="B54" i="110" s="1"/>
  <c r="C61" i="110"/>
  <c r="B61" i="110" s="1"/>
  <c r="C73" i="110"/>
  <c r="B73" i="110" s="1"/>
  <c r="C76" i="110"/>
  <c r="B76" i="110" s="1"/>
  <c r="C80" i="110"/>
  <c r="B80" i="110" s="1"/>
  <c r="C57" i="110"/>
  <c r="B57" i="110" s="1"/>
  <c r="C70" i="110"/>
  <c r="B70" i="110" s="1"/>
  <c r="C93" i="110"/>
  <c r="B93" i="110" s="1"/>
  <c r="C126" i="110"/>
  <c r="B126" i="110" s="1"/>
  <c r="D68" i="110"/>
  <c r="D71" i="110"/>
  <c r="C72" i="110"/>
  <c r="B72" i="110" s="1"/>
  <c r="D78" i="110"/>
  <c r="D84" i="110"/>
  <c r="D87" i="110"/>
  <c r="C88" i="110"/>
  <c r="B88" i="110" s="1"/>
  <c r="D94" i="110"/>
  <c r="D100" i="110"/>
  <c r="C105" i="110"/>
  <c r="B105" i="110" s="1"/>
  <c r="D119" i="110"/>
  <c r="D124" i="110"/>
  <c r="D128" i="110"/>
  <c r="C140" i="110"/>
  <c r="B140" i="110" s="1"/>
  <c r="D141" i="110"/>
  <c r="D137" i="110"/>
  <c r="D133" i="110"/>
  <c r="D129" i="110"/>
  <c r="D125" i="110"/>
  <c r="D121" i="110"/>
  <c r="D117" i="110"/>
  <c r="D113" i="110"/>
  <c r="D109" i="110"/>
  <c r="D105" i="110"/>
  <c r="D138" i="110"/>
  <c r="D134" i="110"/>
  <c r="D130" i="110"/>
  <c r="D126" i="110"/>
  <c r="D122" i="110"/>
  <c r="D118" i="110"/>
  <c r="D114" i="110"/>
  <c r="D110" i="110"/>
  <c r="D123" i="110"/>
  <c r="D120" i="110"/>
  <c r="D115" i="110"/>
  <c r="D112" i="110"/>
  <c r="D107" i="110"/>
  <c r="D106" i="110"/>
  <c r="D101" i="110"/>
  <c r="D97" i="110"/>
  <c r="D93" i="110"/>
  <c r="D89" i="110"/>
  <c r="D85" i="110"/>
  <c r="D81" i="110"/>
  <c r="D77" i="110"/>
  <c r="D73" i="110"/>
  <c r="D69" i="110"/>
  <c r="D65" i="110"/>
  <c r="D61" i="110"/>
  <c r="D57" i="110"/>
  <c r="D53" i="110"/>
  <c r="D49" i="110"/>
  <c r="D45" i="110"/>
  <c r="C36" i="110"/>
  <c r="D42" i="110"/>
  <c r="D48" i="110"/>
  <c r="D51" i="110"/>
  <c r="C52" i="110"/>
  <c r="B52" i="110" s="1"/>
  <c r="D58" i="110"/>
  <c r="D64" i="110"/>
  <c r="D67" i="110"/>
  <c r="C68" i="110"/>
  <c r="B68" i="110" s="1"/>
  <c r="D74" i="110"/>
  <c r="D80" i="110"/>
  <c r="D83" i="110"/>
  <c r="C84" i="110"/>
  <c r="B84" i="110" s="1"/>
  <c r="D90" i="110"/>
  <c r="D96" i="110"/>
  <c r="D99" i="110"/>
  <c r="C100" i="110"/>
  <c r="B100" i="110" s="1"/>
  <c r="D102" i="110"/>
  <c r="D104" i="110"/>
  <c r="D108" i="110"/>
  <c r="C132" i="110"/>
  <c r="B132" i="110" s="1"/>
  <c r="C138" i="110"/>
  <c r="B138" i="110" s="1"/>
  <c r="C124" i="110"/>
  <c r="B124" i="110" s="1"/>
  <c r="C128" i="110"/>
  <c r="B128" i="110" s="1"/>
  <c r="C133" i="110"/>
  <c r="B133" i="110" s="1"/>
  <c r="C136" i="110"/>
  <c r="B136" i="110" s="1"/>
  <c r="C141" i="110"/>
  <c r="B141" i="110" s="1"/>
  <c r="AI29" i="108"/>
  <c r="AC29" i="108"/>
  <c r="AB29" i="108"/>
  <c r="AH29" i="108"/>
  <c r="B39" i="115" l="1"/>
  <c r="C37" i="115" s="1"/>
  <c r="B37" i="115" s="1"/>
  <c r="B39" i="122"/>
  <c r="C37" i="122" s="1"/>
  <c r="B37" i="122" s="1"/>
  <c r="B39" i="123"/>
  <c r="C37" i="123" s="1"/>
  <c r="B37" i="123" s="1"/>
  <c r="B39" i="110"/>
  <c r="C37" i="110" s="1"/>
  <c r="B37" i="110" s="1"/>
  <c r="B39" i="114"/>
  <c r="C37" i="114" s="1"/>
  <c r="B37" i="114" s="1"/>
  <c r="B39" i="111"/>
  <c r="C37" i="111" s="1"/>
  <c r="B37" i="111" s="1"/>
  <c r="B39" i="113"/>
  <c r="C37" i="113" s="1"/>
  <c r="B37" i="113" s="1"/>
  <c r="B39" i="121"/>
  <c r="C37" i="121" s="1"/>
  <c r="B37" i="121" s="1"/>
  <c r="B39" i="125"/>
  <c r="C37" i="125" s="1"/>
  <c r="B37" i="125" s="1"/>
  <c r="B39" i="126"/>
  <c r="C37" i="126" s="1"/>
  <c r="B37" i="126" s="1"/>
  <c r="B39" i="118"/>
  <c r="C37" i="118" s="1"/>
  <c r="B37" i="118" s="1"/>
  <c r="B28" i="108"/>
  <c r="C26" i="108" s="1"/>
  <c r="B26" i="108" s="1"/>
  <c r="K19" i="108"/>
  <c r="K20" i="108"/>
  <c r="B39" i="124"/>
  <c r="C37" i="124" s="1"/>
  <c r="B37" i="124" s="1"/>
  <c r="B39" i="120"/>
  <c r="C37" i="120" s="1"/>
  <c r="B37" i="120" s="1"/>
  <c r="B39" i="119"/>
  <c r="C37" i="119" s="1"/>
  <c r="B37" i="119" s="1"/>
  <c r="B39" i="117"/>
  <c r="C37" i="117" s="1"/>
  <c r="B37" i="117" s="1"/>
  <c r="B39" i="116"/>
  <c r="C37" i="116" s="1"/>
  <c r="B37" i="116" s="1"/>
  <c r="B39" i="112"/>
  <c r="C37" i="112" s="1"/>
  <c r="B37" i="112" s="1"/>
  <c r="C33" i="65" l="1"/>
  <c r="B4" i="65"/>
  <c r="B36" i="65" s="1"/>
  <c r="C36" i="65" s="1"/>
  <c r="D37" i="6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Alka Kumar</author>
    <author>Adam Rogers</author>
  </authors>
  <commentList>
    <comment ref="I20" authorId="0" shapeId="0" xr:uid="{00000000-0006-0000-0300-000001000000}">
      <text>
        <r>
          <rPr>
            <sz val="9"/>
            <color indexed="81"/>
            <rFont val="Tahoma"/>
            <family val="2"/>
          </rPr>
          <t>Indicate if the Development is serving (a) special needs population(s).</t>
        </r>
      </text>
    </comment>
    <comment ref="K20" authorId="1" shapeId="0" xr:uid="{00000000-0006-0000-0300-000002000000}">
      <text>
        <r>
          <rPr>
            <sz val="8"/>
            <color indexed="81"/>
            <rFont val="Tahoma"/>
            <family val="2"/>
          </rPr>
          <t>Indicate the total number of units in the Project subject to occupancy restrictions based on income. This includes LIHTC units.</t>
        </r>
      </text>
    </comment>
    <comment ref="L20" authorId="1" shapeId="0" xr:uid="{00000000-0006-0000-0300-000003000000}">
      <text>
        <r>
          <rPr>
            <sz val="8"/>
            <color indexed="81"/>
            <rFont val="Tahoma"/>
            <family val="2"/>
          </rPr>
          <t xml:space="preserve">Indicate the total number of LIHTC units in the Project.
</t>
        </r>
      </text>
    </comment>
    <comment ref="M20" authorId="1" shapeId="0" xr:uid="{00000000-0006-0000-0300-000004000000}">
      <text>
        <r>
          <rPr>
            <sz val="8"/>
            <color indexed="81"/>
            <rFont val="Tahoma"/>
            <family val="2"/>
          </rPr>
          <t>Indicate the total number of PSH units in the project</t>
        </r>
      </text>
    </comment>
    <comment ref="N20" authorId="0" shapeId="0" xr:uid="{00000000-0006-0000-0300-000005000000}">
      <text>
        <r>
          <rPr>
            <sz val="9"/>
            <color indexed="81"/>
            <rFont val="Tahoma"/>
            <family val="2"/>
          </rPr>
          <t xml:space="preserve">
Select the status as follows:
"Approved": Financing has been approved, but Project is not yet under construction
"Under Construction": Project is under construction.
"Complete": Construction is complete and Project is ready for occupancy.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C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C00-000002000000}">
      <text>
        <r>
          <rPr>
            <sz val="8"/>
            <color indexed="81"/>
            <rFont val="Tahoma"/>
            <family val="2"/>
          </rPr>
          <t xml:space="preserve">Indicate the total number of LIHTC units in the Project.
</t>
        </r>
      </text>
    </comment>
    <comment ref="K39" authorId="0" shapeId="0" xr:uid="{00000000-0006-0000-0C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C00-000004000000}">
      <text>
        <r>
          <rPr>
            <sz val="9"/>
            <color indexed="81"/>
            <rFont val="Tahoma"/>
            <family val="2"/>
          </rPr>
          <t xml:space="preserve">Indicate the actual or projected date (mm/dd/yyyy) on which the project will be complete and ready for occupancy.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D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D00-000002000000}">
      <text>
        <r>
          <rPr>
            <sz val="8"/>
            <color indexed="81"/>
            <rFont val="Tahoma"/>
            <family val="2"/>
          </rPr>
          <t xml:space="preserve">Indicate the total number of LIHTC units in the Project.
</t>
        </r>
      </text>
    </comment>
    <comment ref="K39" authorId="0" shapeId="0" xr:uid="{00000000-0006-0000-0D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D00-000004000000}">
      <text>
        <r>
          <rPr>
            <sz val="9"/>
            <color indexed="81"/>
            <rFont val="Tahoma"/>
            <family val="2"/>
          </rPr>
          <t xml:space="preserve">Indicate the actual or projected date (mm/dd/yyyy) on which the project will be complete and ready for occupancy.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E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E00-000002000000}">
      <text>
        <r>
          <rPr>
            <sz val="8"/>
            <color indexed="81"/>
            <rFont val="Tahoma"/>
            <family val="2"/>
          </rPr>
          <t xml:space="preserve">Indicate the total number of LIHTC units in the Project.
</t>
        </r>
      </text>
    </comment>
    <comment ref="K39" authorId="0" shapeId="0" xr:uid="{00000000-0006-0000-0E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E00-000004000000}">
      <text>
        <r>
          <rPr>
            <sz val="9"/>
            <color indexed="81"/>
            <rFont val="Tahoma"/>
            <family val="2"/>
          </rPr>
          <t xml:space="preserve">Indicate the actual or projected date (mm/dd/yyyy) on which the project will be complete and ready for occupancy.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F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F00-000002000000}">
      <text>
        <r>
          <rPr>
            <sz val="8"/>
            <color indexed="81"/>
            <rFont val="Tahoma"/>
            <family val="2"/>
          </rPr>
          <t xml:space="preserve">Indicate the total number of LIHTC units in the Project.
</t>
        </r>
      </text>
    </comment>
    <comment ref="K39" authorId="0" shapeId="0" xr:uid="{00000000-0006-0000-0F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F00-000004000000}">
      <text>
        <r>
          <rPr>
            <sz val="9"/>
            <color indexed="81"/>
            <rFont val="Tahoma"/>
            <family val="2"/>
          </rPr>
          <t xml:space="preserve">Indicate the actual or projected date (mm/dd/yyyy) on which the project will be complete and ready for occupancy.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0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000-000002000000}">
      <text>
        <r>
          <rPr>
            <sz val="8"/>
            <color indexed="81"/>
            <rFont val="Tahoma"/>
            <family val="2"/>
          </rPr>
          <t xml:space="preserve">Indicate the total number of LIHTC units in the Project.
</t>
        </r>
      </text>
    </comment>
    <comment ref="K39" authorId="0" shapeId="0" xr:uid="{00000000-0006-0000-10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000-000004000000}">
      <text>
        <r>
          <rPr>
            <sz val="9"/>
            <color indexed="81"/>
            <rFont val="Tahoma"/>
            <family val="2"/>
          </rPr>
          <t xml:space="preserve">Indicate the actual or projected date (mm/dd/yyyy) on which the project will be complete and ready for occupancy.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1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100-000002000000}">
      <text>
        <r>
          <rPr>
            <sz val="8"/>
            <color indexed="81"/>
            <rFont val="Tahoma"/>
            <family val="2"/>
          </rPr>
          <t xml:space="preserve">Indicate the total number of LIHTC units in the Project.
</t>
        </r>
      </text>
    </comment>
    <comment ref="K39" authorId="0" shapeId="0" xr:uid="{00000000-0006-0000-11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100-000004000000}">
      <text>
        <r>
          <rPr>
            <sz val="9"/>
            <color indexed="81"/>
            <rFont val="Tahoma"/>
            <family val="2"/>
          </rPr>
          <t xml:space="preserve">Indicate the actual or projected date (mm/dd/yyyy) on which the project will be complete and ready for occupancy.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2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200-000002000000}">
      <text>
        <r>
          <rPr>
            <sz val="8"/>
            <color indexed="81"/>
            <rFont val="Tahoma"/>
            <family val="2"/>
          </rPr>
          <t xml:space="preserve">Indicate the total number of LIHTC units in the Project.
</t>
        </r>
      </text>
    </comment>
    <comment ref="K39" authorId="0" shapeId="0" xr:uid="{00000000-0006-0000-12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200-000004000000}">
      <text>
        <r>
          <rPr>
            <sz val="9"/>
            <color indexed="81"/>
            <rFont val="Tahoma"/>
            <family val="2"/>
          </rPr>
          <t xml:space="preserve">Indicate the actual or projected date (mm/dd/yyyy) on which the project will be complete and ready for occupancy.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3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300-000002000000}">
      <text>
        <r>
          <rPr>
            <sz val="8"/>
            <color indexed="81"/>
            <rFont val="Tahoma"/>
            <family val="2"/>
          </rPr>
          <t xml:space="preserve">Indicate the total number of LIHTC units in the Project.
</t>
        </r>
      </text>
    </comment>
    <comment ref="K39" authorId="0" shapeId="0" xr:uid="{00000000-0006-0000-13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300-000004000000}">
      <text>
        <r>
          <rPr>
            <sz val="9"/>
            <color indexed="81"/>
            <rFont val="Tahoma"/>
            <family val="2"/>
          </rPr>
          <t xml:space="preserve">Indicate the actual or projected date (mm/dd/yyyy) on which the project will be complete and ready for occupancy.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4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400-000002000000}">
      <text>
        <r>
          <rPr>
            <sz val="8"/>
            <color indexed="81"/>
            <rFont val="Tahoma"/>
            <family val="2"/>
          </rPr>
          <t xml:space="preserve">Indicate the total number of LIHTC units in the Project.
</t>
        </r>
      </text>
    </comment>
    <comment ref="K39" authorId="0" shapeId="0" xr:uid="{00000000-0006-0000-14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400-000004000000}">
      <text>
        <r>
          <rPr>
            <sz val="9"/>
            <color indexed="81"/>
            <rFont val="Tahoma"/>
            <family val="2"/>
          </rPr>
          <t xml:space="preserve">Indicate the actual or projected date (mm/dd/yyyy) on which the project will be complete and ready for occupancy.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5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500-000002000000}">
      <text>
        <r>
          <rPr>
            <sz val="8"/>
            <color indexed="81"/>
            <rFont val="Tahoma"/>
            <family val="2"/>
          </rPr>
          <t xml:space="preserve">Indicate the total number of LIHTC units in the Project.
</t>
        </r>
      </text>
    </comment>
    <comment ref="K39" authorId="0" shapeId="0" xr:uid="{00000000-0006-0000-15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500-000004000000}">
      <text>
        <r>
          <rPr>
            <sz val="9"/>
            <color indexed="81"/>
            <rFont val="Tahoma"/>
            <family val="2"/>
          </rPr>
          <t xml:space="preserve">Indicate the actual or projected date (mm/dd/yyyy) on which the project will be complete and ready for occupancy.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Alka Kumar</author>
    <author>Adam Rogers</author>
  </authors>
  <commentList>
    <comment ref="I28" authorId="0" shapeId="0" xr:uid="{00000000-0006-0000-0400-000001000000}">
      <text>
        <r>
          <rPr>
            <sz val="9"/>
            <color indexed="81"/>
            <rFont val="Tahoma"/>
            <family val="2"/>
          </rPr>
          <t>Indicate if the Project is serving (a) special needs population(s).</t>
        </r>
        <r>
          <rPr>
            <b/>
            <sz val="9"/>
            <color indexed="81"/>
            <rFont val="Tahoma"/>
            <family val="2"/>
          </rPr>
          <t xml:space="preserve">
</t>
        </r>
        <r>
          <rPr>
            <sz val="9"/>
            <color indexed="81"/>
            <rFont val="Tahoma"/>
            <family val="2"/>
          </rPr>
          <t xml:space="preserve">
</t>
        </r>
      </text>
    </comment>
    <comment ref="K28" authorId="1" shapeId="0" xr:uid="{00000000-0006-0000-0400-000002000000}">
      <text>
        <r>
          <rPr>
            <sz val="8"/>
            <color indexed="81"/>
            <rFont val="Tahoma"/>
            <family val="2"/>
          </rPr>
          <t>Indicate the total number of units in the Project subject to occupancy restrictions based on income. This includes LIHTC units.</t>
        </r>
      </text>
    </comment>
    <comment ref="L28" authorId="1" shapeId="0" xr:uid="{00000000-0006-0000-0400-000003000000}">
      <text>
        <r>
          <rPr>
            <sz val="8"/>
            <color indexed="81"/>
            <rFont val="Tahoma"/>
            <family val="2"/>
          </rPr>
          <t xml:space="preserve">Indicate the total number of LIHTC units in the Project.
</t>
        </r>
      </text>
    </comment>
    <comment ref="M28" authorId="1" shapeId="0" xr:uid="{00000000-0006-0000-0400-000004000000}">
      <text>
        <r>
          <rPr>
            <b/>
            <sz val="8"/>
            <color indexed="81"/>
            <rFont val="Tahoma"/>
            <family val="2"/>
          </rPr>
          <t xml:space="preserve">
</t>
        </r>
        <r>
          <rPr>
            <sz val="8"/>
            <color indexed="81"/>
            <rFont val="Tahoma"/>
            <family val="2"/>
          </rPr>
          <t>Indicate the total number of PSH units in the Project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5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500-000002000000}">
      <text>
        <r>
          <rPr>
            <sz val="8"/>
            <color indexed="81"/>
            <rFont val="Tahoma"/>
            <family val="2"/>
          </rPr>
          <t xml:space="preserve">Indicate the total number of LIHTC units in the Project.
</t>
        </r>
      </text>
    </comment>
    <comment ref="K39" authorId="0" shapeId="0" xr:uid="{00000000-0006-0000-05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500-000004000000}">
      <text>
        <r>
          <rPr>
            <sz val="9"/>
            <color indexed="81"/>
            <rFont val="Tahoma"/>
            <family val="2"/>
          </rPr>
          <t xml:space="preserve">Indicate the actual or projected date (mm/dd/yyyy) on which the project will be complete and ready for occupancy.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6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600-000002000000}">
      <text>
        <r>
          <rPr>
            <sz val="8"/>
            <color indexed="81"/>
            <rFont val="Tahoma"/>
            <family val="2"/>
          </rPr>
          <t xml:space="preserve">Indicate the total number of LIHTC units in the Project.
</t>
        </r>
      </text>
    </comment>
    <comment ref="K39" authorId="0" shapeId="0" xr:uid="{00000000-0006-0000-06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600-000004000000}">
      <text>
        <r>
          <rPr>
            <sz val="9"/>
            <color indexed="81"/>
            <rFont val="Tahoma"/>
            <family val="2"/>
          </rPr>
          <t xml:space="preserve">Indicate the actual or projected date (mm/dd/yyyy) on which the project will be complete and ready for occupancy.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7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700-000002000000}">
      <text>
        <r>
          <rPr>
            <sz val="8"/>
            <color indexed="81"/>
            <rFont val="Tahoma"/>
            <family val="2"/>
          </rPr>
          <t xml:space="preserve">Indicate the total number of LIHTC units in the Project.
</t>
        </r>
      </text>
    </comment>
    <comment ref="K39" authorId="0" shapeId="0" xr:uid="{00000000-0006-0000-07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700-000004000000}">
      <text>
        <r>
          <rPr>
            <sz val="9"/>
            <color indexed="81"/>
            <rFont val="Tahoma"/>
            <family val="2"/>
          </rPr>
          <t xml:space="preserve">Indicate the actual or projected date (mm/dd/yyyy) on which the project will be complete and ready for occupancy.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8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800-000002000000}">
      <text>
        <r>
          <rPr>
            <sz val="8"/>
            <color indexed="81"/>
            <rFont val="Tahoma"/>
            <family val="2"/>
          </rPr>
          <t xml:space="preserve">Indicate the total number of LIHTC units in the Project.
</t>
        </r>
      </text>
    </comment>
    <comment ref="K39" authorId="0" shapeId="0" xr:uid="{00000000-0006-0000-08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800-000004000000}">
      <text>
        <r>
          <rPr>
            <sz val="9"/>
            <color indexed="81"/>
            <rFont val="Tahoma"/>
            <family val="2"/>
          </rPr>
          <t xml:space="preserve">Indicate the actual or projected date (mm/dd/yyyy) on which the project will be complete and ready for occupancy.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9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900-000002000000}">
      <text>
        <r>
          <rPr>
            <sz val="8"/>
            <color indexed="81"/>
            <rFont val="Tahoma"/>
            <family val="2"/>
          </rPr>
          <t xml:space="preserve">Indicate the total number of LIHTC units in the Project.
</t>
        </r>
      </text>
    </comment>
    <comment ref="K39" authorId="0" shapeId="0" xr:uid="{00000000-0006-0000-09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900-000004000000}">
      <text>
        <r>
          <rPr>
            <sz val="9"/>
            <color indexed="81"/>
            <rFont val="Tahoma"/>
            <family val="2"/>
          </rPr>
          <t xml:space="preserve">Indicate the actual or projected date (mm/dd/yyyy) on which the project will be complete and ready for occupancy.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A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A00-000002000000}">
      <text>
        <r>
          <rPr>
            <sz val="8"/>
            <color indexed="81"/>
            <rFont val="Tahoma"/>
            <family val="2"/>
          </rPr>
          <t xml:space="preserve">Indicate the total number of LIHTC units in the Project.
</t>
        </r>
      </text>
    </comment>
    <comment ref="K39" authorId="0" shapeId="0" xr:uid="{00000000-0006-0000-0A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A00-000004000000}">
      <text>
        <r>
          <rPr>
            <sz val="9"/>
            <color indexed="81"/>
            <rFont val="Tahoma"/>
            <family val="2"/>
          </rPr>
          <t xml:space="preserve">Indicate the actual or projected date (mm/dd/yyyy) on which the project will be complete and ready for occupancy.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B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B00-000002000000}">
      <text>
        <r>
          <rPr>
            <sz val="8"/>
            <color indexed="81"/>
            <rFont val="Tahoma"/>
            <family val="2"/>
          </rPr>
          <t xml:space="preserve">Indicate the total number of LIHTC units in the Project.
</t>
        </r>
      </text>
    </comment>
    <comment ref="K39" authorId="0" shapeId="0" xr:uid="{00000000-0006-0000-0B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B00-000004000000}">
      <text>
        <r>
          <rPr>
            <sz val="9"/>
            <color indexed="81"/>
            <rFont val="Tahoma"/>
            <family val="2"/>
          </rPr>
          <t xml:space="preserve">Indicate the actual or projected date (mm/dd/yyyy) on which the project will be complete and ready for occupancy.
</t>
        </r>
      </text>
    </comment>
  </commentList>
</comments>
</file>

<file path=xl/sharedStrings.xml><?xml version="1.0" encoding="utf-8"?>
<sst xmlns="http://schemas.openxmlformats.org/spreadsheetml/2006/main" count="1132" uniqueCount="227">
  <si>
    <t>Project Name</t>
  </si>
  <si>
    <t>Income Restricted Units</t>
  </si>
  <si>
    <t>State</t>
  </si>
  <si>
    <t>Sheet</t>
  </si>
  <si>
    <t>Sponsor:</t>
  </si>
  <si>
    <t>Project Status</t>
  </si>
  <si>
    <t>Total Project Units</t>
  </si>
  <si>
    <t>State:</t>
  </si>
  <si>
    <t>Confirmed by:</t>
  </si>
  <si>
    <t>LIHTC Projects</t>
  </si>
  <si>
    <t>Project Municipality(ies)</t>
  </si>
  <si>
    <t>Status</t>
  </si>
  <si>
    <t>(1)</t>
  </si>
  <si>
    <t>(2)</t>
  </si>
  <si>
    <t>(3)</t>
  </si>
  <si>
    <t>(4)</t>
  </si>
  <si>
    <t>(5)</t>
  </si>
  <si>
    <t>(6)</t>
  </si>
  <si>
    <t>(7)</t>
  </si>
  <si>
    <t>(8)</t>
  </si>
  <si>
    <t>(9)</t>
  </si>
  <si>
    <t>(10)</t>
  </si>
  <si>
    <t>(11)</t>
  </si>
  <si>
    <t>(12)</t>
  </si>
  <si>
    <t>Yes /No</t>
  </si>
  <si>
    <t>Yes</t>
  </si>
  <si>
    <t>No</t>
  </si>
  <si>
    <t>Indication</t>
  </si>
  <si>
    <t>Explanation</t>
  </si>
  <si>
    <t>Length</t>
  </si>
  <si>
    <t>Characters Remaining</t>
  </si>
  <si>
    <t>X Denotes Explanation Required</t>
  </si>
  <si>
    <t>LIHTC
Units</t>
  </si>
  <si>
    <t>Income
Restricted
Units</t>
  </si>
  <si>
    <t>Total
Project
Units</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</si>
  <si>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</si>
  <si>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</si>
  <si>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</si>
  <si>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</si>
  <si>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</si>
  <si>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</si>
  <si>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</si>
  <si>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</si>
  <si>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</si>
  <si>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Illinois Housing Development Authority Sponsor Development Certification Form</t>
  </si>
  <si>
    <t>Signature:</t>
  </si>
  <si>
    <t>________________________________</t>
  </si>
  <si>
    <t>Printed:</t>
  </si>
  <si>
    <t>Its:</t>
  </si>
  <si>
    <t>Date:</t>
  </si>
  <si>
    <t>Unacceptable Practices Summary</t>
  </si>
  <si>
    <t>Indicated</t>
  </si>
  <si>
    <t>Practice #</t>
  </si>
  <si>
    <t>Explained</t>
  </si>
  <si>
    <t>Incomplete</t>
  </si>
  <si>
    <t>LIHTC Allocation Agency:</t>
  </si>
  <si>
    <t>Telephone:</t>
  </si>
  <si>
    <t>_____________________________</t>
  </si>
  <si>
    <t>Comments:</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</si>
  <si>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</si>
  <si>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</si>
  <si>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</si>
  <si>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</si>
  <si>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</si>
  <si>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</si>
  <si>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</si>
  <si>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</si>
  <si>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</si>
  <si>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</si>
  <si>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</si>
  <si>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</si>
  <si>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</si>
  <si>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</si>
  <si>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</si>
  <si>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</si>
  <si>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</si>
  <si>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</si>
  <si>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</si>
  <si>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</si>
  <si>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</si>
  <si>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</si>
  <si>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</si>
  <si>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</si>
  <si>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</si>
  <si>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</si>
  <si>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</si>
  <si>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</si>
  <si>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</si>
  <si>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</si>
  <si>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</si>
  <si>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</si>
  <si>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</si>
  <si>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</si>
  <si>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</si>
  <si>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</si>
  <si>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</si>
  <si>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</si>
  <si>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</si>
  <si>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</si>
  <si>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</si>
  <si>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</si>
  <si>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</si>
  <si>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</si>
  <si>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</si>
  <si>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</si>
  <si>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</si>
  <si>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</si>
  <si>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</si>
  <si>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</si>
  <si>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</si>
  <si>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</si>
  <si>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</si>
  <si>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</si>
  <si>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</si>
  <si>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</si>
  <si>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 If any unacceptable practices apply to the Sponsor, provide an explanation in the text boxes below.</t>
  </si>
  <si>
    <t>Submitting the following with the Application:</t>
  </si>
  <si>
    <t>Cells throughout the form are color coded as follows:</t>
  </si>
  <si>
    <t>Please direct questions or comments regarding this form to multifamilyfin@ihda.org</t>
  </si>
  <si>
    <t>PSH Projects</t>
  </si>
  <si>
    <t>PSH Units</t>
  </si>
  <si>
    <t>Project:</t>
  </si>
  <si>
    <t>Property Manager Experience Certification</t>
  </si>
  <si>
    <t>LIHTC Property Management Experience</t>
  </si>
  <si>
    <t>PSH Property Management Experience</t>
  </si>
  <si>
    <t>Previously Managed</t>
  </si>
  <si>
    <t>Currently Managed</t>
  </si>
  <si>
    <t>Total Managed</t>
  </si>
  <si>
    <t>Previous</t>
  </si>
  <si>
    <t>Current</t>
  </si>
  <si>
    <t>Dates Managed</t>
  </si>
  <si>
    <t>B) Unacceptable Practices tab</t>
  </si>
  <si>
    <t>Target Population</t>
  </si>
  <si>
    <t>Elderly</t>
  </si>
  <si>
    <t>Family</t>
  </si>
  <si>
    <t>Family &amp; Special Needs</t>
  </si>
  <si>
    <t>PSH Units:</t>
  </si>
  <si>
    <t>Projects w/PSH Units:</t>
  </si>
  <si>
    <t>Other State(s)</t>
  </si>
  <si>
    <t>Sponsor Development Experience Certification</t>
  </si>
  <si>
    <t>PSH Sponsor Development Experience</t>
  </si>
  <si>
    <t>Approved</t>
  </si>
  <si>
    <t>Under Construction</t>
  </si>
  <si>
    <t>Complete</t>
  </si>
  <si>
    <t xml:space="preserve">The current version of this Sponsor Development Experience Certification form is to be used when applying for a resource that requires a completed Sponsor Development Experience Certification form and consists of a single Microsoft Excel file. Only the current version will be accepted. </t>
  </si>
  <si>
    <t>Sponsor Development Experience Certification Form Contents:</t>
  </si>
  <si>
    <t>The Sponsor Development Experience Certification form consists of the following worksheets:</t>
  </si>
  <si>
    <t>Sponsor Development Experience Summary by State</t>
  </si>
  <si>
    <t>Identity of Interest Summary</t>
  </si>
  <si>
    <t>Indicate</t>
  </si>
  <si>
    <t>Between</t>
  </si>
  <si>
    <t xml:space="preserve"> Sponsor &amp; GC</t>
  </si>
  <si>
    <t>Sponsor &amp; Seller</t>
  </si>
  <si>
    <t>Sponsor &amp; Seller &amp; GC</t>
  </si>
  <si>
    <t>Sponsor Unacceptable Practices Certification</t>
  </si>
  <si>
    <t>IL</t>
  </si>
  <si>
    <t>C) IL tab</t>
  </si>
  <si>
    <t>AL</t>
  </si>
  <si>
    <t xml:space="preserve">AK </t>
  </si>
  <si>
    <t xml:space="preserve">AZ </t>
  </si>
  <si>
    <t xml:space="preserve">AR </t>
  </si>
  <si>
    <t>CA</t>
  </si>
  <si>
    <t>CO</t>
  </si>
  <si>
    <t>CT</t>
  </si>
  <si>
    <t>DE</t>
  </si>
  <si>
    <t>FL</t>
  </si>
  <si>
    <t>GA</t>
  </si>
  <si>
    <t>HI</t>
  </si>
  <si>
    <t>ID</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</si>
  <si>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</si>
  <si>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</si>
  <si>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</si>
  <si>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</si>
  <si>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</si>
  <si>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</si>
  <si>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</si>
  <si>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</si>
  <si>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</si>
  <si>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</si>
  <si>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</si>
  <si>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</si>
  <si>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</si>
  <si>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</si>
  <si>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</si>
  <si>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</si>
  <si>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</si>
  <si>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</si>
  <si>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</si>
  <si>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</si>
  <si>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</si>
  <si>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</si>
  <si>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</si>
  <si>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</si>
  <si>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</si>
  <si>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</si>
  <si>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</si>
  <si>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</si>
  <si>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</si>
  <si>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</si>
  <si>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</si>
  <si>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</si>
  <si>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</si>
  <si>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</si>
  <si>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</si>
  <si>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</si>
  <si>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Elderly &amp; Special Needs</t>
  </si>
  <si>
    <t>WY</t>
  </si>
  <si>
    <t>D) Other State(s) tab</t>
  </si>
  <si>
    <t xml:space="preserve">Multiple inputs are required in order to complete and populate the Sponsor Experience Certification form.  Incomplete entries will not populate the form and will generate "ERROR!" notifications that must be corrected prior to submission.  Forms with "ERROR!" notifications will not be accepted. </t>
  </si>
  <si>
    <t>• Instructions;</t>
  </si>
  <si>
    <t>• Summary;</t>
  </si>
  <si>
    <t>• Unacceptable Practices;</t>
  </si>
  <si>
    <t>• IL State Experiences Certification; and</t>
  </si>
  <si>
    <t>• Other State(s) Experiences Certification.</t>
  </si>
  <si>
    <t>• Enter the Sponsor name.</t>
  </si>
  <si>
    <t>• Upon completion of the entire Sponsor Development Experience Certification form, please sign the Summary tab.</t>
  </si>
  <si>
    <t>• Indicate if the unacceptable practices apply to the Sponsor.  Note, you must indicate yes or no for each unacceptable practice.</t>
  </si>
  <si>
    <t>• Complete the Illinois State Experience Certification entering the project name, address, municipality, etc. for each project in Illinois.</t>
  </si>
  <si>
    <t>• Complete the Other State(s) Experience Certification entering the state, project name, address, municipality, etc. for each project outside of Illinois.</t>
  </si>
  <si>
    <t>• The completed electronic (.xlsx) Sponsor Development Experience Certification form for each Project Sponsor.</t>
  </si>
  <si>
    <t>• Completed and signed Summary, Unacceptable Practices, IL, and Other State(s) tabs.</t>
  </si>
  <si>
    <t>The Certification should include pending, under construction, or completed Projects in each state, including their present status and expected completion date.</t>
  </si>
  <si>
    <t>Tenant Selection Plan (TSP) Special Needs Designation(s), if any e.g. Homeless,  Veterans, Physically Disabled</t>
  </si>
  <si>
    <t xml:space="preserve">PSH Units: includes VASH, HUD 811/202, SRN, and  Continuum of Care/Hearth Act </t>
  </si>
  <si>
    <t>Tenant Selection Plan (TSP) Special Needs Designation(s) if any e.g. Homeless,  Veterans, Physically Disabled</t>
  </si>
  <si>
    <t>Completion Date MM/DD/YYYY</t>
  </si>
  <si>
    <t>Revised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</si>
</sst>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i/>
      <sz val="11"/>
      <color theme="1"/>
      <name val="Calibri"/>
      <family val="2"/>
      <scheme val="minor"/>
    </font>
    <font>
      <sz val="9"/>
      <color indexed="81"/>
      <name val="Tahoma"/>
      <family val="2"/>
    </font>
    <font>
      <b/>
      <sz val="16"/>
      <color theme="1"/>
      <name val="Arial Narrow"/>
      <family val="2"/>
    </font>
    <font>
      <b/>
      <sz val="9"/>
      <color indexed="81"/>
      <name val="Tahoma"/>
      <family val="2"/>
    </font>
    <font>
      <b/>
      <sz val="8"/>
      <color indexed="81"/>
      <name val="Tahoma"/>
      <family val="2"/>
    </font>
    <font>
      <b/>
      <sz val="16"/>
      <color theme="1"/>
      <name val="Calibri"/>
      <family val="2"/>
    </font>
  </fonts>
  <fills count="12">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190">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1" fillId="0" borderId="2" xfId="0" applyFont="1" applyBorder="1" applyAlignment="1">
      <alignment horizontal="right" wrapText="1"/>
    </xf>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6" fillId="0" borderId="0" xfId="1" quotePrefix="1" applyFont="1" applyFill="1" applyAlignment="1">
      <alignment horizontal="left" vertical="top"/>
    </xf>
    <xf numFmtId="0" fontId="3" fillId="0" borderId="0" xfId="1" applyFill="1" applyAlignment="1">
      <alignment horizontal="left" vertical="top"/>
    </xf>
    <xf numFmtId="0" fontId="1" fillId="0" borderId="0" xfId="0" applyFont="1"/>
    <xf numFmtId="0" fontId="15" fillId="0" borderId="0" xfId="1" applyFont="1" applyFill="1" applyAlignment="1">
      <alignment horizontal="justify" vertical="top" wrapText="1"/>
    </xf>
    <xf numFmtId="0" fontId="0" fillId="0" borderId="0" xfId="0" applyAlignment="1">
      <alignment horizontal="center"/>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7" borderId="0" xfId="0" applyFill="1"/>
    <xf numFmtId="0" fontId="0" fillId="7" borderId="0" xfId="0" applyFill="1" applyAlignment="1">
      <alignment horizontal="center"/>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7"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6" fillId="0" borderId="0" xfId="1" applyFont="1" applyFill="1" applyAlignment="1">
      <alignment vertical="top"/>
    </xf>
    <xf numFmtId="0" fontId="15" fillId="0" borderId="0" xfId="1" quotePrefix="1" applyFont="1" applyFill="1" applyAlignment="1">
      <alignment vertical="top"/>
    </xf>
    <xf numFmtId="0" fontId="17" fillId="0" borderId="0" xfId="1" applyFont="1" applyFill="1" applyAlignment="1">
      <alignment vertical="top"/>
    </xf>
    <xf numFmtId="0" fontId="18"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8"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4" borderId="0" xfId="0" applyFill="1" applyAlignment="1">
      <alignment horizontal="center"/>
    </xf>
    <xf numFmtId="0" fontId="0" fillId="4" borderId="6" xfId="0" applyFill="1" applyBorder="1" applyAlignment="1">
      <alignment horizontal="center"/>
    </xf>
    <xf numFmtId="0" fontId="15" fillId="0" borderId="0" xfId="1" applyFont="1" applyFill="1" applyAlignment="1">
      <alignment horizontal="left" vertical="top"/>
    </xf>
    <xf numFmtId="0" fontId="16" fillId="0" borderId="0" xfId="1" applyFont="1" applyFill="1" applyAlignment="1">
      <alignment vertical="top" wrapText="1"/>
    </xf>
    <xf numFmtId="0" fontId="0" fillId="0" borderId="2" xfId="0" applyFont="1" applyBorder="1" applyAlignment="1">
      <alignment horizontal="center"/>
    </xf>
    <xf numFmtId="0" fontId="1" fillId="0" borderId="0" xfId="0" applyFont="1" applyBorder="1" applyAlignment="1">
      <alignment horizontal="center"/>
    </xf>
    <xf numFmtId="0" fontId="0" fillId="0" borderId="0" xfId="0" applyBorder="1"/>
    <xf numFmtId="0" fontId="0" fillId="0" borderId="2" xfId="0" applyBorder="1" applyAlignment="1">
      <alignment horizontal="right" vertical="center" wrapText="1"/>
    </xf>
    <xf numFmtId="0" fontId="0" fillId="0" borderId="2" xfId="0" applyBorder="1" applyAlignment="1">
      <alignment horizontal="right" vertical="top" wrapText="1"/>
    </xf>
    <xf numFmtId="0" fontId="0" fillId="4" borderId="0" xfId="0" applyFill="1" applyBorder="1" applyAlignment="1"/>
    <xf numFmtId="0" fontId="0" fillId="0" borderId="2" xfId="0" applyBorder="1" applyAlignment="1">
      <alignment wrapText="1"/>
    </xf>
    <xf numFmtId="0" fontId="0" fillId="0" borderId="0" xfId="0" applyFill="1" applyBorder="1" applyAlignment="1">
      <alignment horizontal="right" wrapText="1"/>
    </xf>
    <xf numFmtId="0" fontId="0" fillId="4" borderId="1" xfId="0" applyFill="1" applyBorder="1" applyAlignment="1"/>
    <xf numFmtId="0" fontId="23" fillId="0" borderId="0" xfId="1" applyFont="1" applyFill="1" applyAlignment="1">
      <alignment vertical="top"/>
    </xf>
    <xf numFmtId="0" fontId="0" fillId="0" borderId="0" xfId="0" applyAlignment="1">
      <alignment horizontal="justify" wrapText="1"/>
    </xf>
    <xf numFmtId="0" fontId="0" fillId="4" borderId="1" xfId="0" applyFill="1" applyBorder="1" applyAlignment="1">
      <alignment horizontal="center"/>
    </xf>
    <xf numFmtId="0" fontId="1" fillId="0" borderId="2"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4" borderId="1" xfId="0" applyFill="1" applyBorder="1" applyAlignment="1">
      <alignment horizontal="center"/>
    </xf>
    <xf numFmtId="0" fontId="1" fillId="0" borderId="0" xfId="0" applyFont="1" applyBorder="1" applyAlignment="1"/>
    <xf numFmtId="0" fontId="1" fillId="0" borderId="2" xfId="0" applyFont="1" applyFill="1" applyBorder="1" applyAlignment="1">
      <alignment horizontal="center" wrapText="1"/>
    </xf>
    <xf numFmtId="0" fontId="1" fillId="2" borderId="2" xfId="0" quotePrefix="1" applyFont="1" applyFill="1" applyBorder="1" applyAlignment="1" applyProtection="1">
      <alignment horizontal="center"/>
      <protection locked="0"/>
    </xf>
    <xf numFmtId="0" fontId="26" fillId="0" borderId="0" xfId="0" applyFont="1" applyProtection="1"/>
    <xf numFmtId="0" fontId="4" fillId="9" borderId="4" xfId="0" applyFont="1" applyFill="1" applyBorder="1" applyAlignment="1" applyProtection="1">
      <alignment horizontal="justify" vertical="center"/>
    </xf>
    <xf numFmtId="0" fontId="15" fillId="0" borderId="0" xfId="1" applyFont="1" applyFill="1" applyAlignment="1">
      <alignment horizontal="left" vertical="top"/>
    </xf>
    <xf numFmtId="0" fontId="1" fillId="11" borderId="2" xfId="0" applyFont="1" applyFill="1" applyBorder="1" applyAlignment="1">
      <alignment horizontal="right" wrapText="1"/>
    </xf>
    <xf numFmtId="0" fontId="1" fillId="11" borderId="2" xfId="0" applyFont="1" applyFill="1" applyBorder="1" applyAlignment="1">
      <alignment horizontal="center" wrapText="1"/>
    </xf>
    <xf numFmtId="0" fontId="0" fillId="0" borderId="0" xfId="0" applyAlignment="1">
      <alignment horizontal="justify" wrapText="1"/>
    </xf>
    <xf numFmtId="0" fontId="21" fillId="0" borderId="0" xfId="0" applyFont="1" applyAlignment="1">
      <alignment horizontal="justify" wrapText="1"/>
    </xf>
    <xf numFmtId="0" fontId="20" fillId="0" borderId="0" xfId="0" applyFont="1" applyAlignment="1">
      <alignment horizontal="center"/>
    </xf>
    <xf numFmtId="0" fontId="9" fillId="0" borderId="0" xfId="0" quotePrefix="1" applyFont="1" applyAlignment="1">
      <alignment horizontal="center"/>
    </xf>
    <xf numFmtId="0" fontId="0" fillId="0" borderId="0" xfId="0" applyBorder="1" applyAlignment="1">
      <alignment horizontal="center"/>
    </xf>
    <xf numFmtId="0" fontId="0" fillId="0" borderId="0" xfId="0" applyBorder="1" applyAlignment="1">
      <alignment horizontal="right" wrapText="1"/>
    </xf>
    <xf numFmtId="14" fontId="0" fillId="3" borderId="0" xfId="0" applyNumberFormat="1" applyFill="1" applyBorder="1" applyAlignment="1" applyProtection="1">
      <alignment horizontal="right"/>
      <protection locked="0"/>
    </xf>
    <xf numFmtId="14" fontId="0" fillId="0" borderId="0" xfId="0" applyNumberFormat="1" applyFill="1" applyBorder="1" applyAlignment="1" applyProtection="1">
      <alignment horizontal="right"/>
      <protection locked="0"/>
    </xf>
    <xf numFmtId="0" fontId="1" fillId="0" borderId="0" xfId="0" applyFont="1" applyBorder="1" applyAlignment="1">
      <alignment horizontal="right"/>
    </xf>
    <xf numFmtId="0" fontId="0" fillId="9" borderId="2" xfId="0" applyFill="1" applyBorder="1" applyAlignment="1">
      <alignment horizontal="left" wrapText="1"/>
    </xf>
    <xf numFmtId="0" fontId="0" fillId="0" borderId="2" xfId="0" applyBorder="1" applyAlignment="1">
      <alignment horizontal="left" wrapText="1"/>
    </xf>
    <xf numFmtId="0" fontId="0" fillId="0" borderId="0" xfId="0" applyAlignment="1">
      <alignment vertical="center"/>
    </xf>
    <xf numFmtId="0" fontId="0" fillId="0" borderId="0" xfId="0" applyAlignment="1">
      <alignment horizontal="justify" wrapText="1"/>
    </xf>
    <xf numFmtId="0" fontId="0" fillId="0" borderId="0" xfId="0" applyAlignment="1">
      <alignment wrapText="1"/>
    </xf>
    <xf numFmtId="0" fontId="1" fillId="0" borderId="0" xfId="0" applyFont="1" applyAlignment="1">
      <alignment wrapText="1"/>
    </xf>
    <xf numFmtId="0" fontId="0" fillId="10" borderId="0" xfId="0" applyFill="1" applyAlignment="1">
      <alignment wrapText="1"/>
    </xf>
    <xf numFmtId="0" fontId="1" fillId="9" borderId="0" xfId="0" applyFont="1" applyFill="1" applyAlignment="1">
      <alignment wrapText="1"/>
    </xf>
    <xf numFmtId="0" fontId="0" fillId="9" borderId="0" xfId="0" applyFill="1" applyAlignment="1">
      <alignment wrapText="1"/>
    </xf>
    <xf numFmtId="0" fontId="1" fillId="0" borderId="0" xfId="0" applyFont="1" applyBorder="1" applyAlignment="1">
      <alignment horizontal="center" wrapText="1"/>
    </xf>
    <xf numFmtId="0" fontId="1" fillId="0" borderId="0" xfId="0" applyFont="1" applyAlignment="1">
      <alignment horizontal="right" wrapText="1"/>
    </xf>
    <xf numFmtId="0" fontId="0" fillId="0" borderId="0" xfId="0" applyBorder="1" applyAlignment="1">
      <alignment horizontal="center" wrapText="1"/>
    </xf>
    <xf numFmtId="0" fontId="0" fillId="0" borderId="2" xfId="0" applyBorder="1" applyAlignment="1">
      <alignment horizontal="left" textRotation="90" wrapText="1"/>
    </xf>
    <xf numFmtId="0" fontId="0" fillId="0" borderId="2" xfId="0" applyFont="1" applyBorder="1" applyAlignment="1">
      <alignment horizontal="right" wrapText="1"/>
    </xf>
    <xf numFmtId="0" fontId="0" fillId="3" borderId="2" xfId="0" applyFill="1" applyBorder="1" applyAlignment="1" applyProtection="1">
      <alignment horizontal="right" wrapText="1"/>
      <protection locked="0"/>
    </xf>
    <xf numFmtId="0" fontId="0" fillId="5" borderId="2" xfId="0" applyFill="1" applyBorder="1" applyAlignment="1" applyProtection="1">
      <alignment horizontal="right" wrapText="1"/>
      <protection locked="0"/>
    </xf>
    <xf numFmtId="14" fontId="0" fillId="3" borderId="2" xfId="0" applyNumberFormat="1" applyFill="1" applyBorder="1" applyAlignment="1" applyProtection="1">
      <alignment horizontal="right" wrapText="1"/>
      <protection locked="0"/>
    </xf>
    <xf numFmtId="0" fontId="0" fillId="0" borderId="2" xfId="0" applyFill="1" applyBorder="1" applyAlignment="1" applyProtection="1">
      <alignment horizontal="right" wrapText="1"/>
      <protection locked="0"/>
    </xf>
    <xf numFmtId="14" fontId="0" fillId="0" borderId="2" xfId="0" applyNumberFormat="1" applyFill="1" applyBorder="1" applyAlignment="1" applyProtection="1">
      <alignment horizontal="right" wrapText="1"/>
      <protection locked="0"/>
    </xf>
    <xf numFmtId="0" fontId="0" fillId="9" borderId="2" xfId="0" applyFill="1" applyBorder="1" applyAlignment="1" applyProtection="1">
      <alignment horizontal="right" wrapText="1"/>
      <protection locked="0"/>
    </xf>
    <xf numFmtId="0" fontId="0" fillId="0" borderId="0" xfId="0" applyBorder="1" applyAlignment="1">
      <alignment wrapText="1"/>
    </xf>
    <xf numFmtId="0" fontId="11" fillId="0" borderId="0" xfId="1" applyFont="1" applyFill="1" applyAlignment="1">
      <alignment horizontal="center" vertical="top"/>
    </xf>
    <xf numFmtId="0" fontId="19"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5" fillId="0" borderId="0" xfId="1" applyFont="1" applyFill="1" applyAlignment="1">
      <alignment horizontal="justify" vertical="top" wrapText="1"/>
    </xf>
    <xf numFmtId="0" fontId="15" fillId="0" borderId="0" xfId="1" applyFont="1" applyFill="1" applyAlignment="1">
      <alignment horizontal="left" vertical="top"/>
    </xf>
    <xf numFmtId="0" fontId="16" fillId="0" borderId="0" xfId="1" applyFont="1" applyFill="1" applyAlignment="1">
      <alignment vertical="top" wrapText="1"/>
    </xf>
    <xf numFmtId="0" fontId="14" fillId="0" borderId="0" xfId="1" applyFont="1" applyFill="1" applyAlignment="1">
      <alignment horizontal="justify" vertical="top" wrapText="1"/>
    </xf>
    <xf numFmtId="0" fontId="11" fillId="0" borderId="1" xfId="1" applyFont="1" applyFill="1" applyBorder="1" applyAlignment="1">
      <alignment horizontal="center" vertical="top"/>
    </xf>
    <xf numFmtId="14" fontId="12" fillId="0" borderId="0" xfId="1" applyNumberFormat="1" applyFont="1" applyFill="1" applyAlignment="1">
      <alignment horizontal="center" vertical="top"/>
    </xf>
    <xf numFmtId="0" fontId="15" fillId="9" borderId="0" xfId="1" applyFont="1" applyFill="1" applyAlignment="1">
      <alignment horizontal="justify" vertical="top" wrapText="1"/>
    </xf>
    <xf numFmtId="0" fontId="9" fillId="0" borderId="0" xfId="0" applyFont="1" applyFill="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2" xfId="0" applyFont="1" applyBorder="1" applyAlignment="1">
      <alignment horizontal="center"/>
    </xf>
    <xf numFmtId="0" fontId="0" fillId="0" borderId="0" xfId="0" applyAlignment="1">
      <alignment horizontal="justify"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14" xfId="0" applyFill="1" applyBorder="1" applyAlignment="1">
      <alignment horizontal="center"/>
    </xf>
    <xf numFmtId="0" fontId="20" fillId="0" borderId="0" xfId="0" applyFont="1" applyAlignment="1">
      <alignment horizontal="center" wrapText="1"/>
    </xf>
    <xf numFmtId="0" fontId="9" fillId="0" borderId="0" xfId="0" quotePrefix="1" applyFont="1" applyAlignment="1">
      <alignment horizontal="center" wrapText="1"/>
    </xf>
    <xf numFmtId="0" fontId="0" fillId="4" borderId="1" xfId="0"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wrapText="1"/>
    </xf>
    <xf numFmtId="0" fontId="1" fillId="11" borderId="3"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0" fillId="0" borderId="9" xfId="0" applyBorder="1" applyAlignment="1">
      <alignment horizontal="center" wrapText="1"/>
    </xf>
    <xf numFmtId="0" fontId="1" fillId="0" borderId="3" xfId="0" applyFont="1" applyBorder="1" applyAlignment="1">
      <alignment horizontal="right" wrapText="1"/>
    </xf>
    <xf numFmtId="0" fontId="1" fillId="0" borderId="15" xfId="0" applyFont="1" applyBorder="1" applyAlignment="1">
      <alignment horizontal="right" wrapText="1"/>
    </xf>
    <xf numFmtId="0" fontId="1" fillId="0" borderId="4" xfId="0" applyFont="1" applyBorder="1" applyAlignment="1">
      <alignment horizontal="right" wrapText="1"/>
    </xf>
    <xf numFmtId="0" fontId="21" fillId="0" borderId="0" xfId="0" applyFont="1" applyAlignment="1">
      <alignment horizontal="justify" wrapText="1"/>
    </xf>
    <xf numFmtId="0" fontId="1" fillId="11" borderId="3" xfId="0" applyFont="1" applyFill="1" applyBorder="1" applyAlignment="1">
      <alignment horizontal="center" wrapText="1"/>
    </xf>
    <xf numFmtId="0" fontId="1" fillId="11" borderId="15" xfId="0" applyFont="1" applyFill="1" applyBorder="1" applyAlignment="1">
      <alignment horizontal="center" wrapText="1"/>
    </xf>
    <xf numFmtId="0" fontId="1" fillId="11" borderId="4" xfId="0" applyFont="1" applyFill="1"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20" fillId="0" borderId="0" xfId="0" applyFont="1" applyAlignment="1">
      <alignment horizontal="center"/>
    </xf>
    <xf numFmtId="0" fontId="9" fillId="0" borderId="0" xfId="0" quotePrefix="1" applyFont="1" applyAlignment="1">
      <alignment horizontal="center"/>
    </xf>
    <xf numFmtId="0" fontId="1" fillId="0" borderId="9" xfId="0" applyFont="1" applyBorder="1" applyAlignment="1">
      <alignment horizontal="left" vertical="top" wrapText="1"/>
    </xf>
    <xf numFmtId="0" fontId="0" fillId="4" borderId="0" xfId="0" applyFill="1" applyAlignment="1">
      <alignment horizontal="center" vertical="top"/>
    </xf>
    <xf numFmtId="0" fontId="1" fillId="0" borderId="3" xfId="0" applyFont="1" applyBorder="1" applyAlignment="1">
      <alignment horizontal="left" vertical="top" wrapText="1"/>
    </xf>
    <xf numFmtId="0" fontId="1" fillId="0" borderId="15"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horizontal="left" vertical="top"/>
    </xf>
    <xf numFmtId="0" fontId="0" fillId="0" borderId="0" xfId="0" applyAlignment="1">
      <alignment vertical="top"/>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AB53"/>
  <sheetViews>
    <sheetView showGridLines="0" tabSelected="1" view="pageBreakPreview" zoomScaleNormal="100" zoomScaleSheetLayoutView="100" workbookViewId="0">
      <selection sqref="A1:M1"/>
    </sheetView>
  </sheetViews>
  <sheetFormatPr defaultColWidth="9.1796875" defaultRowHeight="14.5" x14ac:dyDescent="0.35"/>
  <cols>
    <col min="1" max="1" width="3.453125" style="17" customWidth="1"/>
    <col min="2" max="18" width="9.1796875" style="17"/>
    <col min="19" max="20" width="0" style="17" hidden="1" customWidth="1"/>
    <col min="21" max="22" width="9.1796875" style="17"/>
    <col min="23" max="25" width="0" style="17" hidden="1" customWidth="1"/>
    <col min="26" max="16384" width="9.1796875" style="17"/>
  </cols>
  <sheetData>
    <row r="1" spans="1:26" ht="18" x14ac:dyDescent="0.35">
      <c r="A1" s="128" t="s">
        <v>44</v>
      </c>
      <c r="B1" s="128"/>
      <c r="C1" s="128"/>
      <c r="D1" s="128"/>
      <c r="E1" s="128"/>
      <c r="F1" s="128"/>
      <c r="G1" s="128"/>
      <c r="H1" s="128"/>
      <c r="I1" s="128"/>
      <c r="J1" s="128"/>
      <c r="K1" s="128"/>
      <c r="L1" s="128"/>
      <c r="M1" s="128"/>
    </row>
    <row r="2" spans="1:26" ht="15.5" x14ac:dyDescent="0.35">
      <c r="A2" s="136" t="s">
        <v>226</v>
      </c>
      <c r="B2" s="136"/>
      <c r="C2" s="136"/>
      <c r="D2" s="136"/>
      <c r="E2" s="136"/>
      <c r="F2" s="136"/>
      <c r="G2" s="136"/>
      <c r="H2" s="136"/>
      <c r="I2" s="136"/>
      <c r="J2" s="136"/>
      <c r="K2" s="136"/>
      <c r="L2" s="136"/>
      <c r="M2" s="136"/>
      <c r="N2" s="18"/>
    </row>
    <row r="4" spans="1:26" ht="22.5" customHeight="1" thickBot="1" x14ac:dyDescent="0.4">
      <c r="A4" s="135" t="s">
        <v>37</v>
      </c>
      <c r="B4" s="135"/>
      <c r="C4" s="135"/>
      <c r="D4" s="135"/>
      <c r="E4" s="135"/>
      <c r="F4" s="135"/>
      <c r="G4" s="135"/>
      <c r="H4" s="135"/>
      <c r="I4" s="135"/>
      <c r="J4" s="135"/>
      <c r="K4" s="135"/>
      <c r="L4" s="135"/>
      <c r="M4" s="135"/>
    </row>
    <row r="6" spans="1:26" s="19" customFormat="1" ht="51.75" customHeight="1" x14ac:dyDescent="0.35">
      <c r="B6" s="131" t="s">
        <v>144</v>
      </c>
      <c r="C6" s="131"/>
      <c r="D6" s="131"/>
      <c r="E6" s="131"/>
      <c r="F6" s="131"/>
      <c r="G6" s="131"/>
      <c r="H6" s="131"/>
      <c r="I6" s="131"/>
      <c r="J6" s="131"/>
      <c r="K6" s="131"/>
      <c r="L6" s="131"/>
      <c r="M6" s="131"/>
    </row>
    <row r="7" spans="1:26" s="19" customFormat="1" ht="14" x14ac:dyDescent="0.35">
      <c r="B7" s="20"/>
      <c r="C7" s="20"/>
      <c r="D7" s="20"/>
      <c r="E7" s="20"/>
      <c r="F7" s="20"/>
      <c r="G7" s="20"/>
      <c r="H7" s="20"/>
      <c r="I7" s="20"/>
      <c r="J7" s="20"/>
      <c r="K7" s="20"/>
      <c r="L7" s="20"/>
      <c r="M7" s="20"/>
    </row>
    <row r="8" spans="1:26" s="19" customFormat="1" ht="51" customHeight="1" x14ac:dyDescent="0.35">
      <c r="B8" s="137" t="s">
        <v>221</v>
      </c>
      <c r="C8" s="137"/>
      <c r="D8" s="137"/>
      <c r="E8" s="137"/>
      <c r="F8" s="137"/>
      <c r="G8" s="137"/>
      <c r="H8" s="137"/>
      <c r="I8" s="137"/>
      <c r="J8" s="137"/>
      <c r="K8" s="137"/>
      <c r="L8" s="137"/>
      <c r="M8" s="137"/>
      <c r="Z8" s="83"/>
    </row>
    <row r="9" spans="1:26" s="19" customFormat="1" ht="39" customHeight="1" x14ac:dyDescent="0.35">
      <c r="B9" s="131" t="s">
        <v>111</v>
      </c>
      <c r="C9" s="131"/>
      <c r="D9" s="131"/>
      <c r="E9" s="131"/>
      <c r="F9" s="131"/>
      <c r="G9" s="131"/>
      <c r="H9" s="131"/>
      <c r="I9" s="131"/>
      <c r="J9" s="131"/>
      <c r="K9" s="131"/>
      <c r="L9" s="131"/>
      <c r="M9" s="131"/>
    </row>
    <row r="10" spans="1:26" s="19" customFormat="1" ht="14" x14ac:dyDescent="0.35">
      <c r="B10" s="20"/>
      <c r="C10" s="20"/>
      <c r="D10" s="20"/>
      <c r="E10" s="20"/>
      <c r="F10" s="20"/>
      <c r="G10" s="20"/>
      <c r="H10" s="20"/>
      <c r="I10" s="20"/>
      <c r="J10" s="20"/>
      <c r="K10" s="20"/>
      <c r="L10" s="20"/>
      <c r="M10" s="20"/>
    </row>
    <row r="11" spans="1:26" s="19" customFormat="1" ht="16.5" customHeight="1" x14ac:dyDescent="0.35">
      <c r="A11" s="21">
        <v>1</v>
      </c>
      <c r="B11" s="133" t="s">
        <v>145</v>
      </c>
      <c r="C11" s="133"/>
      <c r="D11" s="133"/>
      <c r="E11" s="133"/>
      <c r="F11" s="133"/>
      <c r="G11" s="133"/>
      <c r="H11" s="133"/>
      <c r="I11" s="133"/>
      <c r="J11" s="133"/>
      <c r="K11" s="133"/>
      <c r="L11" s="133"/>
      <c r="M11" s="133"/>
    </row>
    <row r="12" spans="1:26" s="19" customFormat="1" ht="14" x14ac:dyDescent="0.35">
      <c r="A12" s="21"/>
      <c r="B12" s="59" t="s">
        <v>146</v>
      </c>
      <c r="C12" s="73"/>
      <c r="D12" s="73"/>
      <c r="E12" s="73"/>
      <c r="F12" s="73"/>
      <c r="G12" s="73"/>
      <c r="H12" s="73"/>
      <c r="I12" s="73"/>
      <c r="J12" s="73"/>
      <c r="K12" s="73"/>
      <c r="L12" s="73"/>
      <c r="M12" s="73"/>
    </row>
    <row r="13" spans="1:26" s="19" customFormat="1" ht="14" x14ac:dyDescent="0.35">
      <c r="B13" s="59" t="s">
        <v>209</v>
      </c>
      <c r="C13" s="59"/>
      <c r="D13" s="59"/>
      <c r="I13" s="59"/>
    </row>
    <row r="14" spans="1:26" s="19" customFormat="1" ht="14" x14ac:dyDescent="0.35">
      <c r="B14" s="59" t="s">
        <v>210</v>
      </c>
      <c r="C14" s="59"/>
      <c r="D14" s="59"/>
      <c r="I14" s="59"/>
    </row>
    <row r="15" spans="1:26" s="19" customFormat="1" ht="14" x14ac:dyDescent="0.35">
      <c r="B15" s="59" t="s">
        <v>211</v>
      </c>
      <c r="C15" s="59"/>
      <c r="D15" s="59"/>
      <c r="E15" s="59"/>
      <c r="I15" s="59"/>
    </row>
    <row r="16" spans="1:26" s="19" customFormat="1" ht="14" x14ac:dyDescent="0.35">
      <c r="B16" s="59" t="s">
        <v>212</v>
      </c>
      <c r="C16" s="59"/>
      <c r="D16" s="59"/>
      <c r="E16" s="59"/>
      <c r="I16" s="59"/>
    </row>
    <row r="17" spans="1:13" s="19" customFormat="1" ht="14" x14ac:dyDescent="0.35">
      <c r="B17" s="59" t="s">
        <v>213</v>
      </c>
    </row>
    <row r="18" spans="1:13" s="19" customFormat="1" ht="14" x14ac:dyDescent="0.35">
      <c r="B18" s="59"/>
    </row>
    <row r="19" spans="1:13" s="19" customFormat="1" ht="14" x14ac:dyDescent="0.35">
      <c r="A19" s="21">
        <v>2</v>
      </c>
      <c r="B19" s="60" t="s">
        <v>113</v>
      </c>
    </row>
    <row r="20" spans="1:13" s="19" customFormat="1" ht="14" x14ac:dyDescent="0.35">
      <c r="A20" s="21"/>
      <c r="B20" s="60" t="s">
        <v>114</v>
      </c>
    </row>
    <row r="21" spans="1:13" s="19" customFormat="1" ht="14" x14ac:dyDescent="0.35">
      <c r="A21" s="61"/>
      <c r="B21" s="131" t="s">
        <v>214</v>
      </c>
      <c r="C21" s="131"/>
      <c r="D21" s="131"/>
      <c r="E21" s="131"/>
      <c r="F21" s="131"/>
      <c r="G21" s="131"/>
      <c r="H21" s="131"/>
      <c r="I21" s="131"/>
      <c r="J21" s="131"/>
      <c r="K21" s="131"/>
      <c r="L21" s="131"/>
      <c r="M21" s="131"/>
    </row>
    <row r="22" spans="1:13" s="19" customFormat="1" ht="14" x14ac:dyDescent="0.35">
      <c r="A22" s="61"/>
      <c r="B22" s="132" t="s">
        <v>215</v>
      </c>
      <c r="C22" s="132"/>
      <c r="D22" s="132"/>
      <c r="E22" s="132"/>
      <c r="F22" s="132"/>
      <c r="G22" s="132"/>
      <c r="H22" s="132"/>
      <c r="I22" s="132"/>
      <c r="J22" s="132"/>
      <c r="K22" s="132"/>
      <c r="L22" s="132"/>
      <c r="M22" s="132"/>
    </row>
    <row r="23" spans="1:13" s="19" customFormat="1" ht="14" x14ac:dyDescent="0.35">
      <c r="B23" s="132"/>
      <c r="C23" s="132"/>
      <c r="D23" s="132"/>
      <c r="E23" s="132"/>
      <c r="F23" s="132"/>
      <c r="G23" s="132"/>
      <c r="H23" s="132"/>
      <c r="I23" s="132"/>
      <c r="J23" s="132"/>
      <c r="K23" s="132"/>
      <c r="L23" s="132"/>
      <c r="M23" s="132"/>
    </row>
    <row r="24" spans="1:13" s="19" customFormat="1" ht="14" x14ac:dyDescent="0.35">
      <c r="A24" s="21"/>
      <c r="B24" s="60" t="s">
        <v>131</v>
      </c>
    </row>
    <row r="25" spans="1:13" s="19" customFormat="1" ht="14" x14ac:dyDescent="0.35">
      <c r="A25" s="61"/>
      <c r="B25" s="131" t="s">
        <v>216</v>
      </c>
      <c r="C25" s="131"/>
      <c r="D25" s="131"/>
      <c r="E25" s="131"/>
      <c r="F25" s="131"/>
      <c r="G25" s="131"/>
      <c r="H25" s="131"/>
      <c r="I25" s="131"/>
      <c r="J25" s="131"/>
      <c r="K25" s="131"/>
      <c r="L25" s="131"/>
      <c r="M25" s="131"/>
    </row>
    <row r="26" spans="1:13" s="19" customFormat="1" ht="14" x14ac:dyDescent="0.35">
      <c r="A26" s="61"/>
      <c r="B26" s="132" t="s">
        <v>115</v>
      </c>
      <c r="C26" s="132"/>
      <c r="D26" s="132"/>
      <c r="E26" s="132"/>
      <c r="F26" s="132"/>
      <c r="G26" s="132"/>
      <c r="H26" s="132"/>
      <c r="I26" s="132"/>
      <c r="J26" s="132"/>
      <c r="K26" s="132"/>
      <c r="L26" s="132"/>
      <c r="M26" s="132"/>
    </row>
    <row r="27" spans="1:13" s="19" customFormat="1" ht="14" x14ac:dyDescent="0.35">
      <c r="A27" s="61"/>
      <c r="B27" s="72"/>
      <c r="C27" s="72"/>
      <c r="D27" s="72"/>
      <c r="E27" s="72"/>
      <c r="F27" s="72"/>
      <c r="G27" s="72"/>
      <c r="H27" s="72"/>
      <c r="I27" s="72"/>
      <c r="J27" s="72"/>
      <c r="K27" s="72"/>
      <c r="L27" s="72"/>
      <c r="M27" s="72"/>
    </row>
    <row r="28" spans="1:13" s="19" customFormat="1" ht="14" x14ac:dyDescent="0.35">
      <c r="A28" s="21"/>
      <c r="B28" s="60" t="s">
        <v>156</v>
      </c>
    </row>
    <row r="29" spans="1:13" s="19" customFormat="1" ht="16.5" customHeight="1" x14ac:dyDescent="0.35">
      <c r="A29" s="61"/>
      <c r="B29" s="131" t="s">
        <v>217</v>
      </c>
      <c r="C29" s="131"/>
      <c r="D29" s="131"/>
      <c r="E29" s="131"/>
      <c r="F29" s="131"/>
      <c r="G29" s="131"/>
      <c r="H29" s="131"/>
      <c r="I29" s="131"/>
      <c r="J29" s="131"/>
      <c r="K29" s="131"/>
      <c r="L29" s="131"/>
      <c r="M29" s="131"/>
    </row>
    <row r="30" spans="1:13" s="19" customFormat="1" ht="14" x14ac:dyDescent="0.35">
      <c r="A30" s="61"/>
      <c r="B30" s="132"/>
      <c r="C30" s="132"/>
      <c r="D30" s="132"/>
      <c r="E30" s="132"/>
      <c r="F30" s="132"/>
      <c r="G30" s="132"/>
      <c r="H30" s="132"/>
      <c r="I30" s="132"/>
      <c r="J30" s="132"/>
      <c r="K30" s="132"/>
      <c r="L30" s="132"/>
      <c r="M30" s="132"/>
    </row>
    <row r="31" spans="1:13" s="19" customFormat="1" ht="14" x14ac:dyDescent="0.35">
      <c r="A31" s="61"/>
      <c r="B31" s="60" t="s">
        <v>207</v>
      </c>
      <c r="C31" s="95"/>
      <c r="D31" s="95"/>
      <c r="E31" s="95"/>
      <c r="F31" s="95"/>
      <c r="G31" s="95"/>
      <c r="H31" s="95"/>
      <c r="I31" s="95"/>
      <c r="J31" s="95"/>
      <c r="K31" s="95"/>
      <c r="L31" s="95"/>
      <c r="M31" s="95"/>
    </row>
    <row r="32" spans="1:13" s="19" customFormat="1" ht="36" customHeight="1" x14ac:dyDescent="0.35">
      <c r="A32" s="61"/>
      <c r="B32" s="131" t="s">
        <v>218</v>
      </c>
      <c r="C32" s="131"/>
      <c r="D32" s="131"/>
      <c r="E32" s="131"/>
      <c r="F32" s="131"/>
      <c r="G32" s="131"/>
      <c r="H32" s="131"/>
      <c r="I32" s="131"/>
      <c r="J32" s="131"/>
      <c r="K32" s="131"/>
      <c r="L32" s="131"/>
      <c r="M32" s="131"/>
    </row>
    <row r="33" spans="1:28" s="19" customFormat="1" ht="10.5" customHeight="1" x14ac:dyDescent="0.35">
      <c r="B33" s="62"/>
      <c r="C33" s="59"/>
      <c r="D33" s="59"/>
      <c r="E33" s="59"/>
      <c r="I33" s="59"/>
      <c r="Z33" s="83"/>
      <c r="AA33" s="83"/>
      <c r="AB33" s="83"/>
    </row>
    <row r="34" spans="1:28" s="19" customFormat="1" ht="20" x14ac:dyDescent="0.35">
      <c r="A34" s="21">
        <v>3</v>
      </c>
      <c r="B34" s="60" t="s">
        <v>116</v>
      </c>
      <c r="Z34" s="83"/>
      <c r="AA34" s="83"/>
      <c r="AB34" s="83"/>
    </row>
    <row r="35" spans="1:28" s="19" customFormat="1" ht="20" x14ac:dyDescent="0.35">
      <c r="A35" s="21"/>
      <c r="B35" s="131" t="s">
        <v>219</v>
      </c>
      <c r="C35" s="131"/>
      <c r="D35" s="131"/>
      <c r="E35" s="131"/>
      <c r="F35" s="131"/>
      <c r="G35" s="131"/>
      <c r="H35" s="131"/>
      <c r="I35" s="131"/>
      <c r="J35" s="131"/>
      <c r="K35" s="131"/>
      <c r="L35" s="131"/>
      <c r="M35" s="131"/>
      <c r="Z35" s="83"/>
      <c r="AA35" s="83"/>
      <c r="AB35" s="83"/>
    </row>
    <row r="36" spans="1:28" s="19" customFormat="1" ht="20" x14ac:dyDescent="0.35">
      <c r="A36" s="61"/>
      <c r="B36" s="132" t="s">
        <v>220</v>
      </c>
      <c r="C36" s="132"/>
      <c r="D36" s="132"/>
      <c r="E36" s="132"/>
      <c r="F36" s="132"/>
      <c r="G36" s="132"/>
      <c r="H36" s="132"/>
      <c r="I36" s="132"/>
      <c r="J36" s="132"/>
      <c r="K36" s="132"/>
      <c r="L36" s="132"/>
      <c r="M36" s="132"/>
      <c r="Z36" s="83"/>
      <c r="AA36" s="83"/>
      <c r="AB36" s="83"/>
    </row>
    <row r="37" spans="1:28" s="19" customFormat="1" ht="14" x14ac:dyDescent="0.35">
      <c r="A37" s="61"/>
      <c r="B37" s="69"/>
      <c r="C37" s="69"/>
      <c r="D37" s="69"/>
      <c r="E37" s="69"/>
      <c r="F37" s="69"/>
      <c r="G37" s="69"/>
      <c r="H37" s="69"/>
      <c r="I37" s="69"/>
      <c r="J37" s="69"/>
      <c r="K37" s="69"/>
      <c r="L37" s="69"/>
      <c r="M37" s="69"/>
    </row>
    <row r="38" spans="1:28" s="19" customFormat="1" ht="14" x14ac:dyDescent="0.35">
      <c r="A38" s="21">
        <v>4</v>
      </c>
      <c r="B38" s="63" t="s">
        <v>38</v>
      </c>
    </row>
    <row r="39" spans="1:28" s="19" customFormat="1" ht="53.25" customHeight="1" x14ac:dyDescent="0.35">
      <c r="A39" s="64"/>
      <c r="B39" s="131" t="s">
        <v>208</v>
      </c>
      <c r="C39" s="134"/>
      <c r="D39" s="134"/>
      <c r="E39" s="134"/>
      <c r="F39" s="134"/>
      <c r="G39" s="134"/>
      <c r="H39" s="134"/>
      <c r="I39" s="134"/>
      <c r="J39" s="134"/>
      <c r="K39" s="134"/>
      <c r="L39" s="134"/>
      <c r="M39" s="134"/>
    </row>
    <row r="40" spans="1:28" s="19" customFormat="1" ht="14" x14ac:dyDescent="0.35">
      <c r="A40" s="64"/>
      <c r="B40" s="24"/>
      <c r="C40" s="65"/>
      <c r="D40" s="65"/>
      <c r="E40" s="65"/>
      <c r="F40" s="65"/>
      <c r="G40" s="65"/>
      <c r="H40" s="65"/>
      <c r="I40" s="65"/>
      <c r="J40" s="65"/>
      <c r="K40" s="65"/>
      <c r="L40" s="65"/>
      <c r="M40" s="65"/>
    </row>
    <row r="41" spans="1:28" s="19" customFormat="1" ht="14" x14ac:dyDescent="0.35">
      <c r="A41" s="64"/>
      <c r="B41" s="132" t="s">
        <v>117</v>
      </c>
      <c r="C41" s="132"/>
      <c r="D41" s="132"/>
      <c r="E41" s="132"/>
      <c r="F41" s="132"/>
      <c r="G41" s="132"/>
      <c r="H41" s="132"/>
      <c r="I41" s="132"/>
      <c r="J41" s="132"/>
      <c r="K41" s="132"/>
      <c r="L41" s="132"/>
      <c r="M41" s="132"/>
    </row>
    <row r="42" spans="1:28" s="19" customFormat="1" ht="14" x14ac:dyDescent="0.35">
      <c r="A42" s="64"/>
      <c r="B42" s="24"/>
      <c r="C42" s="65"/>
      <c r="D42" s="65"/>
      <c r="E42" s="65"/>
      <c r="F42" s="65"/>
      <c r="G42" s="65"/>
      <c r="H42" s="65"/>
      <c r="I42" s="65"/>
      <c r="J42" s="65"/>
      <c r="K42" s="65"/>
      <c r="L42" s="65"/>
      <c r="M42" s="65"/>
    </row>
    <row r="43" spans="1:28" s="19" customFormat="1" ht="14" x14ac:dyDescent="0.35">
      <c r="A43" s="64"/>
      <c r="B43" s="67"/>
      <c r="C43" s="19" t="s">
        <v>39</v>
      </c>
      <c r="D43" s="65"/>
      <c r="E43" s="65"/>
      <c r="F43" s="65"/>
      <c r="G43" s="65"/>
      <c r="H43" s="65"/>
      <c r="I43" s="65"/>
      <c r="J43" s="65"/>
      <c r="K43" s="65"/>
      <c r="L43" s="65"/>
      <c r="M43" s="65"/>
    </row>
    <row r="44" spans="1:28" s="19" customFormat="1" ht="14" x14ac:dyDescent="0.35">
      <c r="A44" s="64"/>
      <c r="B44" s="68"/>
      <c r="C44" s="19" t="s">
        <v>40</v>
      </c>
      <c r="D44" s="65"/>
      <c r="E44" s="65"/>
      <c r="F44" s="65"/>
      <c r="G44" s="65"/>
      <c r="H44" s="65"/>
      <c r="I44" s="65"/>
      <c r="J44" s="65"/>
      <c r="K44" s="65"/>
      <c r="L44" s="65"/>
      <c r="M44" s="65"/>
    </row>
    <row r="45" spans="1:28" s="19" customFormat="1" ht="14" x14ac:dyDescent="0.35">
      <c r="A45" s="66"/>
    </row>
    <row r="46" spans="1:28" s="19" customFormat="1" ht="14" x14ac:dyDescent="0.35">
      <c r="A46" s="21">
        <v>5</v>
      </c>
      <c r="B46" s="63" t="s">
        <v>41</v>
      </c>
    </row>
    <row r="47" spans="1:28" s="19" customFormat="1" ht="36.75" customHeight="1" x14ac:dyDescent="0.35">
      <c r="A47" s="64"/>
      <c r="B47" s="131" t="s">
        <v>112</v>
      </c>
      <c r="C47" s="131"/>
      <c r="D47" s="131"/>
      <c r="E47" s="131"/>
      <c r="F47" s="131"/>
      <c r="G47" s="131"/>
      <c r="H47" s="131"/>
      <c r="I47" s="131"/>
      <c r="J47" s="131"/>
      <c r="K47" s="131"/>
      <c r="L47" s="131"/>
      <c r="M47" s="131"/>
    </row>
    <row r="48" spans="1:28" s="19" customFormat="1" ht="14" x14ac:dyDescent="0.35">
      <c r="A48" s="66"/>
    </row>
    <row r="49" spans="1:13" s="19" customFormat="1" ht="14" x14ac:dyDescent="0.35">
      <c r="A49" s="21">
        <v>6</v>
      </c>
      <c r="B49" s="63" t="s">
        <v>42</v>
      </c>
    </row>
    <row r="50" spans="1:13" x14ac:dyDescent="0.35">
      <c r="A50" s="22"/>
      <c r="B50" s="131" t="s">
        <v>43</v>
      </c>
      <c r="C50" s="134"/>
      <c r="D50" s="134"/>
      <c r="E50" s="134"/>
      <c r="F50" s="134"/>
      <c r="G50" s="134"/>
      <c r="H50" s="134"/>
      <c r="I50" s="134"/>
      <c r="J50" s="134"/>
      <c r="K50" s="134"/>
      <c r="L50" s="134"/>
      <c r="M50" s="134"/>
    </row>
    <row r="51" spans="1:13" x14ac:dyDescent="0.35">
      <c r="A51" s="22"/>
    </row>
    <row r="52" spans="1:13" ht="16" thickBot="1" x14ac:dyDescent="0.4">
      <c r="A52" s="129"/>
      <c r="B52" s="129"/>
      <c r="C52" s="129"/>
      <c r="D52" s="129"/>
      <c r="E52" s="129"/>
      <c r="F52" s="129"/>
      <c r="G52" s="129"/>
      <c r="H52" s="129"/>
      <c r="I52" s="129"/>
      <c r="J52" s="129"/>
      <c r="K52" s="129"/>
      <c r="L52" s="129"/>
      <c r="M52" s="129"/>
    </row>
    <row r="53" spans="1:13" x14ac:dyDescent="0.35">
      <c r="A53" s="130" t="s">
        <v>118</v>
      </c>
      <c r="B53" s="130"/>
      <c r="C53" s="130"/>
      <c r="D53" s="130"/>
      <c r="E53" s="130"/>
      <c r="F53" s="130"/>
      <c r="G53" s="130"/>
      <c r="H53" s="130"/>
      <c r="I53" s="130"/>
      <c r="J53" s="130"/>
      <c r="K53" s="130"/>
      <c r="L53" s="130"/>
      <c r="M53" s="130"/>
    </row>
  </sheetData>
  <sheetProtection algorithmName="SHA-512" hashValue="YwYAfSgnXmK/u7oP7vcgbHW53HudX8G579c3RsOOtiqZDXr81SdNWQzGeGOjeHRustM5lmnDviQJO/vPBNYVpQ==" saltValue="S+J8SrQrq1OD+3/+RL1WVQ==" spinCount="100000" sheet="1" selectLockedCells="1"/>
  <mergeCells count="23">
    <mergeCell ref="A4:M4"/>
    <mergeCell ref="A2:M2"/>
    <mergeCell ref="B30:M30"/>
    <mergeCell ref="B32:M32"/>
    <mergeCell ref="B9:M9"/>
    <mergeCell ref="B6:M6"/>
    <mergeCell ref="B8:M8"/>
    <mergeCell ref="A1:M1"/>
    <mergeCell ref="A52:M52"/>
    <mergeCell ref="A53:M53"/>
    <mergeCell ref="B35:M35"/>
    <mergeCell ref="B36:M36"/>
    <mergeCell ref="B11:M11"/>
    <mergeCell ref="B21:M21"/>
    <mergeCell ref="B39:M39"/>
    <mergeCell ref="B47:M47"/>
    <mergeCell ref="B50:M50"/>
    <mergeCell ref="B41:M41"/>
    <mergeCell ref="B22:M22"/>
    <mergeCell ref="B23:M23"/>
    <mergeCell ref="B25:M25"/>
    <mergeCell ref="B26:M26"/>
    <mergeCell ref="B29:M29"/>
  </mergeCells>
  <pageMargins left="0.2" right="0.2" top="0.25" bottom="0.25" header="0.3" footer="0.3"/>
  <pageSetup scale="7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IF(Summary!D18="","",Summary!D18)</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0900-000000000000}"/>
    <dataValidation type="whole" operator="greaterThanOrEqual" allowBlank="1" showInputMessage="1" showErrorMessage="1" sqref="H41:J141" xr:uid="{00000000-0002-0000-0900-000001000000}">
      <formula1>0</formula1>
    </dataValidation>
    <dataValidation operator="greaterThan" allowBlank="1" showInputMessage="1" showErrorMessage="1" sqref="M41:M141" xr:uid="{00000000-0002-0000-0900-000002000000}"/>
    <dataValidation type="list" showInputMessage="1" showErrorMessage="1" sqref="L41:L141" xr:uid="{00000000-0002-0000-09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IF(Summary!D19="","",Summary!D19)</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type="list" showInputMessage="1" showErrorMessage="1" sqref="L41:L141" xr:uid="{00000000-0002-0000-0A00-000000000000}">
      <formula1>$N$17:$N$20</formula1>
    </dataValidation>
    <dataValidation operator="greaterThan" allowBlank="1" showInputMessage="1" showErrorMessage="1" sqref="M41:M141" xr:uid="{00000000-0002-0000-0A00-000001000000}"/>
    <dataValidation type="whole" operator="greaterThanOrEqual" allowBlank="1" showInputMessage="1" showErrorMessage="1" sqref="H41:J141" xr:uid="{00000000-0002-0000-0A00-000002000000}">
      <formula1>0</formula1>
    </dataValidation>
    <dataValidation showInputMessage="1" showErrorMessage="1" sqref="K41:K141" xr:uid="{00000000-0002-0000-0A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IF(Summary!D20="","",Summary!D20)</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0B00-000000000000}"/>
    <dataValidation type="whole" operator="greaterThanOrEqual" allowBlank="1" showInputMessage="1" showErrorMessage="1" sqref="H41:J141" xr:uid="{00000000-0002-0000-0B00-000001000000}">
      <formula1>0</formula1>
    </dataValidation>
    <dataValidation operator="greaterThan" allowBlank="1" showInputMessage="1" showErrorMessage="1" sqref="M41:M141" xr:uid="{00000000-0002-0000-0B00-000002000000}"/>
    <dataValidation type="list" showInputMessage="1" showErrorMessage="1" sqref="L41:L141" xr:uid="{00000000-0002-0000-0B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IF(Summary!D21="","",Summary!D21)</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type="list" showInputMessage="1" showErrorMessage="1" sqref="L41:L141" xr:uid="{00000000-0002-0000-0C00-000000000000}">
      <formula1>$N$17:$N$20</formula1>
    </dataValidation>
    <dataValidation operator="greaterThan" allowBlank="1" showInputMessage="1" showErrorMessage="1" sqref="M41:M141" xr:uid="{00000000-0002-0000-0C00-000001000000}"/>
    <dataValidation type="whole" operator="greaterThanOrEqual" allowBlank="1" showInputMessage="1" showErrorMessage="1" sqref="H41:J141" xr:uid="{00000000-0002-0000-0C00-000002000000}">
      <formula1>0</formula1>
    </dataValidation>
    <dataValidation showInputMessage="1" showErrorMessage="1" sqref="K41:K141" xr:uid="{00000000-0002-0000-0C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IF(Summary!D22="","",Summary!D22)</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0D00-000000000000}"/>
    <dataValidation type="whole" operator="greaterThanOrEqual" allowBlank="1" showInputMessage="1" showErrorMessage="1" sqref="H41:J141" xr:uid="{00000000-0002-0000-0D00-000001000000}">
      <formula1>0</formula1>
    </dataValidation>
    <dataValidation operator="greaterThan" allowBlank="1" showInputMessage="1" showErrorMessage="1" sqref="M41:M141" xr:uid="{00000000-0002-0000-0D00-000002000000}"/>
    <dataValidation type="list" showInputMessage="1" showErrorMessage="1" sqref="L41:L141" xr:uid="{00000000-0002-0000-0D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IF(Summary!D23="","",Summary!D23)</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type="list" showInputMessage="1" showErrorMessage="1" sqref="L41:L141" xr:uid="{00000000-0002-0000-0E00-000000000000}">
      <formula1>$N$17:$N$20</formula1>
    </dataValidation>
    <dataValidation operator="greaterThan" allowBlank="1" showInputMessage="1" showErrorMessage="1" sqref="M41:M141" xr:uid="{00000000-0002-0000-0E00-000001000000}"/>
    <dataValidation type="whole" operator="greaterThanOrEqual" allowBlank="1" showInputMessage="1" showErrorMessage="1" sqref="H41:J141" xr:uid="{00000000-0002-0000-0E00-000002000000}">
      <formula1>0</formula1>
    </dataValidation>
    <dataValidation showInputMessage="1" showErrorMessage="1" sqref="K41:K141" xr:uid="{00000000-0002-0000-0E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IF(Summary!D24="","",Summary!D24)</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0F00-000000000000}"/>
    <dataValidation type="whole" operator="greaterThanOrEqual" allowBlank="1" showInputMessage="1" showErrorMessage="1" sqref="H41:J141" xr:uid="{00000000-0002-0000-0F00-000001000000}">
      <formula1>0</formula1>
    </dataValidation>
    <dataValidation operator="greaterThan" allowBlank="1" showInputMessage="1" showErrorMessage="1" sqref="M41:M141" xr:uid="{00000000-0002-0000-0F00-000002000000}"/>
    <dataValidation type="list" showInputMessage="1" showErrorMessage="1" sqref="L41:L141" xr:uid="{00000000-0002-0000-0F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IF(Summary!D25="","",Summary!D25)</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type="list" showInputMessage="1" showErrorMessage="1" sqref="L41:L141" xr:uid="{00000000-0002-0000-1000-000000000000}">
      <formula1>$N$17:$N$20</formula1>
    </dataValidation>
    <dataValidation operator="greaterThan" allowBlank="1" showInputMessage="1" showErrorMessage="1" sqref="M41:M141" xr:uid="{00000000-0002-0000-1000-000001000000}"/>
    <dataValidation type="whole" operator="greaterThanOrEqual" allowBlank="1" showInputMessage="1" showErrorMessage="1" sqref="H41:J141" xr:uid="{00000000-0002-0000-1000-000002000000}">
      <formula1>0</formula1>
    </dataValidation>
    <dataValidation showInputMessage="1" showErrorMessage="1" sqref="K41:K141" xr:uid="{00000000-0002-0000-10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IF(Summary!D26="","",Summary!D26)</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1100-000000000000}"/>
    <dataValidation type="whole" operator="greaterThanOrEqual" allowBlank="1" showInputMessage="1" showErrorMessage="1" sqref="H41:J141" xr:uid="{00000000-0002-0000-1100-000001000000}">
      <formula1>0</formula1>
    </dataValidation>
    <dataValidation operator="greaterThan" allowBlank="1" showInputMessage="1" showErrorMessage="1" sqref="M41:M141" xr:uid="{00000000-0002-0000-1100-000002000000}"/>
    <dataValidation type="list" showInputMessage="1" showErrorMessage="1" sqref="L41:L141" xr:uid="{00000000-0002-0000-11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IF(Summary!D27="","",Summary!D27)</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type="list" showInputMessage="1" showErrorMessage="1" sqref="L41:L141" xr:uid="{00000000-0002-0000-1200-000000000000}">
      <formula1>$N$17:$N$20</formula1>
    </dataValidation>
    <dataValidation operator="greaterThan" allowBlank="1" showInputMessage="1" showErrorMessage="1" sqref="M41:M141" xr:uid="{00000000-0002-0000-1200-000001000000}"/>
    <dataValidation type="whole" operator="greaterThanOrEqual" allowBlank="1" showInputMessage="1" showErrorMessage="1" sqref="H41:J141" xr:uid="{00000000-0002-0000-1200-000002000000}">
      <formula1>0</formula1>
    </dataValidation>
    <dataValidation showInputMessage="1" showErrorMessage="1" sqref="K41:K141" xr:uid="{00000000-0002-0000-12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L103"/>
  <sheetViews>
    <sheetView showGridLines="0" view="pageBreakPreview" zoomScaleNormal="100" zoomScaleSheetLayoutView="100" workbookViewId="0">
      <selection activeCell="J25" sqref="J25"/>
    </sheetView>
  </sheetViews>
  <sheetFormatPr defaultRowHeight="15" customHeight="1" x14ac:dyDescent="0.35"/>
  <cols>
    <col min="2" max="2" width="8.54296875" style="11" hidden="1" customWidth="1"/>
    <col min="3" max="3" width="17.7265625" customWidth="1"/>
    <col min="4" max="4" width="20.1796875" customWidth="1"/>
    <col min="5" max="5" width="10.7265625" customWidth="1"/>
    <col min="6" max="7" width="10.7265625" style="4" customWidth="1"/>
    <col min="8" max="8" width="10.453125" customWidth="1"/>
    <col min="9" max="9" width="1.7265625" customWidth="1"/>
    <col min="10" max="12" width="10.7265625" customWidth="1"/>
    <col min="17" max="17" width="18.7265625" customWidth="1"/>
    <col min="19" max="19" width="19.1796875" customWidth="1"/>
  </cols>
  <sheetData>
    <row r="1" spans="2:12" ht="15" customHeight="1" thickBot="1" x14ac:dyDescent="0.4">
      <c r="C1" s="145" t="s">
        <v>147</v>
      </c>
      <c r="D1" s="145"/>
      <c r="E1" s="145"/>
      <c r="F1" s="145"/>
      <c r="G1" s="145"/>
      <c r="H1" s="145"/>
      <c r="I1" s="145"/>
      <c r="J1" s="145"/>
      <c r="K1" s="145"/>
      <c r="L1" s="145"/>
    </row>
    <row r="4" spans="2:12" ht="15" customHeight="1" x14ac:dyDescent="0.35">
      <c r="B4" s="33">
        <f>IF(D4="",1,0)</f>
        <v>1</v>
      </c>
      <c r="C4" t="s">
        <v>4</v>
      </c>
      <c r="D4" s="146"/>
      <c r="E4" s="147"/>
      <c r="F4" s="148"/>
      <c r="G4" s="5"/>
    </row>
    <row r="7" spans="2:12" ht="15" customHeight="1" thickBot="1" x14ac:dyDescent="0.4">
      <c r="C7" s="145" t="s">
        <v>147</v>
      </c>
      <c r="D7" s="145"/>
      <c r="E7" s="145"/>
      <c r="F7" s="145"/>
      <c r="G7" s="145"/>
      <c r="H7" s="90"/>
      <c r="J7" s="145" t="s">
        <v>50</v>
      </c>
      <c r="K7" s="145"/>
      <c r="L7" s="145"/>
    </row>
    <row r="8" spans="2:12" ht="15" customHeight="1" x14ac:dyDescent="0.35">
      <c r="C8" s="1"/>
    </row>
    <row r="9" spans="2:12" ht="46.5" customHeight="1" x14ac:dyDescent="0.35">
      <c r="C9" s="3" t="s">
        <v>3</v>
      </c>
      <c r="D9" s="3" t="s">
        <v>2</v>
      </c>
      <c r="E9" s="7" t="s">
        <v>6</v>
      </c>
      <c r="F9" s="7" t="s">
        <v>1</v>
      </c>
      <c r="G9" s="10" t="s">
        <v>119</v>
      </c>
      <c r="J9" s="26" t="s">
        <v>52</v>
      </c>
      <c r="K9" s="26" t="s">
        <v>51</v>
      </c>
      <c r="L9" s="26" t="s">
        <v>53</v>
      </c>
    </row>
    <row r="10" spans="2:12" ht="15" customHeight="1" x14ac:dyDescent="0.35">
      <c r="C10" s="2" t="s">
        <v>155</v>
      </c>
      <c r="D10" s="6" t="s">
        <v>73</v>
      </c>
      <c r="E10" s="6">
        <f>IL!J21</f>
        <v>0</v>
      </c>
      <c r="F10" s="2">
        <f>IL!K21</f>
        <v>0</v>
      </c>
      <c r="G10" s="2">
        <f>IL!M21</f>
        <v>0</v>
      </c>
      <c r="J10" s="27" t="s">
        <v>12</v>
      </c>
      <c r="K10" s="74" t="str">
        <f>IF('Unacceptable Practices'!C4='Unacceptable Practices'!B$7,"X","")</f>
        <v/>
      </c>
      <c r="L10" s="29" t="str">
        <f>IF('Unacceptable Practices'!J4=1,"X","")</f>
        <v/>
      </c>
    </row>
    <row r="11" spans="2:12" ht="15" customHeight="1" x14ac:dyDescent="0.35">
      <c r="C11" s="2" t="s">
        <v>138</v>
      </c>
      <c r="D11" s="6" t="s">
        <v>138</v>
      </c>
      <c r="E11" s="6">
        <f>'Other State(s)'!J29</f>
        <v>0</v>
      </c>
      <c r="F11" s="2">
        <f>'Other State(s)'!K29</f>
        <v>0</v>
      </c>
      <c r="G11" s="2">
        <f>'Other State(s)'!M29</f>
        <v>0</v>
      </c>
      <c r="J11" s="27" t="s">
        <v>13</v>
      </c>
      <c r="K11" s="74" t="str">
        <f>IF('Unacceptable Practices'!C5='Unacceptable Practices'!B$7,"X","")</f>
        <v/>
      </c>
      <c r="L11" s="29" t="str">
        <f>IF('Unacceptable Practices'!J5=1,"X","")</f>
        <v/>
      </c>
    </row>
    <row r="12" spans="2:12" ht="15" customHeight="1" x14ac:dyDescent="0.35">
      <c r="F12"/>
      <c r="G12"/>
      <c r="J12" s="27" t="s">
        <v>14</v>
      </c>
      <c r="K12" s="74" t="str">
        <f>IF('Unacceptable Practices'!C6='Unacceptable Practices'!B$7,"X","")</f>
        <v/>
      </c>
      <c r="L12" s="29" t="str">
        <f>IF('Unacceptable Practices'!J6=1,"X","")</f>
        <v/>
      </c>
    </row>
    <row r="13" spans="2:12" ht="15" customHeight="1" x14ac:dyDescent="0.35">
      <c r="F13"/>
      <c r="G13"/>
      <c r="J13" s="28" t="s">
        <v>15</v>
      </c>
      <c r="K13" s="74" t="str">
        <f>IF('Unacceptable Practices'!C7='Unacceptable Practices'!B$7,"X","")</f>
        <v/>
      </c>
      <c r="L13" s="29" t="str">
        <f>IF('Unacceptable Practices'!J7=1,"X","")</f>
        <v/>
      </c>
    </row>
    <row r="14" spans="2:12" ht="15" customHeight="1" x14ac:dyDescent="0.35">
      <c r="F14"/>
      <c r="G14"/>
      <c r="J14" s="28" t="s">
        <v>16</v>
      </c>
      <c r="K14" s="74" t="str">
        <f>IF('Unacceptable Practices'!C8='Unacceptable Practices'!B$7,"X","")</f>
        <v/>
      </c>
      <c r="L14" s="29" t="str">
        <f>IF('Unacceptable Practices'!J8=1,"X","")</f>
        <v/>
      </c>
    </row>
    <row r="15" spans="2:12" ht="15" customHeight="1" x14ac:dyDescent="0.35">
      <c r="F15"/>
      <c r="G15"/>
      <c r="J15" s="28" t="s">
        <v>17</v>
      </c>
      <c r="K15" s="74" t="str">
        <f>IF('Unacceptable Practices'!C9='Unacceptable Practices'!B$7,"X","")</f>
        <v/>
      </c>
      <c r="L15" s="29" t="str">
        <f>IF('Unacceptable Practices'!J9=1,"X","")</f>
        <v/>
      </c>
    </row>
    <row r="16" spans="2:12" ht="15" customHeight="1" x14ac:dyDescent="0.35">
      <c r="F16"/>
      <c r="G16"/>
      <c r="J16" s="28" t="s">
        <v>18</v>
      </c>
      <c r="K16" s="74" t="str">
        <f>IF('Unacceptable Practices'!C10='Unacceptable Practices'!B$7,"X","")</f>
        <v/>
      </c>
      <c r="L16" s="29" t="str">
        <f>IF('Unacceptable Practices'!J10=1,"X","")</f>
        <v/>
      </c>
    </row>
    <row r="17" spans="6:12" ht="15" customHeight="1" x14ac:dyDescent="0.35">
      <c r="F17"/>
      <c r="G17"/>
      <c r="J17" s="28" t="s">
        <v>19</v>
      </c>
      <c r="K17" s="74" t="str">
        <f>IF('Unacceptable Practices'!C11='Unacceptable Practices'!B$7,"X","")</f>
        <v/>
      </c>
      <c r="L17" s="29" t="str">
        <f>IF('Unacceptable Practices'!J11=1,"X","")</f>
        <v/>
      </c>
    </row>
    <row r="18" spans="6:12" ht="15" customHeight="1" x14ac:dyDescent="0.35">
      <c r="F18"/>
      <c r="G18"/>
      <c r="J18" s="28" t="s">
        <v>20</v>
      </c>
      <c r="K18" s="74" t="str">
        <f>IF('Unacceptable Practices'!C12='Unacceptable Practices'!B$7,"X","")</f>
        <v/>
      </c>
      <c r="L18" s="29" t="str">
        <f>IF('Unacceptable Practices'!J12=1,"X","")</f>
        <v/>
      </c>
    </row>
    <row r="19" spans="6:12" ht="15" customHeight="1" x14ac:dyDescent="0.35">
      <c r="F19"/>
      <c r="G19"/>
      <c r="J19" s="28" t="s">
        <v>21</v>
      </c>
      <c r="K19" s="74" t="str">
        <f>IF('Unacceptable Practices'!C13='Unacceptable Practices'!B$7,"X","")</f>
        <v/>
      </c>
      <c r="L19" s="29" t="str">
        <f>IF('Unacceptable Practices'!J13=1,"X","")</f>
        <v/>
      </c>
    </row>
    <row r="20" spans="6:12" ht="15" customHeight="1" x14ac:dyDescent="0.35">
      <c r="F20"/>
      <c r="G20"/>
      <c r="J20" s="28" t="s">
        <v>22</v>
      </c>
      <c r="K20" s="74" t="str">
        <f>IF('Unacceptable Practices'!C14='Unacceptable Practices'!B$7,"X","")</f>
        <v/>
      </c>
      <c r="L20" s="29" t="str">
        <f>IF('Unacceptable Practices'!J14=1,"X","")</f>
        <v/>
      </c>
    </row>
    <row r="21" spans="6:12" ht="15" customHeight="1" x14ac:dyDescent="0.35">
      <c r="F21"/>
      <c r="G21"/>
      <c r="J21" s="28" t="s">
        <v>23</v>
      </c>
      <c r="K21" s="74" t="str">
        <f>IF('Unacceptable Practices'!C15='Unacceptable Practices'!B$7,"X","")</f>
        <v/>
      </c>
      <c r="L21" s="29" t="str">
        <f>IF('Unacceptable Practices'!J15=1,"X","")</f>
        <v/>
      </c>
    </row>
    <row r="22" spans="6:12" ht="15" customHeight="1" x14ac:dyDescent="0.35">
      <c r="F22"/>
      <c r="G22"/>
    </row>
    <row r="23" spans="6:12" ht="15" customHeight="1" thickBot="1" x14ac:dyDescent="0.4">
      <c r="F23"/>
      <c r="G23"/>
      <c r="J23" s="145" t="s">
        <v>148</v>
      </c>
      <c r="K23" s="145"/>
      <c r="L23" s="145"/>
    </row>
    <row r="24" spans="6:12" ht="15" customHeight="1" x14ac:dyDescent="0.35">
      <c r="F24"/>
      <c r="G24"/>
      <c r="J24" s="91" t="s">
        <v>149</v>
      </c>
      <c r="K24" s="143" t="s">
        <v>150</v>
      </c>
      <c r="L24" s="144"/>
    </row>
    <row r="25" spans="6:12" ht="15" customHeight="1" x14ac:dyDescent="0.35">
      <c r="F25"/>
      <c r="G25"/>
      <c r="J25" s="92"/>
      <c r="K25" s="139" t="s">
        <v>151</v>
      </c>
      <c r="L25" s="140"/>
    </row>
    <row r="26" spans="6:12" ht="15" customHeight="1" x14ac:dyDescent="0.35">
      <c r="F26"/>
      <c r="G26"/>
      <c r="J26" s="92"/>
      <c r="K26" s="139" t="s">
        <v>152</v>
      </c>
      <c r="L26" s="140"/>
    </row>
    <row r="27" spans="6:12" ht="15" customHeight="1" x14ac:dyDescent="0.35">
      <c r="F27"/>
      <c r="G27"/>
      <c r="J27" s="92"/>
      <c r="K27" s="141" t="s">
        <v>153</v>
      </c>
      <c r="L27" s="141"/>
    </row>
    <row r="28" spans="6:12" ht="15" customHeight="1" x14ac:dyDescent="0.35">
      <c r="F28"/>
      <c r="G28"/>
    </row>
    <row r="29" spans="6:12" ht="15" customHeight="1" x14ac:dyDescent="0.35">
      <c r="F29"/>
      <c r="G29"/>
    </row>
    <row r="30" spans="6:12" ht="15" customHeight="1" x14ac:dyDescent="0.35">
      <c r="F30"/>
      <c r="G30"/>
    </row>
    <row r="33" spans="2:12" ht="49.5" customHeight="1" x14ac:dyDescent="0.35">
      <c r="C33" s="142" t="str">
        <f>CONCATENATE("I hereby certify that the information summarized above and contained within this workbook and Application, pertaining to the property manager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property manager experience of  is true, correct, and complete.  I understand that any misrepresentation, false information, or omission may result in disqualification of this Application.</v>
      </c>
      <c r="D33" s="142"/>
      <c r="E33" s="142"/>
      <c r="F33" s="142"/>
      <c r="G33" s="142"/>
      <c r="H33" s="142"/>
      <c r="I33" s="142"/>
      <c r="J33" s="142"/>
      <c r="K33" s="142"/>
      <c r="L33" s="142"/>
    </row>
    <row r="34" spans="2:12" ht="71.25" customHeight="1" x14ac:dyDescent="0.35">
      <c r="F34"/>
      <c r="G34"/>
    </row>
    <row r="36" spans="2:12" ht="15" customHeight="1" x14ac:dyDescent="0.35">
      <c r="B36" s="32">
        <f>B4+'Unacceptable Practices'!B3+'Unacceptable Practices'!B17+IL!B18+'Other State(s)'!B26</f>
        <v>2</v>
      </c>
      <c r="C36" s="138" t="str">
        <f>IF(B36&gt;0,"Form is incomplete.  Correct all errors on all sheets prior to submission.","")</f>
        <v>Form is incomplete.  Correct all errors on all sheets prior to submission.</v>
      </c>
      <c r="D36" s="138"/>
      <c r="E36" s="138"/>
      <c r="F36" s="138"/>
      <c r="G36" s="138"/>
      <c r="H36" s="138"/>
      <c r="I36" s="138"/>
      <c r="J36" s="138"/>
      <c r="K36" s="138"/>
      <c r="L36" s="138"/>
    </row>
    <row r="37" spans="2:12" ht="15" customHeight="1" x14ac:dyDescent="0.35">
      <c r="C37" t="s">
        <v>4</v>
      </c>
      <c r="D37" t="str">
        <f>IF(B4=1,"",D4)</f>
        <v/>
      </c>
    </row>
    <row r="39" spans="2:12" ht="15" customHeight="1" x14ac:dyDescent="0.35">
      <c r="C39" t="s">
        <v>45</v>
      </c>
      <c r="D39" t="s">
        <v>46</v>
      </c>
    </row>
    <row r="41" spans="2:12" ht="15" customHeight="1" x14ac:dyDescent="0.35">
      <c r="C41" t="s">
        <v>47</v>
      </c>
      <c r="D41" t="s">
        <v>46</v>
      </c>
    </row>
    <row r="43" spans="2:12" ht="15" customHeight="1" x14ac:dyDescent="0.35">
      <c r="C43" t="s">
        <v>48</v>
      </c>
      <c r="D43" t="s">
        <v>46</v>
      </c>
    </row>
    <row r="45" spans="2:12" ht="15" customHeight="1" x14ac:dyDescent="0.35">
      <c r="C45" t="s">
        <v>49</v>
      </c>
      <c r="D45" t="s">
        <v>46</v>
      </c>
    </row>
    <row r="49" spans="3:7" ht="15" hidden="1" customHeight="1" x14ac:dyDescent="0.35">
      <c r="C49" t="s">
        <v>61</v>
      </c>
      <c r="F49"/>
      <c r="G49"/>
    </row>
    <row r="50" spans="3:7" ht="15" hidden="1" customHeight="1" x14ac:dyDescent="0.35">
      <c r="C50" t="s">
        <v>62</v>
      </c>
      <c r="F50"/>
      <c r="G50"/>
    </row>
    <row r="51" spans="3:7" ht="15" hidden="1" customHeight="1" x14ac:dyDescent="0.35">
      <c r="C51" t="s">
        <v>63</v>
      </c>
      <c r="F51"/>
      <c r="G51"/>
    </row>
    <row r="52" spans="3:7" ht="15" hidden="1" customHeight="1" x14ac:dyDescent="0.35">
      <c r="C52" t="s">
        <v>64</v>
      </c>
      <c r="F52"/>
      <c r="G52"/>
    </row>
    <row r="53" spans="3:7" ht="15" hidden="1" customHeight="1" x14ac:dyDescent="0.35">
      <c r="C53" t="s">
        <v>65</v>
      </c>
      <c r="F53"/>
      <c r="G53"/>
    </row>
    <row r="54" spans="3:7" ht="15" hidden="1" customHeight="1" x14ac:dyDescent="0.35">
      <c r="C54" t="s">
        <v>66</v>
      </c>
      <c r="F54"/>
      <c r="G54"/>
    </row>
    <row r="55" spans="3:7" ht="15" hidden="1" customHeight="1" x14ac:dyDescent="0.35">
      <c r="C55" t="s">
        <v>67</v>
      </c>
      <c r="F55"/>
      <c r="G55"/>
    </row>
    <row r="56" spans="3:7" ht="15" hidden="1" customHeight="1" x14ac:dyDescent="0.35">
      <c r="C56" t="s">
        <v>68</v>
      </c>
      <c r="F56"/>
      <c r="G56"/>
    </row>
    <row r="57" spans="3:7" ht="15" hidden="1" customHeight="1" x14ac:dyDescent="0.35">
      <c r="C57" t="s">
        <v>69</v>
      </c>
      <c r="F57"/>
      <c r="G57"/>
    </row>
    <row r="58" spans="3:7" ht="15" hidden="1" customHeight="1" x14ac:dyDescent="0.35">
      <c r="C58" t="s">
        <v>70</v>
      </c>
      <c r="F58"/>
      <c r="G58"/>
    </row>
    <row r="59" spans="3:7" ht="15" hidden="1" customHeight="1" x14ac:dyDescent="0.35">
      <c r="C59" t="s">
        <v>71</v>
      </c>
      <c r="F59"/>
      <c r="G59"/>
    </row>
    <row r="60" spans="3:7" ht="15" hidden="1" customHeight="1" x14ac:dyDescent="0.35">
      <c r="C60" t="s">
        <v>72</v>
      </c>
      <c r="F60"/>
      <c r="G60"/>
    </row>
    <row r="61" spans="3:7" ht="15" hidden="1" customHeight="1" x14ac:dyDescent="0.35">
      <c r="C61" t="s">
        <v>74</v>
      </c>
      <c r="F61"/>
      <c r="G61"/>
    </row>
    <row r="62" spans="3:7" ht="15" hidden="1" customHeight="1" x14ac:dyDescent="0.35">
      <c r="C62" t="s">
        <v>75</v>
      </c>
      <c r="F62"/>
      <c r="G62"/>
    </row>
    <row r="63" spans="3:7" ht="15" hidden="1" customHeight="1" x14ac:dyDescent="0.35">
      <c r="C63" t="s">
        <v>76</v>
      </c>
      <c r="F63"/>
      <c r="G63"/>
    </row>
    <row r="64" spans="3:7" ht="15" hidden="1" customHeight="1" x14ac:dyDescent="0.35">
      <c r="C64" t="s">
        <v>77</v>
      </c>
      <c r="F64"/>
      <c r="G64"/>
    </row>
    <row r="65" spans="3:7" ht="15" hidden="1" customHeight="1" x14ac:dyDescent="0.35">
      <c r="C65" t="s">
        <v>78</v>
      </c>
      <c r="F65"/>
      <c r="G65"/>
    </row>
    <row r="66" spans="3:7" ht="15" hidden="1" customHeight="1" x14ac:dyDescent="0.35">
      <c r="C66" t="s">
        <v>79</v>
      </c>
      <c r="F66"/>
      <c r="G66"/>
    </row>
    <row r="67" spans="3:7" ht="15" hidden="1" customHeight="1" x14ac:dyDescent="0.35">
      <c r="C67" t="s">
        <v>80</v>
      </c>
      <c r="F67"/>
      <c r="G67"/>
    </row>
    <row r="68" spans="3:7" ht="15" hidden="1" customHeight="1" x14ac:dyDescent="0.35">
      <c r="C68" t="s">
        <v>81</v>
      </c>
      <c r="F68"/>
      <c r="G68"/>
    </row>
    <row r="69" spans="3:7" ht="15" hidden="1" customHeight="1" x14ac:dyDescent="0.35">
      <c r="C69" t="s">
        <v>82</v>
      </c>
      <c r="F69"/>
      <c r="G69"/>
    </row>
    <row r="70" spans="3:7" ht="15" hidden="1" customHeight="1" x14ac:dyDescent="0.35">
      <c r="C70" t="s">
        <v>83</v>
      </c>
      <c r="F70"/>
      <c r="G70"/>
    </row>
    <row r="71" spans="3:7" ht="15" hidden="1" customHeight="1" x14ac:dyDescent="0.35">
      <c r="C71" t="s">
        <v>84</v>
      </c>
      <c r="F71"/>
      <c r="G71"/>
    </row>
    <row r="72" spans="3:7" ht="15" hidden="1" customHeight="1" x14ac:dyDescent="0.35">
      <c r="C72" t="s">
        <v>85</v>
      </c>
      <c r="F72"/>
      <c r="G72"/>
    </row>
    <row r="73" spans="3:7" ht="15" hidden="1" customHeight="1" x14ac:dyDescent="0.35">
      <c r="C73" t="s">
        <v>86</v>
      </c>
      <c r="F73"/>
      <c r="G73"/>
    </row>
    <row r="74" spans="3:7" ht="15" hidden="1" customHeight="1" x14ac:dyDescent="0.35">
      <c r="C74" t="s">
        <v>87</v>
      </c>
      <c r="F74"/>
      <c r="G74"/>
    </row>
    <row r="75" spans="3:7" ht="15" hidden="1" customHeight="1" x14ac:dyDescent="0.35">
      <c r="C75" t="s">
        <v>88</v>
      </c>
      <c r="F75"/>
      <c r="G75"/>
    </row>
    <row r="76" spans="3:7" ht="15" hidden="1" customHeight="1" x14ac:dyDescent="0.35">
      <c r="C76" t="s">
        <v>89</v>
      </c>
      <c r="F76"/>
      <c r="G76"/>
    </row>
    <row r="77" spans="3:7" ht="15" hidden="1" customHeight="1" x14ac:dyDescent="0.35">
      <c r="C77" t="s">
        <v>90</v>
      </c>
      <c r="F77"/>
      <c r="G77"/>
    </row>
    <row r="78" spans="3:7" ht="15" hidden="1" customHeight="1" x14ac:dyDescent="0.35">
      <c r="C78" t="s">
        <v>91</v>
      </c>
      <c r="F78"/>
      <c r="G78"/>
    </row>
    <row r="79" spans="3:7" ht="15" hidden="1" customHeight="1" x14ac:dyDescent="0.35">
      <c r="C79" t="s">
        <v>92</v>
      </c>
      <c r="F79"/>
      <c r="G79"/>
    </row>
    <row r="80" spans="3:7" ht="15" hidden="1" customHeight="1" x14ac:dyDescent="0.35">
      <c r="C80" t="s">
        <v>93</v>
      </c>
      <c r="F80"/>
      <c r="G80"/>
    </row>
    <row r="81" spans="3:7" ht="15" hidden="1" customHeight="1" x14ac:dyDescent="0.35">
      <c r="C81" t="s">
        <v>94</v>
      </c>
      <c r="F81"/>
      <c r="G81"/>
    </row>
    <row r="82" spans="3:7" ht="15" hidden="1" customHeight="1" x14ac:dyDescent="0.35">
      <c r="C82" t="s">
        <v>95</v>
      </c>
      <c r="F82"/>
      <c r="G82"/>
    </row>
    <row r="83" spans="3:7" ht="15" hidden="1" customHeight="1" x14ac:dyDescent="0.35">
      <c r="C83" t="s">
        <v>96</v>
      </c>
      <c r="F83"/>
      <c r="G83"/>
    </row>
    <row r="84" spans="3:7" ht="15" hidden="1" customHeight="1" x14ac:dyDescent="0.35">
      <c r="C84" t="s">
        <v>97</v>
      </c>
      <c r="F84"/>
      <c r="G84"/>
    </row>
    <row r="85" spans="3:7" ht="15" hidden="1" customHeight="1" x14ac:dyDescent="0.35">
      <c r="C85" t="s">
        <v>98</v>
      </c>
      <c r="F85"/>
      <c r="G85"/>
    </row>
    <row r="86" spans="3:7" ht="15" hidden="1" customHeight="1" x14ac:dyDescent="0.35">
      <c r="C86" t="s">
        <v>99</v>
      </c>
      <c r="F86"/>
      <c r="G86"/>
    </row>
    <row r="87" spans="3:7" ht="15" hidden="1" customHeight="1" x14ac:dyDescent="0.35">
      <c r="C87" t="s">
        <v>100</v>
      </c>
      <c r="F87"/>
      <c r="G87"/>
    </row>
    <row r="88" spans="3:7" ht="15" hidden="1" customHeight="1" x14ac:dyDescent="0.35">
      <c r="C88" t="s">
        <v>101</v>
      </c>
      <c r="F88"/>
      <c r="G88"/>
    </row>
    <row r="89" spans="3:7" ht="15" hidden="1" customHeight="1" x14ac:dyDescent="0.35">
      <c r="C89" t="s">
        <v>102</v>
      </c>
      <c r="F89"/>
      <c r="G89"/>
    </row>
    <row r="90" spans="3:7" ht="15" hidden="1" customHeight="1" x14ac:dyDescent="0.35">
      <c r="C90" t="s">
        <v>103</v>
      </c>
      <c r="F90"/>
      <c r="G90"/>
    </row>
    <row r="91" spans="3:7" ht="15" hidden="1" customHeight="1" x14ac:dyDescent="0.35">
      <c r="C91" t="s">
        <v>104</v>
      </c>
      <c r="F91"/>
      <c r="G91"/>
    </row>
    <row r="92" spans="3:7" ht="15" hidden="1" customHeight="1" x14ac:dyDescent="0.35">
      <c r="C92" t="s">
        <v>105</v>
      </c>
      <c r="F92"/>
      <c r="G92"/>
    </row>
    <row r="93" spans="3:7" ht="15" hidden="1" customHeight="1" x14ac:dyDescent="0.35">
      <c r="C93" t="s">
        <v>106</v>
      </c>
      <c r="F93"/>
      <c r="G93"/>
    </row>
    <row r="94" spans="3:7" ht="15" hidden="1" customHeight="1" x14ac:dyDescent="0.35">
      <c r="C94" t="s">
        <v>107</v>
      </c>
      <c r="F94"/>
      <c r="G94"/>
    </row>
    <row r="95" spans="3:7" ht="15" hidden="1" customHeight="1" x14ac:dyDescent="0.35">
      <c r="C95" t="s">
        <v>108</v>
      </c>
      <c r="F95"/>
      <c r="G95"/>
    </row>
    <row r="96" spans="3:7" ht="15" hidden="1" customHeight="1" x14ac:dyDescent="0.35">
      <c r="C96" t="s">
        <v>109</v>
      </c>
      <c r="F96"/>
      <c r="G96"/>
    </row>
    <row r="97" spans="3:10" ht="15" hidden="1" customHeight="1" x14ac:dyDescent="0.35">
      <c r="C97" t="s">
        <v>110</v>
      </c>
      <c r="F97"/>
      <c r="G97"/>
    </row>
    <row r="98" spans="3:10" ht="15" hidden="1" customHeight="1" x14ac:dyDescent="0.35"/>
    <row r="99" spans="3:10" ht="15" hidden="1" customHeight="1" x14ac:dyDescent="0.35"/>
    <row r="102" spans="3:10" ht="15" hidden="1" customHeight="1" x14ac:dyDescent="0.35">
      <c r="J102" t="s">
        <v>25</v>
      </c>
    </row>
    <row r="103" spans="3:10" ht="15" hidden="1" customHeight="1" x14ac:dyDescent="0.35">
      <c r="J103" t="s">
        <v>26</v>
      </c>
    </row>
  </sheetData>
  <sheetProtection algorithmName="SHA-512" hashValue="KM659nmNr5LKoDD+GLSu9gEHSjfaXkFTzJNs2C/1sWlilrlNbPAJtkqI5VPj+6Xz4eVdXg4aHZw4IPfu4ArxMw==" saltValue="WA7BrNGT7bbONX+ylrhGcg==" spinCount="100000" sheet="1" selectLockedCells="1"/>
  <mergeCells count="11">
    <mergeCell ref="K24:L24"/>
    <mergeCell ref="C1:L1"/>
    <mergeCell ref="D4:F4"/>
    <mergeCell ref="J7:L7"/>
    <mergeCell ref="J23:L23"/>
    <mergeCell ref="C7:G7"/>
    <mergeCell ref="C36:L36"/>
    <mergeCell ref="K26:L26"/>
    <mergeCell ref="K27:L27"/>
    <mergeCell ref="C33:L33"/>
    <mergeCell ref="K25:L25"/>
  </mergeCells>
  <dataValidations count="3">
    <dataValidation type="list" showInputMessage="1" showErrorMessage="1" sqref="D13" xr:uid="{00000000-0002-0000-0100-000000000000}">
      <formula1>$C$48:$C$97</formula1>
    </dataValidation>
    <dataValidation showInputMessage="1" showErrorMessage="1" sqref="D11" xr:uid="{00000000-0002-0000-0100-000001000000}"/>
    <dataValidation type="list" allowBlank="1" showInputMessage="1" showErrorMessage="1" sqref="J25:J27" xr:uid="{00000000-0002-0000-0100-000002000000}">
      <formula1>$J$101:$J$103</formula1>
    </dataValidation>
  </dataValidations>
  <pageMargins left="0.7" right="0.7" top="0.75" bottom="0.75" header="0.3" footer="0.3"/>
  <pageSetup scale="7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IF(Summary!D28="","",Summary!D28)</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1300-000000000000}"/>
    <dataValidation type="whole" operator="greaterThanOrEqual" allowBlank="1" showInputMessage="1" showErrorMessage="1" sqref="H41:J141" xr:uid="{00000000-0002-0000-1300-000001000000}">
      <formula1>0</formula1>
    </dataValidation>
    <dataValidation operator="greaterThan" allowBlank="1" showInputMessage="1" showErrorMessage="1" sqref="M41:M141" xr:uid="{00000000-0002-0000-1300-000002000000}"/>
    <dataValidation type="list" showInputMessage="1" showErrorMessage="1" sqref="L41:L141" xr:uid="{00000000-0002-0000-13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IF(Summary!D29="","",Summary!D29)</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type="list" showInputMessage="1" showErrorMessage="1" sqref="L41:L141" xr:uid="{00000000-0002-0000-1400-000000000000}">
      <formula1>$N$17:$N$20</formula1>
    </dataValidation>
    <dataValidation operator="greaterThan" allowBlank="1" showInputMessage="1" showErrorMessage="1" sqref="M41:M141" xr:uid="{00000000-0002-0000-1400-000001000000}"/>
    <dataValidation type="whole" operator="greaterThanOrEqual" allowBlank="1" showInputMessage="1" showErrorMessage="1" sqref="H41:J141" xr:uid="{00000000-0002-0000-1400-000002000000}">
      <formula1>0</formula1>
    </dataValidation>
    <dataValidation showInputMessage="1" showErrorMessage="1" sqref="K41:K141" xr:uid="{00000000-0002-0000-14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IF(Summary!D30="","",Summary!D30)</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1500-000000000000}"/>
    <dataValidation type="whole" operator="greaterThanOrEqual" allowBlank="1" showInputMessage="1" showErrorMessage="1" sqref="H41:J141" xr:uid="{00000000-0002-0000-1500-000001000000}">
      <formula1>0</formula1>
    </dataValidation>
    <dataValidation operator="greaterThan" allowBlank="1" showInputMessage="1" showErrorMessage="1" sqref="M41:M141" xr:uid="{00000000-0002-0000-1500-000002000000}"/>
    <dataValidation type="list" showInputMessage="1" showErrorMessage="1" sqref="L41:L141" xr:uid="{00000000-0002-0000-15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L42"/>
  <sheetViews>
    <sheetView showGridLines="0" view="pageBreakPreview" zoomScaleNormal="100" zoomScaleSheetLayoutView="100" workbookViewId="0">
      <selection activeCell="C4" sqref="C4"/>
    </sheetView>
  </sheetViews>
  <sheetFormatPr defaultColWidth="9.1796875" defaultRowHeight="30" customHeight="1" x14ac:dyDescent="0.35"/>
  <cols>
    <col min="1" max="1" width="9.1796875" style="37" customWidth="1"/>
    <col min="2" max="2" width="9.1796875" style="34" hidden="1" customWidth="1"/>
    <col min="3" max="4" width="6.1796875" style="40" customWidth="1"/>
    <col min="5" max="5" width="118.54296875" style="35" customWidth="1"/>
    <col min="6" max="6" width="5.1796875" style="35" customWidth="1"/>
    <col min="7" max="9" width="9.1796875" style="36" hidden="1" customWidth="1"/>
    <col min="10" max="10" width="0" style="36" hidden="1" customWidth="1"/>
    <col min="11" max="16384" width="9.1796875" style="37"/>
  </cols>
  <sheetData>
    <row r="1" spans="2:12" ht="30" customHeight="1" thickBot="1" x14ac:dyDescent="0.4">
      <c r="C1" s="149" t="s">
        <v>154</v>
      </c>
      <c r="D1" s="149"/>
      <c r="E1" s="149"/>
    </row>
    <row r="2" spans="2:12" ht="45" customHeight="1" x14ac:dyDescent="0.35">
      <c r="C2" s="150"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50"/>
      <c r="E2" s="150"/>
      <c r="G2" s="38" t="s">
        <v>27</v>
      </c>
      <c r="H2" s="38" t="s">
        <v>25</v>
      </c>
      <c r="I2" s="38" t="s">
        <v>28</v>
      </c>
      <c r="J2" s="38" t="s">
        <v>53</v>
      </c>
    </row>
    <row r="3" spans="2:12" ht="45" customHeight="1" x14ac:dyDescent="0.35">
      <c r="B3" s="39">
        <f>IF(E3="",0,1)</f>
        <v>1</v>
      </c>
      <c r="E3" s="41" t="str">
        <f>IF(SUM(G4:G15)&lt;12,"ERROR! You must provide an indication (Yes or No) for all unacceptable practices","")</f>
        <v>ERROR! You must provide an indication (Yes or No) for all unacceptable practices</v>
      </c>
      <c r="G3" s="42">
        <f>SUM(G4:G15)</f>
        <v>0</v>
      </c>
      <c r="H3" s="42">
        <f>SUM(H4:H15)</f>
        <v>0</v>
      </c>
      <c r="I3" s="42">
        <f>SUM(I4:I15)</f>
        <v>0</v>
      </c>
      <c r="J3" s="42">
        <f>SUM(J4:J15)</f>
        <v>0</v>
      </c>
    </row>
    <row r="4" spans="2:12" ht="45" customHeight="1" x14ac:dyDescent="0.35">
      <c r="C4" s="14"/>
      <c r="D4" s="49" t="s">
        <v>12</v>
      </c>
      <c r="E4" s="43" t="str">
        <f>CONCATENATE(Summary!D4," is affiliated with existing developments which have been cited for material and/or continuing but curable noncompliance."," Material noncompliance exists when a party exhibits a continual pattern of noncompliance, or when a party demonstrates an inability or an unwillingness to resolve noncompliance in a timely manner.")</f>
        <v xml:space="preserve"> is affiliated with existing developments which have been cited for material and/or continuing but curable noncompliance. Material noncompliance exists when a party exhibits a continual pattern of noncompliance, or when a party demonstrates an inability or an unwillingness to resolve noncompliance in a timely manner.</v>
      </c>
      <c r="F4" s="44"/>
      <c r="G4" s="36">
        <f>IF(C4="",0,1)</f>
        <v>0</v>
      </c>
      <c r="H4" s="36">
        <f t="shared" ref="H4:H15" si="0">IF(C4=B$7,1,0)</f>
        <v>0</v>
      </c>
      <c r="I4" s="36">
        <f>IF(C4="Yes",1,0)</f>
        <v>0</v>
      </c>
      <c r="J4" s="36">
        <f>I19</f>
        <v>0</v>
      </c>
    </row>
    <row r="5" spans="2:12" ht="45" customHeight="1" x14ac:dyDescent="0.35">
      <c r="B5" s="45" t="s">
        <v>24</v>
      </c>
      <c r="C5" s="14"/>
      <c r="D5" s="49" t="s">
        <v>13</v>
      </c>
      <c r="E5" s="43" t="str">
        <f>CONCATENATE(Summary!D4," experienced any events of foreclosure or failed to perform under the terms of a workout agreement over the past two years.")</f>
        <v xml:space="preserve"> experienced any events of foreclosure or failed to perform under the terms of a workout agreement over the past two years.</v>
      </c>
      <c r="F5" s="44"/>
      <c r="G5" s="36">
        <f t="shared" ref="G5:G15" si="1">IF(C5="",0,1)</f>
        <v>0</v>
      </c>
      <c r="H5" s="36">
        <f t="shared" si="0"/>
        <v>0</v>
      </c>
      <c r="I5" s="36">
        <f t="shared" ref="I5:I15" si="2">IF(C5="Yes",1,0)</f>
        <v>0</v>
      </c>
      <c r="J5" s="36">
        <f>I21</f>
        <v>0</v>
      </c>
    </row>
    <row r="6" spans="2:12" ht="45" customHeight="1" x14ac:dyDescent="0.35">
      <c r="C6" s="14"/>
      <c r="D6" s="49" t="s">
        <v>14</v>
      </c>
      <c r="E6" s="43" t="str">
        <f>CONCATENATE(Summary!D4," declared bankruptcy over the past two years.")</f>
        <v xml:space="preserve"> declared bankruptcy over the past two years.</v>
      </c>
      <c r="F6" s="44"/>
      <c r="G6" s="36">
        <f t="shared" si="1"/>
        <v>0</v>
      </c>
      <c r="H6" s="36">
        <f t="shared" si="0"/>
        <v>0</v>
      </c>
      <c r="I6" s="36">
        <f t="shared" si="2"/>
        <v>0</v>
      </c>
      <c r="J6" s="36">
        <f>I23</f>
        <v>0</v>
      </c>
    </row>
    <row r="7" spans="2:12" ht="45" customHeight="1" x14ac:dyDescent="0.35">
      <c r="B7" s="34" t="s">
        <v>25</v>
      </c>
      <c r="C7" s="14"/>
      <c r="D7" s="49" t="s">
        <v>15</v>
      </c>
      <c r="E7" s="43" t="str">
        <f>CONCATENATE(Summary!D4," has a mortgage default or arrearage of three months or more within the last two years.")</f>
        <v xml:space="preserve"> has a mortgage default or arrearage of three months or more within the last two years.</v>
      </c>
      <c r="F7" s="44"/>
      <c r="G7" s="36">
        <f t="shared" si="1"/>
        <v>0</v>
      </c>
      <c r="H7" s="36">
        <f t="shared" si="0"/>
        <v>0</v>
      </c>
      <c r="I7" s="36">
        <f t="shared" si="2"/>
        <v>0</v>
      </c>
      <c r="J7" s="36">
        <f>I25</f>
        <v>0</v>
      </c>
    </row>
    <row r="8" spans="2:12" ht="45" customHeight="1" x14ac:dyDescent="0.35">
      <c r="B8" s="34" t="s">
        <v>26</v>
      </c>
      <c r="C8" s="14"/>
      <c r="D8" s="49" t="s">
        <v>16</v>
      </c>
      <c r="E8" s="43" t="str">
        <f>CONCATENATE(Summary!D4," has been involved in any development awarded Tax Credits where there has been a change in general partners or managing members during the last three years that was not approved by the Authority.  ")</f>
        <v xml:space="preserve"> has been involved in any development awarded Tax Credits where there has been a change in general partners or managing members during the last three years that was not approved by the Authority.  </v>
      </c>
      <c r="F8" s="44"/>
      <c r="G8" s="36">
        <f t="shared" si="1"/>
        <v>0</v>
      </c>
      <c r="H8" s="36">
        <f t="shared" si="0"/>
        <v>0</v>
      </c>
      <c r="I8" s="36">
        <f t="shared" si="2"/>
        <v>0</v>
      </c>
      <c r="J8" s="36">
        <f>I27</f>
        <v>0</v>
      </c>
    </row>
    <row r="9" spans="2:12" ht="45" customHeight="1" x14ac:dyDescent="0.35">
      <c r="C9" s="14"/>
      <c r="D9" s="49" t="s">
        <v>17</v>
      </c>
      <c r="E9" s="43" t="str">
        <f>CONCATENATE(Summary!D4," has been involved in a development determined to have uncorrected noncompliance more than three months from the date of notification in the past three years.")</f>
        <v xml:space="preserve"> has been involved in a development determined to have uncorrected noncompliance more than three months from the date of notification in the past three years.</v>
      </c>
      <c r="F9" s="44"/>
      <c r="G9" s="36">
        <f t="shared" si="1"/>
        <v>0</v>
      </c>
      <c r="H9" s="36">
        <f t="shared" si="0"/>
        <v>0</v>
      </c>
      <c r="I9" s="36">
        <f t="shared" si="2"/>
        <v>0</v>
      </c>
      <c r="J9" s="36">
        <f>I29</f>
        <v>0</v>
      </c>
    </row>
    <row r="10" spans="2:12" ht="45" customHeight="1" x14ac:dyDescent="0.35">
      <c r="C10" s="14"/>
      <c r="D10" s="49" t="s">
        <v>18</v>
      </c>
      <c r="E10" s="43" t="str">
        <f>CONCATENATE(Summary!D4," has failed to pay any fee or expense due to the Authority or any other state allocating agency"," ")</f>
        <v xml:space="preserve"> has failed to pay any fee or expense due to the Authority or any other state allocating agency </v>
      </c>
      <c r="F10" s="44"/>
      <c r="G10" s="36">
        <f t="shared" si="1"/>
        <v>0</v>
      </c>
      <c r="H10" s="36">
        <f t="shared" si="0"/>
        <v>0</v>
      </c>
      <c r="I10" s="36">
        <f t="shared" si="2"/>
        <v>0</v>
      </c>
      <c r="J10" s="36">
        <f>I31</f>
        <v>0</v>
      </c>
    </row>
    <row r="11" spans="2:12" ht="45" customHeight="1" x14ac:dyDescent="0.35">
      <c r="C11" s="14"/>
      <c r="D11" s="49" t="s">
        <v>19</v>
      </c>
      <c r="E11" s="43" t="str">
        <f>CONCATENATE(Summary!D4," has been involved in any development awarded Tax Credits or other resources by the Authority or any other state allocating agency for which either the permanent financing or equity investment has not closed.")</f>
        <v xml:space="preserve"> has been involved in any development awarded Tax Credits or other resources by the Authority or any other state allocating agency for which either the permanent financing or equity investment has not closed.</v>
      </c>
      <c r="F11" s="44"/>
      <c r="G11" s="36">
        <f t="shared" si="1"/>
        <v>0</v>
      </c>
      <c r="H11" s="36">
        <f t="shared" si="0"/>
        <v>0</v>
      </c>
      <c r="I11" s="36">
        <f t="shared" si="2"/>
        <v>0</v>
      </c>
      <c r="J11" s="36">
        <f>I33</f>
        <v>0</v>
      </c>
    </row>
    <row r="12" spans="2:12" ht="45" customHeight="1" x14ac:dyDescent="0.5">
      <c r="C12" s="14"/>
      <c r="D12" s="49" t="s">
        <v>20</v>
      </c>
      <c r="E12" s="94" t="str">
        <f>CONCATENATE(Summary!D4," has been involved in any development awarded Tax Credits by the Authority or any other state allocating agency for which all requirements for the issuance of 8609s have not been met.")</f>
        <v xml:space="preserve"> has been involved in any development awarded Tax Credits by the Authority or any other state allocating agency for which all requirements for the issuance of 8609s have not been met.</v>
      </c>
      <c r="F12" s="44"/>
      <c r="G12" s="36">
        <f t="shared" si="1"/>
        <v>0</v>
      </c>
      <c r="H12" s="36">
        <f t="shared" si="0"/>
        <v>0</v>
      </c>
      <c r="I12" s="36">
        <f t="shared" si="2"/>
        <v>0</v>
      </c>
      <c r="J12" s="36">
        <f>I35</f>
        <v>0</v>
      </c>
      <c r="L12" s="93"/>
    </row>
    <row r="13" spans="2:12" ht="45" customHeight="1" x14ac:dyDescent="0.35">
      <c r="C13" s="14"/>
      <c r="D13" s="49" t="s">
        <v>21</v>
      </c>
      <c r="E13" s="43" t="str">
        <f>CONCATENATE("Any liens or other claims exist against property owned by ",Summary!D4," for which ",Summary!D4," has failed to resolve a public filing such as a lien or a judgment.")</f>
        <v>Any liens or other claims exist against property owned by  for which  has failed to resolve a public filing such as a lien or a judgment.</v>
      </c>
      <c r="F13" s="44"/>
      <c r="G13" s="36">
        <f t="shared" si="1"/>
        <v>0</v>
      </c>
      <c r="H13" s="36">
        <f t="shared" si="0"/>
        <v>0</v>
      </c>
      <c r="I13" s="36">
        <f t="shared" si="2"/>
        <v>0</v>
      </c>
      <c r="J13" s="36">
        <f>I37</f>
        <v>0</v>
      </c>
    </row>
    <row r="14" spans="2:12" ht="45" customHeight="1" x14ac:dyDescent="0.35">
      <c r="C14" s="14"/>
      <c r="D14" s="49" t="s">
        <v>22</v>
      </c>
      <c r="E14" s="43" t="str">
        <f>CONCATENATE(Summary!D4," has been debarred or received a limited denial of participation In the past two years by any federal or state agency from participating In any development program.")</f>
        <v xml:space="preserve"> has been debarred or received a limited denial of participation In the past two years by any federal or state agency from participating In any development program.</v>
      </c>
      <c r="F14" s="44"/>
      <c r="G14" s="36">
        <f t="shared" si="1"/>
        <v>0</v>
      </c>
      <c r="H14" s="36">
        <f t="shared" si="0"/>
        <v>0</v>
      </c>
      <c r="I14" s="36">
        <f t="shared" si="2"/>
        <v>0</v>
      </c>
      <c r="J14" s="36">
        <f>I39</f>
        <v>0</v>
      </c>
    </row>
    <row r="15" spans="2:12" ht="45" customHeight="1" x14ac:dyDescent="0.35">
      <c r="C15" s="14"/>
      <c r="D15" s="49" t="s">
        <v>23</v>
      </c>
      <c r="E15" s="43" t="str">
        <f>CONCATENATE(Summary!D4," has materially misrepresented facts on any request for Authority resources.")</f>
        <v xml:space="preserve"> has materially misrepresented facts on any request for Authority resources.</v>
      </c>
      <c r="F15" s="44"/>
      <c r="G15" s="36">
        <f t="shared" si="1"/>
        <v>0</v>
      </c>
      <c r="H15" s="36">
        <f t="shared" si="0"/>
        <v>0</v>
      </c>
      <c r="I15" s="36">
        <f t="shared" si="2"/>
        <v>0</v>
      </c>
      <c r="J15" s="36">
        <f>I41</f>
        <v>0</v>
      </c>
    </row>
    <row r="17" spans="2:9" s="37" customFormat="1" ht="30" customHeight="1" x14ac:dyDescent="0.35">
      <c r="B17" s="39">
        <f>IF(E17="",0,1)</f>
        <v>0</v>
      </c>
      <c r="C17" s="40"/>
      <c r="D17" s="40"/>
      <c r="E17" s="41" t="str">
        <f>IF(I3&lt;&gt;J3,"ERROR! You must provide an explanation for all unacceptable practices","")</f>
        <v/>
      </c>
      <c r="F17" s="35"/>
      <c r="G17" s="36"/>
      <c r="H17" s="36"/>
      <c r="I17" s="36"/>
    </row>
    <row r="18" spans="2:9" s="37" customFormat="1" ht="30" customHeight="1" x14ac:dyDescent="0.35">
      <c r="B18" s="45" t="s">
        <v>29</v>
      </c>
      <c r="C18" s="46" t="s">
        <v>31</v>
      </c>
      <c r="D18" s="47"/>
      <c r="E18" s="35"/>
      <c r="F18" s="35"/>
      <c r="G18" s="36"/>
      <c r="H18" s="36"/>
      <c r="I18" s="36"/>
    </row>
    <row r="19" spans="2:9" s="37" customFormat="1" ht="150" customHeight="1" x14ac:dyDescent="0.35">
      <c r="B19" s="36">
        <v>1000</v>
      </c>
      <c r="C19" s="48" t="str">
        <f>IF(C4="Yes","X","")</f>
        <v/>
      </c>
      <c r="D19" s="49" t="s">
        <v>12</v>
      </c>
      <c r="E19" s="15"/>
      <c r="F19" s="35"/>
      <c r="G19" s="36"/>
      <c r="H19" s="36"/>
      <c r="I19" s="36">
        <f>IF(C19="X",IF(E19="",0,1),0)</f>
        <v>0</v>
      </c>
    </row>
    <row r="20" spans="2:9" s="37" customFormat="1" ht="30" customHeight="1" x14ac:dyDescent="0.35">
      <c r="B20" s="34"/>
      <c r="C20" s="50"/>
      <c r="D20" s="51">
        <f>B$19-LEN(E19)</f>
        <v>1000</v>
      </c>
      <c r="E20" s="52" t="s">
        <v>30</v>
      </c>
      <c r="F20" s="35"/>
      <c r="G20" s="36"/>
      <c r="H20" s="36"/>
      <c r="I20" s="36"/>
    </row>
    <row r="21" spans="2:9" s="37" customFormat="1" ht="150" customHeight="1" x14ac:dyDescent="0.35">
      <c r="B21" s="34"/>
      <c r="C21" s="48" t="str">
        <f t="shared" ref="C21" si="3">IF(C5="Yes","X","")</f>
        <v/>
      </c>
      <c r="D21" s="49" t="s">
        <v>13</v>
      </c>
      <c r="E21" s="15"/>
      <c r="F21" s="35"/>
      <c r="G21" s="36"/>
      <c r="H21" s="36"/>
      <c r="I21" s="36">
        <f>IF(E21="",0,1)</f>
        <v>0</v>
      </c>
    </row>
    <row r="22" spans="2:9" s="37" customFormat="1" ht="30" customHeight="1" x14ac:dyDescent="0.35">
      <c r="B22" s="34"/>
      <c r="C22" s="50"/>
      <c r="D22" s="51">
        <f>B$19-LEN(E21)</f>
        <v>1000</v>
      </c>
      <c r="E22" s="52" t="s">
        <v>30</v>
      </c>
      <c r="F22" s="35"/>
      <c r="G22" s="36"/>
      <c r="H22" s="36"/>
      <c r="I22" s="36"/>
    </row>
    <row r="23" spans="2:9" s="37" customFormat="1" ht="150" customHeight="1" x14ac:dyDescent="0.35">
      <c r="B23" s="34"/>
      <c r="C23" s="48" t="str">
        <f>IF(C6="Yes","X","")</f>
        <v/>
      </c>
      <c r="D23" s="49" t="s">
        <v>14</v>
      </c>
      <c r="E23" s="15"/>
      <c r="F23" s="35"/>
      <c r="G23" s="36"/>
      <c r="H23" s="36"/>
      <c r="I23" s="36">
        <f>IF(E23="",0,1)</f>
        <v>0</v>
      </c>
    </row>
    <row r="24" spans="2:9" s="37" customFormat="1" ht="30" customHeight="1" x14ac:dyDescent="0.35">
      <c r="B24" s="34"/>
      <c r="C24" s="50"/>
      <c r="D24" s="51">
        <f>B$19-LEN(E23)</f>
        <v>1000</v>
      </c>
      <c r="E24" s="52" t="s">
        <v>30</v>
      </c>
      <c r="F24" s="35"/>
      <c r="G24" s="36"/>
      <c r="H24" s="36"/>
      <c r="I24" s="36"/>
    </row>
    <row r="25" spans="2:9" s="37" customFormat="1" ht="150" customHeight="1" x14ac:dyDescent="0.35">
      <c r="B25" s="34"/>
      <c r="C25" s="48" t="str">
        <f>IF(C7="Yes","X","")</f>
        <v/>
      </c>
      <c r="D25" s="49" t="s">
        <v>15</v>
      </c>
      <c r="E25" s="15"/>
      <c r="F25" s="35"/>
      <c r="G25" s="36"/>
      <c r="H25" s="36"/>
      <c r="I25" s="36">
        <f>IF(E25="",0,1)</f>
        <v>0</v>
      </c>
    </row>
    <row r="26" spans="2:9" s="37" customFormat="1" ht="30" customHeight="1" x14ac:dyDescent="0.35">
      <c r="B26" s="34"/>
      <c r="C26" s="50"/>
      <c r="D26" s="51">
        <f>B$19-LEN(E25)</f>
        <v>1000</v>
      </c>
      <c r="E26" s="52" t="s">
        <v>30</v>
      </c>
      <c r="F26" s="35"/>
      <c r="G26" s="36"/>
      <c r="H26" s="36"/>
      <c r="I26" s="36"/>
    </row>
    <row r="27" spans="2:9" s="37" customFormat="1" ht="150" customHeight="1" x14ac:dyDescent="0.35">
      <c r="B27" s="34"/>
      <c r="C27" s="48" t="str">
        <f>IF(C8="Yes","X","")</f>
        <v/>
      </c>
      <c r="D27" s="49" t="s">
        <v>16</v>
      </c>
      <c r="E27" s="15"/>
      <c r="F27" s="35"/>
      <c r="G27" s="36"/>
      <c r="H27" s="36"/>
      <c r="I27" s="36">
        <f>IF(E27="",0,1)</f>
        <v>0</v>
      </c>
    </row>
    <row r="28" spans="2:9" s="37" customFormat="1" ht="30" customHeight="1" x14ac:dyDescent="0.35">
      <c r="B28" s="34"/>
      <c r="C28" s="50"/>
      <c r="D28" s="51">
        <f>B$19-LEN(E27)</f>
        <v>1000</v>
      </c>
      <c r="E28" s="52" t="s">
        <v>30</v>
      </c>
      <c r="F28" s="35"/>
      <c r="G28" s="36"/>
      <c r="H28" s="36"/>
      <c r="I28" s="36"/>
    </row>
    <row r="29" spans="2:9" s="37" customFormat="1" ht="150" customHeight="1" x14ac:dyDescent="0.35">
      <c r="B29" s="34"/>
      <c r="C29" s="48" t="str">
        <f>IF(C9="Yes","X","")</f>
        <v/>
      </c>
      <c r="D29" s="49" t="s">
        <v>17</v>
      </c>
      <c r="E29" s="15"/>
      <c r="F29" s="35"/>
      <c r="G29" s="36"/>
      <c r="H29" s="36"/>
      <c r="I29" s="36">
        <f>IF(E29="",0,1)</f>
        <v>0</v>
      </c>
    </row>
    <row r="30" spans="2:9" s="37" customFormat="1" ht="30" customHeight="1" x14ac:dyDescent="0.35">
      <c r="B30" s="34"/>
      <c r="C30" s="50"/>
      <c r="D30" s="51">
        <f>B$19-LEN(E29)</f>
        <v>1000</v>
      </c>
      <c r="E30" s="52" t="s">
        <v>30</v>
      </c>
      <c r="F30" s="35"/>
      <c r="G30" s="36"/>
      <c r="H30" s="36"/>
      <c r="I30" s="36"/>
    </row>
    <row r="31" spans="2:9" s="37" customFormat="1" ht="150" customHeight="1" x14ac:dyDescent="0.35">
      <c r="B31" s="34"/>
      <c r="C31" s="48" t="str">
        <f>IF(C10="Yes","X","")</f>
        <v/>
      </c>
      <c r="D31" s="49" t="s">
        <v>18</v>
      </c>
      <c r="E31" s="15"/>
      <c r="F31" s="35"/>
      <c r="G31" s="36"/>
      <c r="H31" s="36"/>
      <c r="I31" s="36">
        <f>IF(E31="",0,1)</f>
        <v>0</v>
      </c>
    </row>
    <row r="32" spans="2:9" s="37" customFormat="1" ht="30" customHeight="1" x14ac:dyDescent="0.35">
      <c r="B32" s="34"/>
      <c r="C32" s="50"/>
      <c r="D32" s="51">
        <f>B$19-LEN(E31)</f>
        <v>1000</v>
      </c>
      <c r="E32" s="52" t="s">
        <v>30</v>
      </c>
      <c r="F32" s="35"/>
      <c r="G32" s="36"/>
      <c r="H32" s="36"/>
      <c r="I32" s="36"/>
    </row>
    <row r="33" spans="3:9" s="37" customFormat="1" ht="150" customHeight="1" x14ac:dyDescent="0.35">
      <c r="C33" s="48" t="str">
        <f>IF(C11="Yes","X","")</f>
        <v/>
      </c>
      <c r="D33" s="49" t="s">
        <v>19</v>
      </c>
      <c r="E33" s="15"/>
      <c r="F33" s="35"/>
      <c r="G33" s="36"/>
      <c r="H33" s="36"/>
      <c r="I33" s="36">
        <f>IF(E33="",0,1)</f>
        <v>0</v>
      </c>
    </row>
    <row r="34" spans="3:9" s="37" customFormat="1" ht="30" customHeight="1" x14ac:dyDescent="0.35">
      <c r="C34" s="50"/>
      <c r="D34" s="51">
        <f>B$19-LEN(E33)</f>
        <v>1000</v>
      </c>
      <c r="E34" s="52" t="s">
        <v>30</v>
      </c>
      <c r="F34" s="35"/>
      <c r="G34" s="36"/>
      <c r="H34" s="36"/>
      <c r="I34" s="36"/>
    </row>
    <row r="35" spans="3:9" s="37" customFormat="1" ht="150" customHeight="1" x14ac:dyDescent="0.35">
      <c r="C35" s="48" t="str">
        <f>IF(C12="Yes","X","")</f>
        <v/>
      </c>
      <c r="D35" s="49" t="s">
        <v>20</v>
      </c>
      <c r="E35" s="15"/>
      <c r="F35" s="35"/>
      <c r="G35" s="36"/>
      <c r="H35" s="36"/>
      <c r="I35" s="36">
        <f>IF(E35="",0,1)</f>
        <v>0</v>
      </c>
    </row>
    <row r="36" spans="3:9" s="37" customFormat="1" ht="30" customHeight="1" x14ac:dyDescent="0.35">
      <c r="C36" s="50"/>
      <c r="D36" s="51">
        <f>B$19-LEN(E35)</f>
        <v>1000</v>
      </c>
      <c r="E36" s="52" t="s">
        <v>30</v>
      </c>
      <c r="F36" s="35"/>
      <c r="G36" s="36"/>
      <c r="H36" s="36"/>
      <c r="I36" s="36"/>
    </row>
    <row r="37" spans="3:9" s="37" customFormat="1" ht="150" customHeight="1" x14ac:dyDescent="0.35">
      <c r="C37" s="48" t="str">
        <f>IF(C13="Yes","X","")</f>
        <v/>
      </c>
      <c r="D37" s="49" t="s">
        <v>21</v>
      </c>
      <c r="E37" s="15"/>
      <c r="F37" s="35"/>
      <c r="G37" s="36"/>
      <c r="H37" s="36"/>
      <c r="I37" s="36">
        <f>IF(E37="",0,1)</f>
        <v>0</v>
      </c>
    </row>
    <row r="38" spans="3:9" s="37" customFormat="1" ht="30" customHeight="1" x14ac:dyDescent="0.35">
      <c r="C38" s="50"/>
      <c r="D38" s="51">
        <f>B$19-LEN(E37)</f>
        <v>1000</v>
      </c>
      <c r="E38" s="52" t="s">
        <v>30</v>
      </c>
      <c r="F38" s="35"/>
      <c r="G38" s="36"/>
      <c r="H38" s="36"/>
      <c r="I38" s="36"/>
    </row>
    <row r="39" spans="3:9" s="37" customFormat="1" ht="150" customHeight="1" x14ac:dyDescent="0.35">
      <c r="C39" s="48" t="str">
        <f>IF(C14="Yes","X","")</f>
        <v/>
      </c>
      <c r="D39" s="49" t="s">
        <v>22</v>
      </c>
      <c r="E39" s="15"/>
      <c r="F39" s="35"/>
      <c r="G39" s="36"/>
      <c r="H39" s="36"/>
      <c r="I39" s="36">
        <f>IF(E39="",0,1)</f>
        <v>0</v>
      </c>
    </row>
    <row r="40" spans="3:9" s="37" customFormat="1" ht="30" customHeight="1" x14ac:dyDescent="0.35">
      <c r="C40" s="50"/>
      <c r="D40" s="51">
        <f>B$19-LEN(E39)</f>
        <v>1000</v>
      </c>
      <c r="E40" s="52" t="s">
        <v>30</v>
      </c>
      <c r="F40" s="35"/>
      <c r="G40" s="36"/>
      <c r="H40" s="36"/>
      <c r="I40" s="36"/>
    </row>
    <row r="41" spans="3:9" s="37" customFormat="1" ht="150" customHeight="1" x14ac:dyDescent="0.35">
      <c r="C41" s="48" t="str">
        <f>IF(C15="Yes","X","")</f>
        <v/>
      </c>
      <c r="D41" s="49" t="s">
        <v>23</v>
      </c>
      <c r="E41" s="15"/>
      <c r="F41" s="35"/>
      <c r="G41" s="36"/>
      <c r="H41" s="36"/>
      <c r="I41" s="36">
        <f>IF(E41="",0,1)</f>
        <v>0</v>
      </c>
    </row>
    <row r="42" spans="3:9" s="37" customFormat="1" ht="30" customHeight="1" x14ac:dyDescent="0.35">
      <c r="C42" s="40"/>
      <c r="D42" s="51">
        <f>B$19-LEN(E41)</f>
        <v>1000</v>
      </c>
      <c r="E42" s="52" t="s">
        <v>30</v>
      </c>
      <c r="F42" s="35"/>
      <c r="G42" s="36"/>
      <c r="H42" s="36"/>
      <c r="I42" s="36"/>
    </row>
  </sheetData>
  <sheetProtection algorithmName="SHA-512" hashValue="tRR7VO4Bwb70H5yLOsCRaRVoybKOzOBzXQB6aaSjy0/iYLaYGW9k/YskWHMYlK7K7X+UEZTVC8yCgMCmMcNoTw==" saltValue="rlJzCZhUjoQi1GNXo1Wkcw==" spinCount="100000" sheet="1" selectLockedCells="1"/>
  <mergeCells count="2">
    <mergeCell ref="C1:E1"/>
    <mergeCell ref="C2:E2"/>
  </mergeCells>
  <dataValidations count="1">
    <dataValidation type="list" showInputMessage="1" showErrorMessage="1" sqref="C4:C15" xr:uid="{00000000-0002-0000-0200-000000000000}">
      <formula1>$B$6:$B$8</formula1>
    </dataValidation>
  </dataValidations>
  <pageMargins left="0.2" right="0.2" top="0.25" bottom="0.25" header="0.3" footer="0.3"/>
  <pageSetup scale="70" fitToHeight="3" orientation="portrait" r:id="rId1"/>
  <rowBreaks count="2" manualBreakCount="2">
    <brk id="22" min="2" max="4" man="1"/>
    <brk id="34" min="2" max="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BD63"/>
  <sheetViews>
    <sheetView showGridLines="0" view="pageBreakPreview" zoomScale="80" zoomScaleNormal="100" zoomScaleSheetLayoutView="80" workbookViewId="0">
      <selection activeCell="E22" sqref="E22"/>
    </sheetView>
  </sheetViews>
  <sheetFormatPr defaultRowHeight="14.5" x14ac:dyDescent="0.35"/>
  <cols>
    <col min="1" max="1" width="4.90625" customWidth="1"/>
    <col min="2" max="2" width="2.26953125" style="70" hidden="1" customWidth="1"/>
    <col min="3" max="3" width="5.453125" customWidth="1"/>
    <col min="4" max="4" width="8.26953125" customWidth="1"/>
    <col min="5" max="7" width="23.81640625" customWidth="1"/>
    <col min="8" max="8" width="21.54296875" customWidth="1"/>
    <col min="9" max="9" width="16.54296875" customWidth="1"/>
    <col min="10" max="12" width="13.7265625" customWidth="1"/>
    <col min="13" max="13" width="15.54296875" customWidth="1"/>
    <col min="14" max="14" width="17.36328125" customWidth="1"/>
    <col min="15" max="15" width="25.1796875" customWidth="1"/>
    <col min="16" max="16" width="6.26953125" style="11" hidden="1" customWidth="1"/>
    <col min="17" max="24" width="2.7265625" style="11" hidden="1" customWidth="1"/>
    <col min="25" max="25" width="1.7265625" style="11" hidden="1" customWidth="1"/>
    <col min="26" max="27" width="8.7265625" style="70" hidden="1" customWidth="1"/>
    <col min="28" max="28" width="1.7265625" style="70" hidden="1" customWidth="1"/>
    <col min="29" max="30" width="9.1796875" style="70" hidden="1" customWidth="1"/>
    <col min="31" max="31" width="1.7265625" style="70" hidden="1" customWidth="1"/>
    <col min="32" max="33" width="9.1796875" style="70" hidden="1" customWidth="1"/>
    <col min="34" max="34" width="1" hidden="1" customWidth="1"/>
    <col min="35" max="35" width="9.1796875" hidden="1" customWidth="1"/>
    <col min="36" max="36" width="2.54296875" hidden="1" customWidth="1"/>
    <col min="37" max="37" width="4.26953125" hidden="1" customWidth="1"/>
    <col min="38" max="38" width="3.1796875" hidden="1" customWidth="1"/>
    <col min="39" max="40" width="3.453125" hidden="1" customWidth="1"/>
    <col min="41" max="41" width="2.54296875" hidden="1" customWidth="1"/>
    <col min="42" max="42" width="2.7265625" hidden="1" customWidth="1"/>
    <col min="43" max="43" width="2.54296875" hidden="1" customWidth="1"/>
    <col min="44" max="44" width="3.7265625" hidden="1" customWidth="1"/>
    <col min="45" max="45" width="1.26953125" hidden="1" customWidth="1"/>
    <col min="46" max="46" width="5.54296875" hidden="1" customWidth="1"/>
    <col min="47" max="47" width="7.81640625" hidden="1" customWidth="1"/>
    <col min="48" max="48" width="2.26953125" hidden="1" customWidth="1"/>
    <col min="49" max="50" width="9.1796875" hidden="1" customWidth="1"/>
    <col min="51" max="51" width="2.453125" hidden="1" customWidth="1"/>
    <col min="52" max="56" width="9.1796875" hidden="1" customWidth="1"/>
    <col min="57" max="57" width="9.1796875" customWidth="1"/>
    <col min="58" max="74" width="8.7265625" customWidth="1"/>
  </cols>
  <sheetData>
    <row r="1" spans="2:16" x14ac:dyDescent="0.35">
      <c r="C1" s="111"/>
      <c r="D1" s="111"/>
      <c r="E1" s="111"/>
      <c r="F1" s="111"/>
      <c r="G1" s="111"/>
      <c r="H1" s="111"/>
      <c r="I1" s="111"/>
      <c r="J1" s="111"/>
      <c r="K1" s="111"/>
      <c r="L1" s="111"/>
      <c r="M1" s="111"/>
      <c r="N1" s="111"/>
      <c r="O1" s="111"/>
    </row>
    <row r="2" spans="2:16" ht="15" thickBot="1" x14ac:dyDescent="0.4">
      <c r="B2" s="11"/>
      <c r="C2" s="156" t="s">
        <v>139</v>
      </c>
      <c r="D2" s="156"/>
      <c r="E2" s="156"/>
      <c r="F2" s="156"/>
      <c r="G2" s="156"/>
      <c r="H2" s="156"/>
      <c r="I2" s="156"/>
      <c r="J2" s="156"/>
      <c r="K2" s="156"/>
      <c r="L2" s="156"/>
      <c r="M2" s="156"/>
      <c r="N2" s="156"/>
      <c r="O2" s="156"/>
    </row>
    <row r="3" spans="2:16" x14ac:dyDescent="0.35">
      <c r="C3" s="111"/>
      <c r="D3" s="111"/>
      <c r="E3" s="111"/>
      <c r="F3" s="111"/>
      <c r="G3" s="111"/>
      <c r="H3" s="111"/>
      <c r="I3" s="111"/>
      <c r="J3" s="111"/>
      <c r="K3" s="111"/>
      <c r="L3" s="111"/>
      <c r="M3" s="111"/>
      <c r="N3" s="111"/>
      <c r="O3" s="111"/>
    </row>
    <row r="4" spans="2:16" x14ac:dyDescent="0.35">
      <c r="B4" s="11"/>
      <c r="C4" s="111"/>
      <c r="D4" s="111"/>
      <c r="E4" s="112" t="s">
        <v>4</v>
      </c>
      <c r="F4" s="113" t="str">
        <f>IF(Summary!D4="","",Summary!D4)</f>
        <v/>
      </c>
      <c r="G4" s="111"/>
      <c r="H4" s="111"/>
      <c r="I4" s="111"/>
      <c r="J4" s="111"/>
      <c r="K4" s="111"/>
      <c r="L4" s="111"/>
      <c r="M4" s="111"/>
      <c r="N4" s="111"/>
      <c r="O4" s="111"/>
    </row>
    <row r="5" spans="2:16" x14ac:dyDescent="0.35">
      <c r="B5" s="11"/>
      <c r="C5" s="111"/>
      <c r="D5" s="111"/>
      <c r="E5" s="114" t="s">
        <v>7</v>
      </c>
      <c r="F5" s="115" t="s">
        <v>73</v>
      </c>
      <c r="G5" s="111"/>
      <c r="H5" s="111"/>
      <c r="I5" s="111"/>
      <c r="J5" s="111"/>
      <c r="K5" s="111"/>
      <c r="L5" s="111"/>
      <c r="M5" s="111"/>
      <c r="N5" s="116"/>
      <c r="O5" s="111"/>
    </row>
    <row r="6" spans="2:16" x14ac:dyDescent="0.35">
      <c r="B6" s="11"/>
      <c r="C6" s="111"/>
      <c r="D6" s="111"/>
      <c r="E6" s="115"/>
      <c r="F6" s="115"/>
      <c r="G6" s="111"/>
      <c r="H6" s="111"/>
      <c r="I6" s="111"/>
      <c r="J6" s="111"/>
      <c r="K6" s="111"/>
      <c r="L6" s="111"/>
      <c r="M6" s="111"/>
      <c r="N6" s="81"/>
      <c r="O6" s="111"/>
    </row>
    <row r="7" spans="2:16" x14ac:dyDescent="0.35">
      <c r="C7" s="111"/>
      <c r="D7" s="111"/>
      <c r="E7" s="111"/>
      <c r="F7" s="111"/>
      <c r="G7" s="111"/>
      <c r="H7" s="111"/>
      <c r="I7" s="111"/>
      <c r="J7" s="111"/>
      <c r="K7" s="111"/>
      <c r="L7" s="111"/>
      <c r="M7" s="111"/>
      <c r="N7" s="111"/>
      <c r="O7" s="111"/>
      <c r="P7" s="13" t="s">
        <v>141</v>
      </c>
    </row>
    <row r="8" spans="2:16" x14ac:dyDescent="0.35">
      <c r="C8" s="111"/>
      <c r="D8" s="111"/>
      <c r="E8" s="111"/>
      <c r="F8" s="111"/>
      <c r="G8" s="111"/>
      <c r="H8" s="157" t="s">
        <v>140</v>
      </c>
      <c r="I8" s="158"/>
      <c r="J8" s="158"/>
      <c r="K8" s="159"/>
      <c r="L8" s="111"/>
      <c r="M8" s="111"/>
      <c r="N8" s="111"/>
      <c r="O8" s="111"/>
      <c r="P8" s="13" t="s">
        <v>142</v>
      </c>
    </row>
    <row r="9" spans="2:16" ht="29" x14ac:dyDescent="0.35">
      <c r="C9" s="111"/>
      <c r="D9" s="111"/>
      <c r="E9" s="111"/>
      <c r="F9" s="111"/>
      <c r="G9" s="111"/>
      <c r="H9" s="97" t="s">
        <v>141</v>
      </c>
      <c r="I9" s="97" t="s">
        <v>142</v>
      </c>
      <c r="J9" s="97" t="s">
        <v>143</v>
      </c>
      <c r="K9" s="97" t="s">
        <v>127</v>
      </c>
      <c r="L9" s="111"/>
      <c r="M9" s="111"/>
      <c r="N9" s="111"/>
      <c r="O9" s="111"/>
      <c r="P9" s="13" t="s">
        <v>143</v>
      </c>
    </row>
    <row r="10" spans="2:16" x14ac:dyDescent="0.35">
      <c r="C10" s="111"/>
      <c r="D10" s="111"/>
      <c r="E10" s="111"/>
      <c r="F10" s="111"/>
      <c r="G10" s="117" t="s">
        <v>136</v>
      </c>
      <c r="H10" s="97">
        <f>AU21</f>
        <v>0</v>
      </c>
      <c r="I10" s="97">
        <f>AX21</f>
        <v>0</v>
      </c>
      <c r="J10" s="97">
        <f>BA21</f>
        <v>0</v>
      </c>
      <c r="K10" s="97">
        <f>H10+I10+J10</f>
        <v>0</v>
      </c>
      <c r="L10" s="111"/>
      <c r="M10" s="111"/>
      <c r="N10" s="111"/>
      <c r="O10" s="111"/>
    </row>
    <row r="11" spans="2:16" x14ac:dyDescent="0.35">
      <c r="C11" s="111"/>
      <c r="D11" s="111"/>
      <c r="E11" s="111"/>
      <c r="F11" s="111"/>
      <c r="G11" s="117" t="s">
        <v>137</v>
      </c>
      <c r="H11" s="97">
        <f>AT21</f>
        <v>0</v>
      </c>
      <c r="I11" s="97">
        <f>AW21</f>
        <v>0</v>
      </c>
      <c r="J11" s="97">
        <f>AZ21</f>
        <v>0</v>
      </c>
      <c r="K11" s="97">
        <f>H11+I11+J11</f>
        <v>0</v>
      </c>
      <c r="L11" s="111"/>
      <c r="M11" s="111"/>
      <c r="N11" s="111"/>
      <c r="O11" s="111"/>
    </row>
    <row r="12" spans="2:16" x14ac:dyDescent="0.35">
      <c r="C12" s="111"/>
      <c r="D12" s="111"/>
      <c r="E12" s="111"/>
      <c r="F12" s="111"/>
      <c r="G12" s="111"/>
      <c r="H12" s="111"/>
      <c r="I12" s="111"/>
      <c r="J12" s="111"/>
      <c r="K12" s="111"/>
      <c r="L12" s="111"/>
      <c r="M12" s="111"/>
      <c r="N12" s="111"/>
      <c r="O12" s="111"/>
    </row>
    <row r="13" spans="2:16" x14ac:dyDescent="0.35">
      <c r="C13" s="111"/>
      <c r="D13" s="111"/>
      <c r="E13" s="111"/>
      <c r="F13" s="111"/>
      <c r="G13" s="111"/>
      <c r="H13" s="111"/>
      <c r="I13" s="111"/>
      <c r="J13" s="111"/>
      <c r="K13" s="111"/>
      <c r="L13" s="111"/>
      <c r="M13" s="111"/>
      <c r="N13" s="111"/>
      <c r="O13" s="111"/>
    </row>
    <row r="14" spans="2:16" x14ac:dyDescent="0.35">
      <c r="C14" s="111"/>
      <c r="D14" s="111"/>
      <c r="E14" s="111"/>
      <c r="F14" s="111"/>
      <c r="G14" s="111"/>
      <c r="H14" s="111"/>
      <c r="I14" s="111"/>
      <c r="J14" s="111"/>
      <c r="K14" s="111"/>
      <c r="L14" s="111"/>
      <c r="M14" s="111"/>
      <c r="N14" s="111"/>
      <c r="O14" s="111"/>
    </row>
    <row r="15" spans="2:16" x14ac:dyDescent="0.35">
      <c r="C15" s="111"/>
      <c r="D15" s="111"/>
      <c r="E15" s="111"/>
      <c r="F15" s="111"/>
      <c r="G15" s="111"/>
      <c r="H15" s="111"/>
      <c r="I15" s="111"/>
      <c r="J15" s="111"/>
      <c r="K15" s="111"/>
      <c r="L15" s="111"/>
      <c r="M15" s="111"/>
      <c r="N15" s="111"/>
      <c r="O15" s="111"/>
    </row>
    <row r="16" spans="2:16" x14ac:dyDescent="0.35">
      <c r="C16" s="111"/>
      <c r="D16" s="111"/>
      <c r="E16" s="111"/>
      <c r="F16" s="111"/>
      <c r="G16" s="118"/>
      <c r="H16" s="118"/>
      <c r="I16" s="118"/>
      <c r="J16" s="118"/>
      <c r="K16" s="111"/>
      <c r="L16" s="111"/>
      <c r="M16" s="118"/>
      <c r="N16" s="118"/>
      <c r="O16" s="118"/>
    </row>
    <row r="17" spans="2:53" x14ac:dyDescent="0.35">
      <c r="C17" s="152" t="str">
        <f>IF(F4="","",CONCATENATE("Indicate all housing development projects in IL in which ",F4," has had an ownership interest in the cells below."))</f>
        <v/>
      </c>
      <c r="D17" s="152"/>
      <c r="E17" s="152"/>
      <c r="F17" s="152"/>
      <c r="G17" s="152"/>
      <c r="H17" s="152"/>
      <c r="I17" s="152"/>
      <c r="J17" s="152"/>
      <c r="K17" s="152"/>
      <c r="L17" s="152"/>
      <c r="M17" s="152"/>
      <c r="N17" s="152"/>
      <c r="O17" s="152"/>
    </row>
    <row r="18" spans="2:53" x14ac:dyDescent="0.35">
      <c r="B18" s="33">
        <f>IF(C18="",0,1)</f>
        <v>0</v>
      </c>
      <c r="C18" s="153" t="str">
        <f>IF(B20&gt;0,"ERROR! Incomplete data entry in cells denoted by 'X' below","")</f>
        <v/>
      </c>
      <c r="D18" s="153"/>
      <c r="E18" s="153"/>
      <c r="F18" s="153"/>
      <c r="G18" s="153"/>
      <c r="H18" s="153"/>
      <c r="I18" s="153"/>
      <c r="J18" s="153"/>
      <c r="K18" s="153"/>
      <c r="L18" s="153"/>
      <c r="M18" s="153"/>
      <c r="N18" s="153"/>
      <c r="O18" s="153"/>
    </row>
    <row r="19" spans="2:53" ht="15" thickBot="1" x14ac:dyDescent="0.4">
      <c r="C19" s="111"/>
      <c r="D19" s="111"/>
      <c r="E19" s="111"/>
      <c r="F19" s="111"/>
      <c r="G19" s="111"/>
      <c r="H19" s="111"/>
      <c r="I19" s="111"/>
      <c r="J19" s="111"/>
      <c r="K19" s="111"/>
      <c r="L19" s="111"/>
      <c r="M19" s="111"/>
      <c r="N19" s="111"/>
      <c r="O19" s="111"/>
      <c r="Z19" s="154" t="s">
        <v>9</v>
      </c>
      <c r="AA19" s="154"/>
      <c r="AB19" s="154"/>
      <c r="AC19" s="154"/>
      <c r="AD19" s="154"/>
      <c r="AE19" s="154"/>
      <c r="AF19" s="154"/>
      <c r="AG19" s="154"/>
      <c r="AI19" s="82"/>
      <c r="AJ19" s="155" t="s">
        <v>119</v>
      </c>
      <c r="AK19" s="155"/>
      <c r="AL19" s="155"/>
      <c r="AM19" s="155"/>
      <c r="AN19" s="155"/>
      <c r="AO19" s="155"/>
      <c r="AP19" s="155"/>
      <c r="AQ19" s="155"/>
      <c r="AR19" s="155"/>
      <c r="AS19" s="155"/>
      <c r="AT19" s="155"/>
      <c r="AU19" s="155"/>
      <c r="AV19" s="155"/>
      <c r="AW19" s="155"/>
      <c r="AX19" s="155"/>
      <c r="AY19" s="155"/>
      <c r="AZ19" s="155"/>
      <c r="BA19" s="155"/>
    </row>
    <row r="20" spans="2:53" ht="102" thickBot="1" x14ac:dyDescent="0.4">
      <c r="B20" s="31">
        <f>SUM(B22:B51)</f>
        <v>0</v>
      </c>
      <c r="C20" s="119" t="s">
        <v>54</v>
      </c>
      <c r="D20" s="119" t="s">
        <v>2</v>
      </c>
      <c r="E20" s="108" t="s">
        <v>0</v>
      </c>
      <c r="F20" s="108" t="s">
        <v>35</v>
      </c>
      <c r="G20" s="108" t="s">
        <v>10</v>
      </c>
      <c r="H20" s="108" t="s">
        <v>132</v>
      </c>
      <c r="I20" s="108" t="s">
        <v>222</v>
      </c>
      <c r="J20" s="108" t="s">
        <v>34</v>
      </c>
      <c r="K20" s="108" t="s">
        <v>33</v>
      </c>
      <c r="L20" s="108" t="s">
        <v>32</v>
      </c>
      <c r="M20" s="108" t="s">
        <v>223</v>
      </c>
      <c r="N20" s="108" t="s">
        <v>5</v>
      </c>
      <c r="O20" s="108" t="s">
        <v>225</v>
      </c>
      <c r="R20" s="154" t="s">
        <v>36</v>
      </c>
      <c r="S20" s="154"/>
      <c r="T20" s="154"/>
      <c r="U20" s="154"/>
      <c r="V20" s="154"/>
      <c r="W20" s="154"/>
      <c r="X20" s="154"/>
      <c r="Z20" s="151" t="str">
        <f>P7</f>
        <v>Approved</v>
      </c>
      <c r="AA20" s="151"/>
      <c r="AB20" s="71"/>
      <c r="AC20" s="151" t="str">
        <f>P8</f>
        <v>Under Construction</v>
      </c>
      <c r="AD20" s="151"/>
      <c r="AE20" s="71"/>
      <c r="AF20" s="151" t="str">
        <f>P9</f>
        <v>Complete</v>
      </c>
      <c r="AG20" s="151"/>
      <c r="AI20" s="79"/>
      <c r="AJ20" s="79"/>
      <c r="AK20" s="154" t="s">
        <v>36</v>
      </c>
      <c r="AL20" s="154"/>
      <c r="AM20" s="154"/>
      <c r="AN20" s="154"/>
      <c r="AO20" s="154"/>
      <c r="AP20" s="154"/>
      <c r="AQ20" s="154"/>
      <c r="AR20" s="89"/>
      <c r="AT20" s="154" t="s">
        <v>141</v>
      </c>
      <c r="AU20" s="154"/>
      <c r="AW20" s="154" t="s">
        <v>142</v>
      </c>
      <c r="AX20" s="154"/>
      <c r="AZ20" s="151" t="s">
        <v>143</v>
      </c>
      <c r="BA20" s="151"/>
    </row>
    <row r="21" spans="2:53" x14ac:dyDescent="0.35">
      <c r="C21" s="9"/>
      <c r="D21" s="9"/>
      <c r="E21" s="9"/>
      <c r="F21" s="9"/>
      <c r="G21" s="9"/>
      <c r="H21" s="9"/>
      <c r="I21" s="9"/>
      <c r="J21" s="16">
        <f>SUM(J22:J53)</f>
        <v>0</v>
      </c>
      <c r="K21" s="16">
        <f>SUM(K22:K53)</f>
        <v>0</v>
      </c>
      <c r="L21" s="16">
        <f>SUM(L22:L53)</f>
        <v>0</v>
      </c>
      <c r="M21" s="16">
        <f>SUM(M22:M53)</f>
        <v>0</v>
      </c>
      <c r="N21" s="9"/>
      <c r="O21" s="9"/>
      <c r="Z21" s="31">
        <f>SUM(Z22:Z53)</f>
        <v>0</v>
      </c>
      <c r="AA21" s="31">
        <f>SUM(AA22:AA53)</f>
        <v>0</v>
      </c>
      <c r="AB21" s="31"/>
      <c r="AC21" s="31">
        <f>SUM(AC22:AC53)</f>
        <v>0</v>
      </c>
      <c r="AD21" s="31">
        <f>SUM(AD22:AD53)</f>
        <v>0</v>
      </c>
      <c r="AE21" s="31"/>
      <c r="AF21" s="31">
        <f>SUM(AF22:AF53)</f>
        <v>0</v>
      </c>
      <c r="AG21" s="31">
        <f>SUM(AG22:AG53)</f>
        <v>0</v>
      </c>
      <c r="AT21" s="23">
        <f>SUM(AT22:AT53)</f>
        <v>0</v>
      </c>
      <c r="AU21" s="23">
        <f>SUM(AU22:AU53)</f>
        <v>0</v>
      </c>
      <c r="AV21" s="23"/>
      <c r="AW21" s="23">
        <f>SUM(AW22:AW53)</f>
        <v>0</v>
      </c>
      <c r="AX21" s="23">
        <f>SUM(AX22:AX53)</f>
        <v>0</v>
      </c>
      <c r="AY21" s="23"/>
      <c r="AZ21" s="23">
        <f>SUM(AZ22:AZ53)</f>
        <v>0</v>
      </c>
      <c r="BA21" s="23">
        <f>SUM(BA22:BA53)</f>
        <v>0</v>
      </c>
    </row>
    <row r="22" spans="2:53" x14ac:dyDescent="0.35">
      <c r="B22" s="70">
        <f>IF(C22="",0,1)</f>
        <v>0</v>
      </c>
      <c r="C22" s="16" t="str">
        <f>IF(SUM(Q22:X22)&gt;0,IF(SUM(Q22:X22)&lt;8,"X",""),"")</f>
        <v/>
      </c>
      <c r="D22" s="120" t="s">
        <v>155</v>
      </c>
      <c r="E22" s="121"/>
      <c r="F22" s="121"/>
      <c r="G22" s="121"/>
      <c r="H22" s="122"/>
      <c r="I22" s="121"/>
      <c r="J22" s="121"/>
      <c r="K22" s="121"/>
      <c r="L22" s="121"/>
      <c r="M22" s="121"/>
      <c r="N22" s="122"/>
      <c r="O22" s="123"/>
      <c r="Q22" s="11">
        <f>IF(E22="",0,1)</f>
        <v>0</v>
      </c>
      <c r="R22" s="11">
        <f t="shared" ref="R22:R51" si="0">IF(F22="",0,1)</f>
        <v>0</v>
      </c>
      <c r="S22" s="11">
        <f t="shared" ref="S22:S51" si="1">IF(G22="",0,1)</f>
        <v>0</v>
      </c>
      <c r="T22" s="11">
        <f t="shared" ref="T22:W51" si="2">IF(J22="",0,1)</f>
        <v>0</v>
      </c>
      <c r="U22" s="11">
        <f>IF(K22="",0,1)</f>
        <v>0</v>
      </c>
      <c r="V22" s="11">
        <f>IF(H22="",0,1)</f>
        <v>0</v>
      </c>
      <c r="W22" s="11">
        <f>IF(M22="",0,1)</f>
        <v>0</v>
      </c>
      <c r="X22" s="11">
        <f t="shared" ref="X22:X51" si="3">IF(O22="",0,1)</f>
        <v>0</v>
      </c>
      <c r="Z22" s="70">
        <f>IF(J22&gt;0,IF(N22=P$7,1,0),0)</f>
        <v>0</v>
      </c>
      <c r="AA22" s="70">
        <f>IF(Z22=1,L22,0)</f>
        <v>0</v>
      </c>
      <c r="AC22" s="70">
        <f>IF(L22&gt;0,IF(N22=P$8,1,0),0)</f>
        <v>0</v>
      </c>
      <c r="AD22" s="70">
        <f t="shared" ref="AD22:AD51" si="4">IF(AC22=1,L22,0)</f>
        <v>0</v>
      </c>
      <c r="AF22" s="70">
        <f t="shared" ref="AF22:AF51" si="5">IF(L22&gt;0,IF(M22=P$9,1,0),0)</f>
        <v>0</v>
      </c>
      <c r="AG22" s="70">
        <f t="shared" ref="AG22:AG51" si="6">IF(AF22=1,L22,0)</f>
        <v>0</v>
      </c>
      <c r="AK22">
        <f t="shared" ref="AK22:AK51" si="7">IF(E22="",0,1)</f>
        <v>0</v>
      </c>
      <c r="AL22">
        <f t="shared" ref="AL22:AL51" si="8">IF(F22="",0,1)</f>
        <v>0</v>
      </c>
      <c r="AM22" s="11">
        <f t="shared" ref="AM22:AM51" si="9">IF(G22="",0,1)</f>
        <v>0</v>
      </c>
      <c r="AN22" s="11">
        <f t="shared" ref="AN22:AR37" si="10">IF(J22="",0,1)</f>
        <v>0</v>
      </c>
      <c r="AO22" s="11">
        <f t="shared" si="10"/>
        <v>0</v>
      </c>
      <c r="AP22" s="11">
        <f t="shared" si="10"/>
        <v>0</v>
      </c>
      <c r="AQ22" s="11">
        <f t="shared" si="10"/>
        <v>0</v>
      </c>
      <c r="AR22" s="11">
        <f t="shared" si="10"/>
        <v>0</v>
      </c>
      <c r="AS22" s="11"/>
      <c r="AT22" s="11">
        <f t="shared" ref="AT22:AT51" si="11">IF(M22&gt;0,IF(N22=P$7,1,0),0)</f>
        <v>0</v>
      </c>
      <c r="AU22" s="11">
        <f>IF(AT22=1,M22,0)</f>
        <v>0</v>
      </c>
      <c r="AW22" s="11">
        <f t="shared" ref="AW22:AW51" si="12">IF(M22&gt;0,IF(N22=P$8,1,0),0)</f>
        <v>0</v>
      </c>
      <c r="AX22" s="11">
        <f>IF(AW22=1,M22,0)</f>
        <v>0</v>
      </c>
      <c r="AZ22" s="11">
        <f t="shared" ref="AZ22:AZ51" si="13">IF(M22&gt;0,IF(N22=P$9,1,0),0)</f>
        <v>0</v>
      </c>
      <c r="BA22" s="11">
        <f t="shared" ref="BA22:BA51" si="14">IF(AZ22=1,M22,0)</f>
        <v>0</v>
      </c>
    </row>
    <row r="23" spans="2:53" x14ac:dyDescent="0.35">
      <c r="B23" s="70">
        <f t="shared" ref="B23:B51" si="15">IF(C23="",0,1)</f>
        <v>0</v>
      </c>
      <c r="C23" s="16" t="str">
        <f t="shared" ref="C23:C51" si="16">IF(SUM(Q23:X23)&gt;0,IF(SUM(Q23:X23)&lt;8,"X",""),"")</f>
        <v/>
      </c>
      <c r="D23" s="120" t="s">
        <v>155</v>
      </c>
      <c r="E23" s="124"/>
      <c r="F23" s="124"/>
      <c r="G23" s="124"/>
      <c r="H23" s="124"/>
      <c r="I23" s="124"/>
      <c r="J23" s="124"/>
      <c r="K23" s="124"/>
      <c r="L23" s="124"/>
      <c r="M23" s="124"/>
      <c r="N23" s="124"/>
      <c r="O23" s="125"/>
      <c r="Q23" s="11">
        <f t="shared" ref="Q23:Q51" si="17">IF(E23="",0,1)</f>
        <v>0</v>
      </c>
      <c r="R23" s="11">
        <f t="shared" si="0"/>
        <v>0</v>
      </c>
      <c r="S23" s="11">
        <f t="shared" si="1"/>
        <v>0</v>
      </c>
      <c r="T23" s="11">
        <f t="shared" si="2"/>
        <v>0</v>
      </c>
      <c r="U23" s="11">
        <f t="shared" si="2"/>
        <v>0</v>
      </c>
      <c r="V23" s="11">
        <f>IF(H23="",0,1)</f>
        <v>0</v>
      </c>
      <c r="W23" s="11">
        <f t="shared" si="2"/>
        <v>0</v>
      </c>
      <c r="X23" s="11">
        <f t="shared" si="3"/>
        <v>0</v>
      </c>
      <c r="Z23" s="70">
        <f>IF(J23&gt;0,IF(N23=P$7,1,0),0)</f>
        <v>0</v>
      </c>
      <c r="AA23" s="70">
        <f>IF(Z23=1,L23,0)</f>
        <v>0</v>
      </c>
      <c r="AC23" s="70">
        <f t="shared" ref="AC23:AC51" si="18">IF(L23&gt;0,IF(N23=P$8,1,0),0)</f>
        <v>0</v>
      </c>
      <c r="AD23" s="70">
        <f t="shared" si="4"/>
        <v>0</v>
      </c>
      <c r="AF23" s="70">
        <f t="shared" si="5"/>
        <v>0</v>
      </c>
      <c r="AG23" s="70">
        <f t="shared" si="6"/>
        <v>0</v>
      </c>
      <c r="AK23">
        <f t="shared" si="7"/>
        <v>0</v>
      </c>
      <c r="AL23">
        <f t="shared" si="8"/>
        <v>0</v>
      </c>
      <c r="AM23">
        <f t="shared" si="9"/>
        <v>0</v>
      </c>
      <c r="AN23">
        <f t="shared" si="10"/>
        <v>0</v>
      </c>
      <c r="AO23">
        <f t="shared" si="10"/>
        <v>0</v>
      </c>
      <c r="AP23">
        <f t="shared" si="10"/>
        <v>0</v>
      </c>
      <c r="AQ23">
        <f t="shared" si="10"/>
        <v>0</v>
      </c>
      <c r="AR23">
        <f t="shared" si="10"/>
        <v>0</v>
      </c>
      <c r="AT23" s="11">
        <f t="shared" si="11"/>
        <v>0</v>
      </c>
      <c r="AU23" s="11">
        <f t="shared" ref="AU23:AU51" si="19">IF(AT23=1,M23,0)</f>
        <v>0</v>
      </c>
      <c r="AW23" s="11">
        <f t="shared" si="12"/>
        <v>0</v>
      </c>
      <c r="AX23" s="11">
        <f t="shared" ref="AX23:AX51" si="20">IF(AW23=1,M23,0)</f>
        <v>0</v>
      </c>
      <c r="AZ23">
        <f t="shared" si="13"/>
        <v>0</v>
      </c>
      <c r="BA23">
        <f t="shared" si="14"/>
        <v>0</v>
      </c>
    </row>
    <row r="24" spans="2:53" x14ac:dyDescent="0.35">
      <c r="B24" s="70">
        <f t="shared" si="15"/>
        <v>0</v>
      </c>
      <c r="C24" s="16" t="str">
        <f t="shared" si="16"/>
        <v/>
      </c>
      <c r="D24" s="120" t="s">
        <v>155</v>
      </c>
      <c r="E24" s="124"/>
      <c r="F24" s="124"/>
      <c r="G24" s="124"/>
      <c r="H24" s="126"/>
      <c r="I24" s="124"/>
      <c r="J24" s="124"/>
      <c r="K24" s="124"/>
      <c r="L24" s="124"/>
      <c r="M24" s="124"/>
      <c r="N24" s="124"/>
      <c r="O24" s="125"/>
      <c r="Q24" s="11">
        <f t="shared" si="17"/>
        <v>0</v>
      </c>
      <c r="R24" s="11">
        <f t="shared" si="0"/>
        <v>0</v>
      </c>
      <c r="S24" s="11">
        <f t="shared" si="1"/>
        <v>0</v>
      </c>
      <c r="T24" s="11">
        <f t="shared" si="2"/>
        <v>0</v>
      </c>
      <c r="U24" s="11">
        <f t="shared" si="2"/>
        <v>0</v>
      </c>
      <c r="V24" s="11">
        <f t="shared" ref="V24:V50" si="21">IF(H24="",0,1)</f>
        <v>0</v>
      </c>
      <c r="W24" s="11">
        <f t="shared" si="2"/>
        <v>0</v>
      </c>
      <c r="X24" s="11">
        <f t="shared" si="3"/>
        <v>0</v>
      </c>
      <c r="Z24" s="70">
        <f t="shared" ref="Z24:Z26" si="22">IF(J24&gt;0,IF(N24=P$7,1,0),0)</f>
        <v>0</v>
      </c>
      <c r="AA24" s="70">
        <f t="shared" ref="AA24:AA51" si="23">IF(Z24=1,L24,0)</f>
        <v>0</v>
      </c>
      <c r="AC24" s="70">
        <f t="shared" si="18"/>
        <v>0</v>
      </c>
      <c r="AD24" s="70">
        <f t="shared" si="4"/>
        <v>0</v>
      </c>
      <c r="AF24" s="70">
        <f t="shared" si="5"/>
        <v>0</v>
      </c>
      <c r="AG24" s="70">
        <f t="shared" si="6"/>
        <v>0</v>
      </c>
      <c r="AK24">
        <f t="shared" si="7"/>
        <v>0</v>
      </c>
      <c r="AL24">
        <f t="shared" si="8"/>
        <v>0</v>
      </c>
      <c r="AM24">
        <f t="shared" si="9"/>
        <v>0</v>
      </c>
      <c r="AN24">
        <f t="shared" si="10"/>
        <v>0</v>
      </c>
      <c r="AO24">
        <f t="shared" si="10"/>
        <v>0</v>
      </c>
      <c r="AP24">
        <f t="shared" si="10"/>
        <v>0</v>
      </c>
      <c r="AQ24">
        <f t="shared" si="10"/>
        <v>0</v>
      </c>
      <c r="AR24">
        <f t="shared" si="10"/>
        <v>0</v>
      </c>
      <c r="AT24" s="11">
        <f t="shared" si="11"/>
        <v>0</v>
      </c>
      <c r="AU24" s="11">
        <f t="shared" si="19"/>
        <v>0</v>
      </c>
      <c r="AW24" s="11">
        <f t="shared" si="12"/>
        <v>0</v>
      </c>
      <c r="AX24" s="11">
        <f t="shared" si="20"/>
        <v>0</v>
      </c>
      <c r="AZ24">
        <f t="shared" si="13"/>
        <v>0</v>
      </c>
      <c r="BA24">
        <f t="shared" si="14"/>
        <v>0</v>
      </c>
    </row>
    <row r="25" spans="2:53" x14ac:dyDescent="0.35">
      <c r="B25" s="70">
        <f t="shared" si="15"/>
        <v>0</v>
      </c>
      <c r="C25" s="16" t="str">
        <f t="shared" si="16"/>
        <v/>
      </c>
      <c r="D25" s="120" t="s">
        <v>155</v>
      </c>
      <c r="E25" s="124"/>
      <c r="F25" s="124"/>
      <c r="G25" s="124"/>
      <c r="H25" s="126"/>
      <c r="I25" s="124"/>
      <c r="J25" s="124"/>
      <c r="K25" s="124"/>
      <c r="L25" s="124"/>
      <c r="M25" s="124"/>
      <c r="N25" s="124"/>
      <c r="O25" s="125"/>
      <c r="Q25" s="11">
        <f t="shared" si="17"/>
        <v>0</v>
      </c>
      <c r="R25" s="11">
        <f t="shared" si="0"/>
        <v>0</v>
      </c>
      <c r="S25" s="11">
        <f t="shared" si="1"/>
        <v>0</v>
      </c>
      <c r="T25" s="11">
        <f t="shared" si="2"/>
        <v>0</v>
      </c>
      <c r="U25" s="11">
        <f t="shared" si="2"/>
        <v>0</v>
      </c>
      <c r="V25" s="11">
        <f t="shared" si="21"/>
        <v>0</v>
      </c>
      <c r="W25" s="11">
        <f t="shared" si="2"/>
        <v>0</v>
      </c>
      <c r="X25" s="11">
        <f t="shared" si="3"/>
        <v>0</v>
      </c>
      <c r="Z25" s="70">
        <f t="shared" si="22"/>
        <v>0</v>
      </c>
      <c r="AA25" s="70">
        <f t="shared" si="23"/>
        <v>0</v>
      </c>
      <c r="AC25" s="70">
        <f t="shared" si="18"/>
        <v>0</v>
      </c>
      <c r="AD25" s="70">
        <f t="shared" si="4"/>
        <v>0</v>
      </c>
      <c r="AF25" s="70">
        <f t="shared" si="5"/>
        <v>0</v>
      </c>
      <c r="AG25" s="70">
        <f t="shared" si="6"/>
        <v>0</v>
      </c>
      <c r="AK25">
        <f t="shared" si="7"/>
        <v>0</v>
      </c>
      <c r="AL25">
        <f t="shared" si="8"/>
        <v>0</v>
      </c>
      <c r="AM25">
        <f t="shared" si="9"/>
        <v>0</v>
      </c>
      <c r="AN25">
        <f t="shared" si="10"/>
        <v>0</v>
      </c>
      <c r="AO25">
        <f t="shared" si="10"/>
        <v>0</v>
      </c>
      <c r="AP25">
        <f t="shared" si="10"/>
        <v>0</v>
      </c>
      <c r="AQ25">
        <f t="shared" si="10"/>
        <v>0</v>
      </c>
      <c r="AR25">
        <f t="shared" si="10"/>
        <v>0</v>
      </c>
      <c r="AT25" s="11">
        <f t="shared" si="11"/>
        <v>0</v>
      </c>
      <c r="AU25" s="11">
        <f t="shared" si="19"/>
        <v>0</v>
      </c>
      <c r="AW25" s="11">
        <f t="shared" si="12"/>
        <v>0</v>
      </c>
      <c r="AX25" s="11">
        <f t="shared" si="20"/>
        <v>0</v>
      </c>
      <c r="AZ25">
        <f t="shared" si="13"/>
        <v>0</v>
      </c>
      <c r="BA25">
        <f t="shared" si="14"/>
        <v>0</v>
      </c>
    </row>
    <row r="26" spans="2:53" x14ac:dyDescent="0.35">
      <c r="B26" s="70">
        <f t="shared" si="15"/>
        <v>0</v>
      </c>
      <c r="C26" s="16" t="str">
        <f t="shared" si="16"/>
        <v/>
      </c>
      <c r="D26" s="120" t="s">
        <v>155</v>
      </c>
      <c r="E26" s="124"/>
      <c r="F26" s="124"/>
      <c r="G26" s="124"/>
      <c r="H26" s="126"/>
      <c r="I26" s="124"/>
      <c r="J26" s="124"/>
      <c r="K26" s="124"/>
      <c r="L26" s="124"/>
      <c r="M26" s="124"/>
      <c r="N26" s="124"/>
      <c r="O26" s="125"/>
      <c r="Q26" s="11">
        <f t="shared" si="17"/>
        <v>0</v>
      </c>
      <c r="R26" s="11">
        <f t="shared" si="0"/>
        <v>0</v>
      </c>
      <c r="S26" s="11">
        <f t="shared" si="1"/>
        <v>0</v>
      </c>
      <c r="T26" s="11">
        <f t="shared" si="2"/>
        <v>0</v>
      </c>
      <c r="U26" s="11">
        <f t="shared" si="2"/>
        <v>0</v>
      </c>
      <c r="V26" s="11">
        <f t="shared" si="21"/>
        <v>0</v>
      </c>
      <c r="W26" s="11">
        <f t="shared" si="2"/>
        <v>0</v>
      </c>
      <c r="X26" s="11">
        <f t="shared" si="3"/>
        <v>0</v>
      </c>
      <c r="Z26" s="70">
        <f t="shared" si="22"/>
        <v>0</v>
      </c>
      <c r="AA26" s="70">
        <f t="shared" si="23"/>
        <v>0</v>
      </c>
      <c r="AC26" s="70">
        <f t="shared" si="18"/>
        <v>0</v>
      </c>
      <c r="AD26" s="70">
        <f t="shared" si="4"/>
        <v>0</v>
      </c>
      <c r="AF26" s="70">
        <f t="shared" si="5"/>
        <v>0</v>
      </c>
      <c r="AG26" s="70">
        <f t="shared" si="6"/>
        <v>0</v>
      </c>
      <c r="AK26">
        <f t="shared" si="7"/>
        <v>0</v>
      </c>
      <c r="AL26">
        <f t="shared" si="8"/>
        <v>0</v>
      </c>
      <c r="AM26">
        <f t="shared" si="9"/>
        <v>0</v>
      </c>
      <c r="AN26">
        <f t="shared" si="10"/>
        <v>0</v>
      </c>
      <c r="AO26">
        <f t="shared" si="10"/>
        <v>0</v>
      </c>
      <c r="AP26">
        <f t="shared" si="10"/>
        <v>0</v>
      </c>
      <c r="AQ26">
        <f t="shared" si="10"/>
        <v>0</v>
      </c>
      <c r="AR26">
        <f t="shared" si="10"/>
        <v>0</v>
      </c>
      <c r="AT26" s="11">
        <f t="shared" si="11"/>
        <v>0</v>
      </c>
      <c r="AU26" s="11">
        <f t="shared" si="19"/>
        <v>0</v>
      </c>
      <c r="AW26" s="11">
        <f t="shared" si="12"/>
        <v>0</v>
      </c>
      <c r="AX26" s="11">
        <f t="shared" si="20"/>
        <v>0</v>
      </c>
      <c r="AZ26">
        <f t="shared" si="13"/>
        <v>0</v>
      </c>
      <c r="BA26">
        <f t="shared" si="14"/>
        <v>0</v>
      </c>
    </row>
    <row r="27" spans="2:53" x14ac:dyDescent="0.35">
      <c r="B27" s="70">
        <f t="shared" si="15"/>
        <v>0</v>
      </c>
      <c r="C27" s="16" t="str">
        <f t="shared" si="16"/>
        <v/>
      </c>
      <c r="D27" s="120" t="s">
        <v>155</v>
      </c>
      <c r="E27" s="124"/>
      <c r="F27" s="124"/>
      <c r="G27" s="124"/>
      <c r="H27" s="126"/>
      <c r="I27" s="124"/>
      <c r="J27" s="124"/>
      <c r="K27" s="124"/>
      <c r="L27" s="124"/>
      <c r="M27" s="124"/>
      <c r="N27" s="124"/>
      <c r="O27" s="125"/>
      <c r="Q27" s="11">
        <f t="shared" si="17"/>
        <v>0</v>
      </c>
      <c r="R27" s="11">
        <f t="shared" si="0"/>
        <v>0</v>
      </c>
      <c r="S27" s="11">
        <f t="shared" si="1"/>
        <v>0</v>
      </c>
      <c r="T27" s="11">
        <f t="shared" si="2"/>
        <v>0</v>
      </c>
      <c r="U27" s="11">
        <f t="shared" si="2"/>
        <v>0</v>
      </c>
      <c r="V27" s="11">
        <f t="shared" si="21"/>
        <v>0</v>
      </c>
      <c r="W27" s="11">
        <f t="shared" si="2"/>
        <v>0</v>
      </c>
      <c r="X27" s="11">
        <f t="shared" si="3"/>
        <v>0</v>
      </c>
      <c r="Z27" s="70">
        <f t="shared" ref="Z27:Z51" si="24">IF(L27&gt;0,IF(N27=P$7,1,0),0)</f>
        <v>0</v>
      </c>
      <c r="AA27" s="70">
        <f t="shared" si="23"/>
        <v>0</v>
      </c>
      <c r="AC27" s="70">
        <f t="shared" si="18"/>
        <v>0</v>
      </c>
      <c r="AD27" s="70">
        <f t="shared" si="4"/>
        <v>0</v>
      </c>
      <c r="AF27" s="70">
        <f t="shared" si="5"/>
        <v>0</v>
      </c>
      <c r="AG27" s="70">
        <f t="shared" si="6"/>
        <v>0</v>
      </c>
      <c r="AK27">
        <f t="shared" si="7"/>
        <v>0</v>
      </c>
      <c r="AL27">
        <f t="shared" si="8"/>
        <v>0</v>
      </c>
      <c r="AM27">
        <f t="shared" si="9"/>
        <v>0</v>
      </c>
      <c r="AN27">
        <f t="shared" si="10"/>
        <v>0</v>
      </c>
      <c r="AO27">
        <f t="shared" si="10"/>
        <v>0</v>
      </c>
      <c r="AP27">
        <f t="shared" si="10"/>
        <v>0</v>
      </c>
      <c r="AQ27">
        <f t="shared" si="10"/>
        <v>0</v>
      </c>
      <c r="AR27">
        <f t="shared" si="10"/>
        <v>0</v>
      </c>
      <c r="AT27" s="11">
        <f t="shared" si="11"/>
        <v>0</v>
      </c>
      <c r="AU27" s="11">
        <f t="shared" si="19"/>
        <v>0</v>
      </c>
      <c r="AW27" s="11">
        <f t="shared" si="12"/>
        <v>0</v>
      </c>
      <c r="AX27" s="11">
        <f t="shared" si="20"/>
        <v>0</v>
      </c>
      <c r="AZ27">
        <f t="shared" si="13"/>
        <v>0</v>
      </c>
      <c r="BA27">
        <f t="shared" si="14"/>
        <v>0</v>
      </c>
    </row>
    <row r="28" spans="2:53" x14ac:dyDescent="0.35">
      <c r="B28" s="70">
        <f t="shared" si="15"/>
        <v>0</v>
      </c>
      <c r="C28" s="16" t="str">
        <f t="shared" si="16"/>
        <v/>
      </c>
      <c r="D28" s="120" t="s">
        <v>155</v>
      </c>
      <c r="E28" s="124"/>
      <c r="F28" s="124"/>
      <c r="G28" s="124"/>
      <c r="H28" s="126"/>
      <c r="I28" s="124"/>
      <c r="J28" s="124"/>
      <c r="K28" s="124"/>
      <c r="L28" s="124"/>
      <c r="M28" s="124"/>
      <c r="N28" s="124"/>
      <c r="O28" s="125"/>
      <c r="Q28" s="11">
        <f t="shared" si="17"/>
        <v>0</v>
      </c>
      <c r="R28" s="11">
        <f t="shared" si="0"/>
        <v>0</v>
      </c>
      <c r="S28" s="11">
        <f t="shared" si="1"/>
        <v>0</v>
      </c>
      <c r="T28" s="11">
        <f t="shared" si="2"/>
        <v>0</v>
      </c>
      <c r="U28" s="11">
        <f t="shared" si="2"/>
        <v>0</v>
      </c>
      <c r="V28" s="11">
        <f t="shared" si="21"/>
        <v>0</v>
      </c>
      <c r="W28" s="11">
        <f t="shared" si="2"/>
        <v>0</v>
      </c>
      <c r="X28" s="11">
        <f t="shared" si="3"/>
        <v>0</v>
      </c>
      <c r="Z28" s="70">
        <f t="shared" si="24"/>
        <v>0</v>
      </c>
      <c r="AA28" s="70">
        <f t="shared" si="23"/>
        <v>0</v>
      </c>
      <c r="AC28" s="70">
        <f t="shared" si="18"/>
        <v>0</v>
      </c>
      <c r="AD28" s="70">
        <f t="shared" si="4"/>
        <v>0</v>
      </c>
      <c r="AF28" s="70">
        <f t="shared" si="5"/>
        <v>0</v>
      </c>
      <c r="AG28" s="70">
        <f t="shared" si="6"/>
        <v>0</v>
      </c>
      <c r="AK28">
        <f t="shared" si="7"/>
        <v>0</v>
      </c>
      <c r="AL28">
        <f t="shared" si="8"/>
        <v>0</v>
      </c>
      <c r="AM28">
        <f t="shared" si="9"/>
        <v>0</v>
      </c>
      <c r="AN28">
        <f t="shared" si="10"/>
        <v>0</v>
      </c>
      <c r="AO28">
        <f t="shared" si="10"/>
        <v>0</v>
      </c>
      <c r="AP28">
        <f t="shared" si="10"/>
        <v>0</v>
      </c>
      <c r="AQ28">
        <f t="shared" si="10"/>
        <v>0</v>
      </c>
      <c r="AR28">
        <f t="shared" si="10"/>
        <v>0</v>
      </c>
      <c r="AT28" s="11">
        <f t="shared" si="11"/>
        <v>0</v>
      </c>
      <c r="AU28" s="11">
        <f t="shared" si="19"/>
        <v>0</v>
      </c>
      <c r="AW28" s="11">
        <f t="shared" si="12"/>
        <v>0</v>
      </c>
      <c r="AX28" s="11">
        <f t="shared" si="20"/>
        <v>0</v>
      </c>
      <c r="AZ28">
        <f t="shared" si="13"/>
        <v>0</v>
      </c>
      <c r="BA28">
        <f t="shared" si="14"/>
        <v>0</v>
      </c>
    </row>
    <row r="29" spans="2:53" x14ac:dyDescent="0.35">
      <c r="B29" s="70">
        <f t="shared" si="15"/>
        <v>0</v>
      </c>
      <c r="C29" s="16" t="str">
        <f t="shared" si="16"/>
        <v/>
      </c>
      <c r="D29" s="120" t="s">
        <v>155</v>
      </c>
      <c r="E29" s="124"/>
      <c r="F29" s="124"/>
      <c r="G29" s="124"/>
      <c r="H29" s="126"/>
      <c r="I29" s="124"/>
      <c r="J29" s="124"/>
      <c r="K29" s="124"/>
      <c r="L29" s="124"/>
      <c r="M29" s="124"/>
      <c r="N29" s="124"/>
      <c r="O29" s="125"/>
      <c r="Q29" s="11">
        <f t="shared" si="17"/>
        <v>0</v>
      </c>
      <c r="R29" s="11">
        <f t="shared" si="0"/>
        <v>0</v>
      </c>
      <c r="S29" s="11">
        <f t="shared" si="1"/>
        <v>0</v>
      </c>
      <c r="T29" s="11">
        <f t="shared" si="2"/>
        <v>0</v>
      </c>
      <c r="U29" s="11">
        <f t="shared" si="2"/>
        <v>0</v>
      </c>
      <c r="V29" s="11">
        <f t="shared" si="21"/>
        <v>0</v>
      </c>
      <c r="W29" s="11">
        <f t="shared" si="2"/>
        <v>0</v>
      </c>
      <c r="X29" s="11">
        <f t="shared" si="3"/>
        <v>0</v>
      </c>
      <c r="Z29" s="70">
        <f t="shared" si="24"/>
        <v>0</v>
      </c>
      <c r="AA29" s="70">
        <f t="shared" si="23"/>
        <v>0</v>
      </c>
      <c r="AC29" s="70">
        <f t="shared" si="18"/>
        <v>0</v>
      </c>
      <c r="AD29" s="70">
        <f t="shared" si="4"/>
        <v>0</v>
      </c>
      <c r="AF29" s="70">
        <f t="shared" si="5"/>
        <v>0</v>
      </c>
      <c r="AG29" s="70">
        <f t="shared" si="6"/>
        <v>0</v>
      </c>
      <c r="AK29">
        <f t="shared" si="7"/>
        <v>0</v>
      </c>
      <c r="AL29">
        <f t="shared" si="8"/>
        <v>0</v>
      </c>
      <c r="AM29">
        <f t="shared" si="9"/>
        <v>0</v>
      </c>
      <c r="AN29">
        <f t="shared" si="10"/>
        <v>0</v>
      </c>
      <c r="AO29">
        <f t="shared" si="10"/>
        <v>0</v>
      </c>
      <c r="AP29">
        <f t="shared" si="10"/>
        <v>0</v>
      </c>
      <c r="AQ29">
        <f t="shared" si="10"/>
        <v>0</v>
      </c>
      <c r="AR29">
        <f t="shared" si="10"/>
        <v>0</v>
      </c>
      <c r="AT29" s="11">
        <f t="shared" si="11"/>
        <v>0</v>
      </c>
      <c r="AU29" s="11">
        <f t="shared" si="19"/>
        <v>0</v>
      </c>
      <c r="AW29" s="11">
        <f t="shared" si="12"/>
        <v>0</v>
      </c>
      <c r="AX29" s="11">
        <f t="shared" si="20"/>
        <v>0</v>
      </c>
      <c r="AZ29">
        <f t="shared" si="13"/>
        <v>0</v>
      </c>
      <c r="BA29">
        <f t="shared" si="14"/>
        <v>0</v>
      </c>
    </row>
    <row r="30" spans="2:53" x14ac:dyDescent="0.35">
      <c r="B30" s="70">
        <f t="shared" si="15"/>
        <v>0</v>
      </c>
      <c r="C30" s="16" t="str">
        <f t="shared" si="16"/>
        <v/>
      </c>
      <c r="D30" s="120" t="s">
        <v>155</v>
      </c>
      <c r="E30" s="124"/>
      <c r="F30" s="124"/>
      <c r="G30" s="124"/>
      <c r="H30" s="126"/>
      <c r="I30" s="124"/>
      <c r="J30" s="124"/>
      <c r="K30" s="124"/>
      <c r="L30" s="124"/>
      <c r="M30" s="124"/>
      <c r="N30" s="124"/>
      <c r="O30" s="125"/>
      <c r="Q30" s="11">
        <f t="shared" si="17"/>
        <v>0</v>
      </c>
      <c r="R30" s="11">
        <f t="shared" si="0"/>
        <v>0</v>
      </c>
      <c r="S30" s="11">
        <f t="shared" si="1"/>
        <v>0</v>
      </c>
      <c r="T30" s="11">
        <f t="shared" si="2"/>
        <v>0</v>
      </c>
      <c r="U30" s="11">
        <f t="shared" si="2"/>
        <v>0</v>
      </c>
      <c r="V30" s="11">
        <f t="shared" si="21"/>
        <v>0</v>
      </c>
      <c r="W30" s="11">
        <f t="shared" si="2"/>
        <v>0</v>
      </c>
      <c r="X30" s="11">
        <f t="shared" si="3"/>
        <v>0</v>
      </c>
      <c r="Z30" s="70">
        <f t="shared" si="24"/>
        <v>0</v>
      </c>
      <c r="AA30" s="70">
        <f t="shared" si="23"/>
        <v>0</v>
      </c>
      <c r="AC30" s="70">
        <f t="shared" si="18"/>
        <v>0</v>
      </c>
      <c r="AD30" s="70">
        <f t="shared" si="4"/>
        <v>0</v>
      </c>
      <c r="AF30" s="70">
        <f t="shared" si="5"/>
        <v>0</v>
      </c>
      <c r="AG30" s="70">
        <f t="shared" si="6"/>
        <v>0</v>
      </c>
      <c r="AK30">
        <f t="shared" si="7"/>
        <v>0</v>
      </c>
      <c r="AL30">
        <f t="shared" si="8"/>
        <v>0</v>
      </c>
      <c r="AM30">
        <f t="shared" si="9"/>
        <v>0</v>
      </c>
      <c r="AN30">
        <f t="shared" si="10"/>
        <v>0</v>
      </c>
      <c r="AO30">
        <f t="shared" si="10"/>
        <v>0</v>
      </c>
      <c r="AP30">
        <f t="shared" si="10"/>
        <v>0</v>
      </c>
      <c r="AQ30">
        <f t="shared" si="10"/>
        <v>0</v>
      </c>
      <c r="AR30">
        <f t="shared" si="10"/>
        <v>0</v>
      </c>
      <c r="AT30" s="11">
        <f t="shared" si="11"/>
        <v>0</v>
      </c>
      <c r="AU30" s="11">
        <f t="shared" si="19"/>
        <v>0</v>
      </c>
      <c r="AW30" s="11">
        <f t="shared" si="12"/>
        <v>0</v>
      </c>
      <c r="AX30" s="11">
        <f t="shared" si="20"/>
        <v>0</v>
      </c>
      <c r="AZ30">
        <f t="shared" si="13"/>
        <v>0</v>
      </c>
      <c r="BA30">
        <f t="shared" si="14"/>
        <v>0</v>
      </c>
    </row>
    <row r="31" spans="2:53" x14ac:dyDescent="0.35">
      <c r="B31" s="70">
        <f t="shared" si="15"/>
        <v>0</v>
      </c>
      <c r="C31" s="16" t="str">
        <f t="shared" si="16"/>
        <v/>
      </c>
      <c r="D31" s="120" t="s">
        <v>155</v>
      </c>
      <c r="E31" s="124"/>
      <c r="F31" s="124"/>
      <c r="G31" s="124"/>
      <c r="H31" s="126"/>
      <c r="I31" s="124"/>
      <c r="J31" s="124"/>
      <c r="K31" s="124"/>
      <c r="L31" s="124"/>
      <c r="M31" s="124"/>
      <c r="N31" s="124"/>
      <c r="O31" s="125"/>
      <c r="Q31" s="11">
        <f t="shared" si="17"/>
        <v>0</v>
      </c>
      <c r="R31" s="11">
        <f t="shared" si="0"/>
        <v>0</v>
      </c>
      <c r="S31" s="11">
        <f t="shared" si="1"/>
        <v>0</v>
      </c>
      <c r="T31" s="11">
        <f t="shared" si="2"/>
        <v>0</v>
      </c>
      <c r="U31" s="11">
        <f t="shared" si="2"/>
        <v>0</v>
      </c>
      <c r="V31" s="11">
        <f t="shared" si="21"/>
        <v>0</v>
      </c>
      <c r="W31" s="11">
        <f t="shared" si="2"/>
        <v>0</v>
      </c>
      <c r="X31" s="11">
        <f t="shared" si="3"/>
        <v>0</v>
      </c>
      <c r="Z31" s="70">
        <f t="shared" si="24"/>
        <v>0</v>
      </c>
      <c r="AA31" s="70">
        <f t="shared" si="23"/>
        <v>0</v>
      </c>
      <c r="AC31" s="70">
        <f t="shared" si="18"/>
        <v>0</v>
      </c>
      <c r="AD31" s="70">
        <f t="shared" si="4"/>
        <v>0</v>
      </c>
      <c r="AF31" s="70">
        <f t="shared" si="5"/>
        <v>0</v>
      </c>
      <c r="AG31" s="70">
        <f t="shared" si="6"/>
        <v>0</v>
      </c>
      <c r="AK31">
        <f t="shared" si="7"/>
        <v>0</v>
      </c>
      <c r="AL31">
        <f t="shared" si="8"/>
        <v>0</v>
      </c>
      <c r="AM31">
        <f t="shared" si="9"/>
        <v>0</v>
      </c>
      <c r="AN31">
        <f t="shared" si="10"/>
        <v>0</v>
      </c>
      <c r="AO31">
        <f t="shared" si="10"/>
        <v>0</v>
      </c>
      <c r="AP31">
        <f t="shared" si="10"/>
        <v>0</v>
      </c>
      <c r="AQ31">
        <f t="shared" si="10"/>
        <v>0</v>
      </c>
      <c r="AR31">
        <f t="shared" si="10"/>
        <v>0</v>
      </c>
      <c r="AT31" s="11">
        <f t="shared" si="11"/>
        <v>0</v>
      </c>
      <c r="AU31" s="11">
        <f t="shared" si="19"/>
        <v>0</v>
      </c>
      <c r="AW31" s="11">
        <f t="shared" si="12"/>
        <v>0</v>
      </c>
      <c r="AX31" s="11">
        <f t="shared" si="20"/>
        <v>0</v>
      </c>
      <c r="AZ31">
        <f t="shared" si="13"/>
        <v>0</v>
      </c>
      <c r="BA31">
        <f t="shared" si="14"/>
        <v>0</v>
      </c>
    </row>
    <row r="32" spans="2:53" x14ac:dyDescent="0.35">
      <c r="B32" s="70">
        <f t="shared" si="15"/>
        <v>0</v>
      </c>
      <c r="C32" s="16" t="str">
        <f t="shared" si="16"/>
        <v/>
      </c>
      <c r="D32" s="120" t="s">
        <v>155</v>
      </c>
      <c r="E32" s="124"/>
      <c r="F32" s="124"/>
      <c r="G32" s="124"/>
      <c r="H32" s="126"/>
      <c r="I32" s="124"/>
      <c r="J32" s="124"/>
      <c r="K32" s="124"/>
      <c r="L32" s="124"/>
      <c r="M32" s="124"/>
      <c r="N32" s="124"/>
      <c r="O32" s="125"/>
      <c r="Q32" s="11">
        <f t="shared" si="17"/>
        <v>0</v>
      </c>
      <c r="R32" s="11">
        <f t="shared" si="0"/>
        <v>0</v>
      </c>
      <c r="S32" s="11">
        <f t="shared" si="1"/>
        <v>0</v>
      </c>
      <c r="T32" s="11">
        <f t="shared" si="2"/>
        <v>0</v>
      </c>
      <c r="U32" s="11">
        <f t="shared" si="2"/>
        <v>0</v>
      </c>
      <c r="V32" s="11">
        <f t="shared" si="21"/>
        <v>0</v>
      </c>
      <c r="W32" s="11">
        <f t="shared" si="2"/>
        <v>0</v>
      </c>
      <c r="X32" s="11">
        <f t="shared" si="3"/>
        <v>0</v>
      </c>
      <c r="Z32" s="70">
        <f t="shared" si="24"/>
        <v>0</v>
      </c>
      <c r="AA32" s="70">
        <f t="shared" si="23"/>
        <v>0</v>
      </c>
      <c r="AC32" s="70">
        <f t="shared" si="18"/>
        <v>0</v>
      </c>
      <c r="AD32" s="70">
        <f t="shared" si="4"/>
        <v>0</v>
      </c>
      <c r="AF32" s="70">
        <f t="shared" si="5"/>
        <v>0</v>
      </c>
      <c r="AG32" s="70">
        <f t="shared" si="6"/>
        <v>0</v>
      </c>
      <c r="AK32">
        <f t="shared" si="7"/>
        <v>0</v>
      </c>
      <c r="AL32">
        <f t="shared" si="8"/>
        <v>0</v>
      </c>
      <c r="AM32">
        <f t="shared" si="9"/>
        <v>0</v>
      </c>
      <c r="AN32">
        <f t="shared" si="10"/>
        <v>0</v>
      </c>
      <c r="AO32">
        <f t="shared" si="10"/>
        <v>0</v>
      </c>
      <c r="AP32">
        <f t="shared" si="10"/>
        <v>0</v>
      </c>
      <c r="AQ32">
        <f t="shared" si="10"/>
        <v>0</v>
      </c>
      <c r="AR32">
        <f t="shared" si="10"/>
        <v>0</v>
      </c>
      <c r="AT32" s="11">
        <f t="shared" si="11"/>
        <v>0</v>
      </c>
      <c r="AU32" s="11">
        <f t="shared" si="19"/>
        <v>0</v>
      </c>
      <c r="AW32" s="11">
        <f t="shared" si="12"/>
        <v>0</v>
      </c>
      <c r="AX32" s="11">
        <f t="shared" si="20"/>
        <v>0</v>
      </c>
      <c r="AZ32">
        <f t="shared" si="13"/>
        <v>0</v>
      </c>
      <c r="BA32">
        <f t="shared" si="14"/>
        <v>0</v>
      </c>
    </row>
    <row r="33" spans="2:53" x14ac:dyDescent="0.35">
      <c r="B33" s="70">
        <f t="shared" si="15"/>
        <v>0</v>
      </c>
      <c r="C33" s="16" t="str">
        <f t="shared" si="16"/>
        <v/>
      </c>
      <c r="D33" s="120" t="s">
        <v>155</v>
      </c>
      <c r="E33" s="124"/>
      <c r="F33" s="124"/>
      <c r="G33" s="124"/>
      <c r="H33" s="126"/>
      <c r="I33" s="124"/>
      <c r="J33" s="124"/>
      <c r="K33" s="124"/>
      <c r="L33" s="124"/>
      <c r="M33" s="124"/>
      <c r="N33" s="124"/>
      <c r="O33" s="125"/>
      <c r="Q33" s="11">
        <f t="shared" si="17"/>
        <v>0</v>
      </c>
      <c r="R33" s="11">
        <f t="shared" si="0"/>
        <v>0</v>
      </c>
      <c r="S33" s="11">
        <f t="shared" si="1"/>
        <v>0</v>
      </c>
      <c r="T33" s="11">
        <f t="shared" si="2"/>
        <v>0</v>
      </c>
      <c r="U33" s="11">
        <f t="shared" si="2"/>
        <v>0</v>
      </c>
      <c r="V33" s="11">
        <f t="shared" si="21"/>
        <v>0</v>
      </c>
      <c r="W33" s="11">
        <f t="shared" si="2"/>
        <v>0</v>
      </c>
      <c r="X33" s="11">
        <f t="shared" si="3"/>
        <v>0</v>
      </c>
      <c r="Z33" s="70">
        <f t="shared" si="24"/>
        <v>0</v>
      </c>
      <c r="AA33" s="70">
        <f t="shared" si="23"/>
        <v>0</v>
      </c>
      <c r="AC33" s="70">
        <f t="shared" si="18"/>
        <v>0</v>
      </c>
      <c r="AD33" s="70">
        <f t="shared" si="4"/>
        <v>0</v>
      </c>
      <c r="AF33" s="70">
        <f t="shared" si="5"/>
        <v>0</v>
      </c>
      <c r="AG33" s="70">
        <f t="shared" si="6"/>
        <v>0</v>
      </c>
      <c r="AK33">
        <f t="shared" si="7"/>
        <v>0</v>
      </c>
      <c r="AL33">
        <f t="shared" si="8"/>
        <v>0</v>
      </c>
      <c r="AM33">
        <f t="shared" si="9"/>
        <v>0</v>
      </c>
      <c r="AN33">
        <f t="shared" si="10"/>
        <v>0</v>
      </c>
      <c r="AO33">
        <f t="shared" si="10"/>
        <v>0</v>
      </c>
      <c r="AP33">
        <f t="shared" si="10"/>
        <v>0</v>
      </c>
      <c r="AQ33">
        <f t="shared" si="10"/>
        <v>0</v>
      </c>
      <c r="AR33">
        <f t="shared" si="10"/>
        <v>0</v>
      </c>
      <c r="AT33" s="11">
        <f t="shared" si="11"/>
        <v>0</v>
      </c>
      <c r="AU33" s="11">
        <f t="shared" si="19"/>
        <v>0</v>
      </c>
      <c r="AW33" s="11">
        <f t="shared" si="12"/>
        <v>0</v>
      </c>
      <c r="AX33" s="11">
        <f t="shared" si="20"/>
        <v>0</v>
      </c>
      <c r="AZ33">
        <f t="shared" si="13"/>
        <v>0</v>
      </c>
      <c r="BA33">
        <f t="shared" si="14"/>
        <v>0</v>
      </c>
    </row>
    <row r="34" spans="2:53" x14ac:dyDescent="0.35">
      <c r="B34" s="70">
        <f t="shared" si="15"/>
        <v>0</v>
      </c>
      <c r="C34" s="16" t="str">
        <f t="shared" si="16"/>
        <v/>
      </c>
      <c r="D34" s="120" t="s">
        <v>155</v>
      </c>
      <c r="E34" s="124"/>
      <c r="F34" s="124"/>
      <c r="G34" s="124"/>
      <c r="H34" s="126"/>
      <c r="I34" s="124"/>
      <c r="J34" s="124"/>
      <c r="K34" s="124"/>
      <c r="L34" s="124"/>
      <c r="M34" s="124"/>
      <c r="N34" s="124"/>
      <c r="O34" s="125"/>
      <c r="Q34" s="11">
        <f t="shared" si="17"/>
        <v>0</v>
      </c>
      <c r="R34" s="11">
        <f t="shared" si="0"/>
        <v>0</v>
      </c>
      <c r="S34" s="11">
        <f t="shared" si="1"/>
        <v>0</v>
      </c>
      <c r="T34" s="11">
        <f t="shared" si="2"/>
        <v>0</v>
      </c>
      <c r="U34" s="11">
        <f t="shared" si="2"/>
        <v>0</v>
      </c>
      <c r="V34" s="11">
        <f t="shared" si="21"/>
        <v>0</v>
      </c>
      <c r="W34" s="11">
        <f t="shared" si="2"/>
        <v>0</v>
      </c>
      <c r="X34" s="11">
        <f t="shared" si="3"/>
        <v>0</v>
      </c>
      <c r="Z34" s="70">
        <f t="shared" si="24"/>
        <v>0</v>
      </c>
      <c r="AA34" s="70">
        <f t="shared" si="23"/>
        <v>0</v>
      </c>
      <c r="AC34" s="70">
        <f t="shared" si="18"/>
        <v>0</v>
      </c>
      <c r="AD34" s="70">
        <f t="shared" si="4"/>
        <v>0</v>
      </c>
      <c r="AF34" s="70">
        <f t="shared" si="5"/>
        <v>0</v>
      </c>
      <c r="AG34" s="70">
        <f t="shared" si="6"/>
        <v>0</v>
      </c>
      <c r="AK34">
        <f t="shared" si="7"/>
        <v>0</v>
      </c>
      <c r="AL34">
        <f t="shared" si="8"/>
        <v>0</v>
      </c>
      <c r="AM34">
        <f t="shared" si="9"/>
        <v>0</v>
      </c>
      <c r="AN34">
        <f t="shared" si="10"/>
        <v>0</v>
      </c>
      <c r="AO34">
        <f t="shared" si="10"/>
        <v>0</v>
      </c>
      <c r="AP34">
        <f t="shared" si="10"/>
        <v>0</v>
      </c>
      <c r="AQ34">
        <f t="shared" si="10"/>
        <v>0</v>
      </c>
      <c r="AR34">
        <f t="shared" si="10"/>
        <v>0</v>
      </c>
      <c r="AT34">
        <f t="shared" si="11"/>
        <v>0</v>
      </c>
      <c r="AU34" s="11">
        <f t="shared" si="19"/>
        <v>0</v>
      </c>
      <c r="AW34" s="11">
        <f t="shared" si="12"/>
        <v>0</v>
      </c>
      <c r="AX34" s="11">
        <f t="shared" si="20"/>
        <v>0</v>
      </c>
      <c r="AZ34">
        <f t="shared" si="13"/>
        <v>0</v>
      </c>
      <c r="BA34">
        <f t="shared" si="14"/>
        <v>0</v>
      </c>
    </row>
    <row r="35" spans="2:53" x14ac:dyDescent="0.35">
      <c r="B35" s="70">
        <f t="shared" si="15"/>
        <v>0</v>
      </c>
      <c r="C35" s="16" t="str">
        <f t="shared" si="16"/>
        <v/>
      </c>
      <c r="D35" s="120" t="s">
        <v>155</v>
      </c>
      <c r="E35" s="124"/>
      <c r="F35" s="124"/>
      <c r="G35" s="124"/>
      <c r="H35" s="126"/>
      <c r="I35" s="124"/>
      <c r="J35" s="124"/>
      <c r="K35" s="124"/>
      <c r="L35" s="124"/>
      <c r="M35" s="124"/>
      <c r="N35" s="124"/>
      <c r="O35" s="125"/>
      <c r="Q35" s="11">
        <f t="shared" si="17"/>
        <v>0</v>
      </c>
      <c r="R35" s="11">
        <f t="shared" si="0"/>
        <v>0</v>
      </c>
      <c r="S35" s="11">
        <f t="shared" si="1"/>
        <v>0</v>
      </c>
      <c r="T35" s="11">
        <f t="shared" si="2"/>
        <v>0</v>
      </c>
      <c r="U35" s="11">
        <f t="shared" si="2"/>
        <v>0</v>
      </c>
      <c r="V35" s="11">
        <f t="shared" si="21"/>
        <v>0</v>
      </c>
      <c r="W35" s="11">
        <f t="shared" si="2"/>
        <v>0</v>
      </c>
      <c r="X35" s="11">
        <f t="shared" si="3"/>
        <v>0</v>
      </c>
      <c r="Z35" s="70">
        <f t="shared" si="24"/>
        <v>0</v>
      </c>
      <c r="AA35" s="70">
        <f t="shared" si="23"/>
        <v>0</v>
      </c>
      <c r="AC35" s="70">
        <f t="shared" si="18"/>
        <v>0</v>
      </c>
      <c r="AD35" s="70">
        <f t="shared" si="4"/>
        <v>0</v>
      </c>
      <c r="AF35" s="70">
        <f t="shared" si="5"/>
        <v>0</v>
      </c>
      <c r="AG35" s="70">
        <f t="shared" si="6"/>
        <v>0</v>
      </c>
      <c r="AK35">
        <f t="shared" si="7"/>
        <v>0</v>
      </c>
      <c r="AL35">
        <f t="shared" si="8"/>
        <v>0</v>
      </c>
      <c r="AM35">
        <f t="shared" si="9"/>
        <v>0</v>
      </c>
      <c r="AN35">
        <f t="shared" si="10"/>
        <v>0</v>
      </c>
      <c r="AO35">
        <f t="shared" si="10"/>
        <v>0</v>
      </c>
      <c r="AP35">
        <f t="shared" si="10"/>
        <v>0</v>
      </c>
      <c r="AQ35">
        <f t="shared" si="10"/>
        <v>0</v>
      </c>
      <c r="AR35">
        <f t="shared" si="10"/>
        <v>0</v>
      </c>
      <c r="AT35">
        <f t="shared" si="11"/>
        <v>0</v>
      </c>
      <c r="AU35" s="11">
        <f t="shared" si="19"/>
        <v>0</v>
      </c>
      <c r="AW35" s="11">
        <f t="shared" si="12"/>
        <v>0</v>
      </c>
      <c r="AX35" s="11">
        <f t="shared" si="20"/>
        <v>0</v>
      </c>
      <c r="AZ35">
        <f t="shared" si="13"/>
        <v>0</v>
      </c>
      <c r="BA35">
        <f t="shared" si="14"/>
        <v>0</v>
      </c>
    </row>
    <row r="36" spans="2:53" x14ac:dyDescent="0.35">
      <c r="B36" s="70">
        <f t="shared" si="15"/>
        <v>0</v>
      </c>
      <c r="C36" s="16" t="str">
        <f t="shared" si="16"/>
        <v/>
      </c>
      <c r="D36" s="120" t="s">
        <v>155</v>
      </c>
      <c r="E36" s="124"/>
      <c r="F36" s="124"/>
      <c r="G36" s="124"/>
      <c r="H36" s="126"/>
      <c r="I36" s="124"/>
      <c r="J36" s="124"/>
      <c r="K36" s="124"/>
      <c r="L36" s="124"/>
      <c r="M36" s="124"/>
      <c r="N36" s="124"/>
      <c r="O36" s="125"/>
      <c r="Q36" s="11">
        <f t="shared" si="17"/>
        <v>0</v>
      </c>
      <c r="R36" s="11">
        <f t="shared" si="0"/>
        <v>0</v>
      </c>
      <c r="S36" s="11">
        <f t="shared" si="1"/>
        <v>0</v>
      </c>
      <c r="T36" s="11">
        <f t="shared" si="2"/>
        <v>0</v>
      </c>
      <c r="U36" s="11">
        <f t="shared" si="2"/>
        <v>0</v>
      </c>
      <c r="V36" s="11">
        <f t="shared" si="21"/>
        <v>0</v>
      </c>
      <c r="W36" s="11">
        <f t="shared" si="2"/>
        <v>0</v>
      </c>
      <c r="X36" s="11">
        <f t="shared" si="3"/>
        <v>0</v>
      </c>
      <c r="Z36" s="70">
        <f t="shared" si="24"/>
        <v>0</v>
      </c>
      <c r="AA36" s="70">
        <f t="shared" si="23"/>
        <v>0</v>
      </c>
      <c r="AC36" s="70">
        <f t="shared" si="18"/>
        <v>0</v>
      </c>
      <c r="AD36" s="70">
        <f t="shared" si="4"/>
        <v>0</v>
      </c>
      <c r="AF36" s="70">
        <f t="shared" si="5"/>
        <v>0</v>
      </c>
      <c r="AG36" s="70">
        <f t="shared" si="6"/>
        <v>0</v>
      </c>
      <c r="AK36">
        <f t="shared" si="7"/>
        <v>0</v>
      </c>
      <c r="AL36">
        <f t="shared" si="8"/>
        <v>0</v>
      </c>
      <c r="AM36">
        <f t="shared" si="9"/>
        <v>0</v>
      </c>
      <c r="AN36">
        <f t="shared" si="10"/>
        <v>0</v>
      </c>
      <c r="AO36">
        <f t="shared" si="10"/>
        <v>0</v>
      </c>
      <c r="AP36">
        <f t="shared" si="10"/>
        <v>0</v>
      </c>
      <c r="AQ36">
        <f t="shared" si="10"/>
        <v>0</v>
      </c>
      <c r="AR36">
        <f t="shared" si="10"/>
        <v>0</v>
      </c>
      <c r="AT36">
        <f t="shared" si="11"/>
        <v>0</v>
      </c>
      <c r="AU36" s="11">
        <f t="shared" si="19"/>
        <v>0</v>
      </c>
      <c r="AW36" s="11">
        <f t="shared" si="12"/>
        <v>0</v>
      </c>
      <c r="AX36" s="11">
        <f t="shared" si="20"/>
        <v>0</v>
      </c>
      <c r="AZ36">
        <f t="shared" si="13"/>
        <v>0</v>
      </c>
      <c r="BA36">
        <f t="shared" si="14"/>
        <v>0</v>
      </c>
    </row>
    <row r="37" spans="2:53" x14ac:dyDescent="0.35">
      <c r="B37" s="70">
        <f t="shared" si="15"/>
        <v>0</v>
      </c>
      <c r="C37" s="16" t="str">
        <f t="shared" si="16"/>
        <v/>
      </c>
      <c r="D37" s="120" t="s">
        <v>155</v>
      </c>
      <c r="E37" s="124"/>
      <c r="F37" s="124"/>
      <c r="G37" s="124"/>
      <c r="H37" s="126"/>
      <c r="I37" s="124"/>
      <c r="J37" s="124"/>
      <c r="K37" s="124"/>
      <c r="L37" s="124"/>
      <c r="M37" s="124"/>
      <c r="N37" s="124"/>
      <c r="O37" s="125"/>
      <c r="Q37" s="11">
        <f t="shared" si="17"/>
        <v>0</v>
      </c>
      <c r="R37" s="11">
        <f t="shared" si="0"/>
        <v>0</v>
      </c>
      <c r="S37" s="11">
        <f t="shared" si="1"/>
        <v>0</v>
      </c>
      <c r="T37" s="11">
        <f t="shared" si="2"/>
        <v>0</v>
      </c>
      <c r="U37" s="11">
        <f t="shared" si="2"/>
        <v>0</v>
      </c>
      <c r="V37" s="11">
        <f t="shared" si="21"/>
        <v>0</v>
      </c>
      <c r="W37" s="11">
        <f t="shared" si="2"/>
        <v>0</v>
      </c>
      <c r="X37" s="11">
        <f t="shared" si="3"/>
        <v>0</v>
      </c>
      <c r="Z37" s="70">
        <f t="shared" si="24"/>
        <v>0</v>
      </c>
      <c r="AA37" s="70">
        <f t="shared" si="23"/>
        <v>0</v>
      </c>
      <c r="AC37" s="70">
        <f t="shared" si="18"/>
        <v>0</v>
      </c>
      <c r="AD37" s="70">
        <f t="shared" si="4"/>
        <v>0</v>
      </c>
      <c r="AF37" s="70">
        <f t="shared" si="5"/>
        <v>0</v>
      </c>
      <c r="AG37" s="70">
        <f t="shared" si="6"/>
        <v>0</v>
      </c>
      <c r="AK37">
        <f t="shared" si="7"/>
        <v>0</v>
      </c>
      <c r="AL37">
        <f t="shared" si="8"/>
        <v>0</v>
      </c>
      <c r="AM37">
        <f t="shared" si="9"/>
        <v>0</v>
      </c>
      <c r="AN37">
        <f t="shared" si="10"/>
        <v>0</v>
      </c>
      <c r="AO37">
        <f t="shared" si="10"/>
        <v>0</v>
      </c>
      <c r="AP37">
        <f t="shared" si="10"/>
        <v>0</v>
      </c>
      <c r="AQ37">
        <f t="shared" si="10"/>
        <v>0</v>
      </c>
      <c r="AR37">
        <f t="shared" si="10"/>
        <v>0</v>
      </c>
      <c r="AT37">
        <f t="shared" si="11"/>
        <v>0</v>
      </c>
      <c r="AU37" s="11">
        <f t="shared" si="19"/>
        <v>0</v>
      </c>
      <c r="AW37" s="11">
        <f t="shared" si="12"/>
        <v>0</v>
      </c>
      <c r="AX37" s="11">
        <f t="shared" si="20"/>
        <v>0</v>
      </c>
      <c r="AZ37">
        <f t="shared" si="13"/>
        <v>0</v>
      </c>
      <c r="BA37">
        <f t="shared" si="14"/>
        <v>0</v>
      </c>
    </row>
    <row r="38" spans="2:53" x14ac:dyDescent="0.35">
      <c r="B38" s="70">
        <f t="shared" si="15"/>
        <v>0</v>
      </c>
      <c r="C38" s="16" t="str">
        <f t="shared" si="16"/>
        <v/>
      </c>
      <c r="D38" s="120" t="s">
        <v>155</v>
      </c>
      <c r="E38" s="124"/>
      <c r="F38" s="124"/>
      <c r="G38" s="124"/>
      <c r="H38" s="126"/>
      <c r="I38" s="124"/>
      <c r="J38" s="124"/>
      <c r="K38" s="124"/>
      <c r="L38" s="124"/>
      <c r="M38" s="124"/>
      <c r="N38" s="124"/>
      <c r="O38" s="125"/>
      <c r="Q38" s="11">
        <f t="shared" si="17"/>
        <v>0</v>
      </c>
      <c r="R38" s="11">
        <f t="shared" si="0"/>
        <v>0</v>
      </c>
      <c r="S38" s="11">
        <f t="shared" si="1"/>
        <v>0</v>
      </c>
      <c r="T38" s="11">
        <f t="shared" si="2"/>
        <v>0</v>
      </c>
      <c r="U38" s="11">
        <f t="shared" si="2"/>
        <v>0</v>
      </c>
      <c r="V38" s="11">
        <f t="shared" si="21"/>
        <v>0</v>
      </c>
      <c r="W38" s="11">
        <f t="shared" si="2"/>
        <v>0</v>
      </c>
      <c r="X38" s="11">
        <f t="shared" si="3"/>
        <v>0</v>
      </c>
      <c r="Z38" s="70">
        <f t="shared" si="24"/>
        <v>0</v>
      </c>
      <c r="AA38" s="70">
        <f t="shared" si="23"/>
        <v>0</v>
      </c>
      <c r="AC38" s="70">
        <f t="shared" si="18"/>
        <v>0</v>
      </c>
      <c r="AD38" s="70">
        <f t="shared" si="4"/>
        <v>0</v>
      </c>
      <c r="AF38" s="70">
        <f t="shared" si="5"/>
        <v>0</v>
      </c>
      <c r="AG38" s="70">
        <f t="shared" si="6"/>
        <v>0</v>
      </c>
      <c r="AK38">
        <f t="shared" si="7"/>
        <v>0</v>
      </c>
      <c r="AL38">
        <f t="shared" si="8"/>
        <v>0</v>
      </c>
      <c r="AM38">
        <f t="shared" si="9"/>
        <v>0</v>
      </c>
      <c r="AN38">
        <f t="shared" ref="AN38:AR51" si="25">IF(J38="",0,1)</f>
        <v>0</v>
      </c>
      <c r="AO38">
        <f t="shared" si="25"/>
        <v>0</v>
      </c>
      <c r="AP38">
        <f t="shared" si="25"/>
        <v>0</v>
      </c>
      <c r="AQ38">
        <f t="shared" si="25"/>
        <v>0</v>
      </c>
      <c r="AR38">
        <f t="shared" si="25"/>
        <v>0</v>
      </c>
      <c r="AT38">
        <f t="shared" si="11"/>
        <v>0</v>
      </c>
      <c r="AU38" s="11">
        <f t="shared" si="19"/>
        <v>0</v>
      </c>
      <c r="AW38" s="11">
        <f t="shared" si="12"/>
        <v>0</v>
      </c>
      <c r="AX38" s="11">
        <f t="shared" si="20"/>
        <v>0</v>
      </c>
      <c r="AZ38">
        <f t="shared" si="13"/>
        <v>0</v>
      </c>
      <c r="BA38">
        <f t="shared" si="14"/>
        <v>0</v>
      </c>
    </row>
    <row r="39" spans="2:53" x14ac:dyDescent="0.35">
      <c r="B39" s="70">
        <f t="shared" si="15"/>
        <v>0</v>
      </c>
      <c r="C39" s="16" t="str">
        <f t="shared" si="16"/>
        <v/>
      </c>
      <c r="D39" s="120" t="s">
        <v>155</v>
      </c>
      <c r="E39" s="124"/>
      <c r="F39" s="124"/>
      <c r="G39" s="124"/>
      <c r="H39" s="126"/>
      <c r="I39" s="124"/>
      <c r="J39" s="124"/>
      <c r="K39" s="124"/>
      <c r="L39" s="124"/>
      <c r="M39" s="124"/>
      <c r="N39" s="124"/>
      <c r="O39" s="125"/>
      <c r="Q39" s="11">
        <f t="shared" si="17"/>
        <v>0</v>
      </c>
      <c r="R39" s="11">
        <f t="shared" si="0"/>
        <v>0</v>
      </c>
      <c r="S39" s="11">
        <f t="shared" si="1"/>
        <v>0</v>
      </c>
      <c r="T39" s="11">
        <f t="shared" si="2"/>
        <v>0</v>
      </c>
      <c r="U39" s="11">
        <f t="shared" si="2"/>
        <v>0</v>
      </c>
      <c r="V39" s="11">
        <f t="shared" si="21"/>
        <v>0</v>
      </c>
      <c r="W39" s="11">
        <f t="shared" si="2"/>
        <v>0</v>
      </c>
      <c r="X39" s="11">
        <f t="shared" si="3"/>
        <v>0</v>
      </c>
      <c r="Z39" s="70">
        <f t="shared" si="24"/>
        <v>0</v>
      </c>
      <c r="AA39" s="70">
        <f t="shared" si="23"/>
        <v>0</v>
      </c>
      <c r="AC39" s="70">
        <f t="shared" si="18"/>
        <v>0</v>
      </c>
      <c r="AD39" s="70">
        <f t="shared" si="4"/>
        <v>0</v>
      </c>
      <c r="AF39" s="70">
        <f t="shared" si="5"/>
        <v>0</v>
      </c>
      <c r="AG39" s="70">
        <f t="shared" si="6"/>
        <v>0</v>
      </c>
      <c r="AK39">
        <f t="shared" si="7"/>
        <v>0</v>
      </c>
      <c r="AL39">
        <f t="shared" si="8"/>
        <v>0</v>
      </c>
      <c r="AM39">
        <f t="shared" si="9"/>
        <v>0</v>
      </c>
      <c r="AN39">
        <f t="shared" si="25"/>
        <v>0</v>
      </c>
      <c r="AO39">
        <f t="shared" si="25"/>
        <v>0</v>
      </c>
      <c r="AP39">
        <f t="shared" si="25"/>
        <v>0</v>
      </c>
      <c r="AQ39">
        <f t="shared" si="25"/>
        <v>0</v>
      </c>
      <c r="AR39">
        <f t="shared" si="25"/>
        <v>0</v>
      </c>
      <c r="AT39">
        <f t="shared" si="11"/>
        <v>0</v>
      </c>
      <c r="AU39" s="11">
        <f t="shared" si="19"/>
        <v>0</v>
      </c>
      <c r="AW39" s="11">
        <f t="shared" si="12"/>
        <v>0</v>
      </c>
      <c r="AX39" s="11">
        <f t="shared" si="20"/>
        <v>0</v>
      </c>
      <c r="AZ39">
        <f t="shared" si="13"/>
        <v>0</v>
      </c>
      <c r="BA39">
        <f t="shared" si="14"/>
        <v>0</v>
      </c>
    </row>
    <row r="40" spans="2:53" x14ac:dyDescent="0.35">
      <c r="B40" s="70">
        <f t="shared" si="15"/>
        <v>0</v>
      </c>
      <c r="C40" s="16" t="str">
        <f t="shared" si="16"/>
        <v/>
      </c>
      <c r="D40" s="120" t="s">
        <v>155</v>
      </c>
      <c r="E40" s="124"/>
      <c r="F40" s="124"/>
      <c r="G40" s="124"/>
      <c r="H40" s="126"/>
      <c r="I40" s="124"/>
      <c r="J40" s="124"/>
      <c r="K40" s="124"/>
      <c r="L40" s="124"/>
      <c r="M40" s="124"/>
      <c r="N40" s="124"/>
      <c r="O40" s="125"/>
      <c r="Q40" s="11">
        <f t="shared" si="17"/>
        <v>0</v>
      </c>
      <c r="R40" s="11">
        <f t="shared" si="0"/>
        <v>0</v>
      </c>
      <c r="S40" s="11">
        <f t="shared" si="1"/>
        <v>0</v>
      </c>
      <c r="T40" s="11">
        <f t="shared" si="2"/>
        <v>0</v>
      </c>
      <c r="U40" s="11">
        <f t="shared" si="2"/>
        <v>0</v>
      </c>
      <c r="V40" s="11">
        <f t="shared" si="21"/>
        <v>0</v>
      </c>
      <c r="W40" s="11">
        <f t="shared" si="2"/>
        <v>0</v>
      </c>
      <c r="X40" s="11">
        <f t="shared" si="3"/>
        <v>0</v>
      </c>
      <c r="Z40" s="70">
        <f t="shared" si="24"/>
        <v>0</v>
      </c>
      <c r="AA40" s="70">
        <f t="shared" si="23"/>
        <v>0</v>
      </c>
      <c r="AC40" s="70">
        <f t="shared" si="18"/>
        <v>0</v>
      </c>
      <c r="AD40" s="70">
        <f t="shared" si="4"/>
        <v>0</v>
      </c>
      <c r="AF40" s="70">
        <f t="shared" si="5"/>
        <v>0</v>
      </c>
      <c r="AG40" s="70">
        <f t="shared" si="6"/>
        <v>0</v>
      </c>
      <c r="AK40">
        <f t="shared" si="7"/>
        <v>0</v>
      </c>
      <c r="AL40">
        <f t="shared" si="8"/>
        <v>0</v>
      </c>
      <c r="AM40">
        <f t="shared" si="9"/>
        <v>0</v>
      </c>
      <c r="AN40">
        <f t="shared" si="25"/>
        <v>0</v>
      </c>
      <c r="AO40">
        <f t="shared" si="25"/>
        <v>0</v>
      </c>
      <c r="AP40">
        <f t="shared" si="25"/>
        <v>0</v>
      </c>
      <c r="AQ40">
        <f t="shared" si="25"/>
        <v>0</v>
      </c>
      <c r="AR40">
        <f t="shared" si="25"/>
        <v>0</v>
      </c>
      <c r="AT40">
        <f t="shared" si="11"/>
        <v>0</v>
      </c>
      <c r="AU40" s="11">
        <f t="shared" si="19"/>
        <v>0</v>
      </c>
      <c r="AW40" s="11">
        <f t="shared" si="12"/>
        <v>0</v>
      </c>
      <c r="AX40" s="11">
        <f t="shared" si="20"/>
        <v>0</v>
      </c>
      <c r="AZ40">
        <f t="shared" si="13"/>
        <v>0</v>
      </c>
      <c r="BA40">
        <f t="shared" si="14"/>
        <v>0</v>
      </c>
    </row>
    <row r="41" spans="2:53" x14ac:dyDescent="0.35">
      <c r="B41" s="70">
        <f t="shared" si="15"/>
        <v>0</v>
      </c>
      <c r="C41" s="16" t="str">
        <f t="shared" si="16"/>
        <v/>
      </c>
      <c r="D41" s="120" t="s">
        <v>155</v>
      </c>
      <c r="E41" s="124"/>
      <c r="F41" s="124"/>
      <c r="G41" s="124"/>
      <c r="H41" s="126"/>
      <c r="I41" s="124"/>
      <c r="J41" s="124"/>
      <c r="K41" s="124"/>
      <c r="L41" s="124"/>
      <c r="M41" s="124"/>
      <c r="N41" s="124"/>
      <c r="O41" s="125"/>
      <c r="Q41" s="11">
        <f t="shared" si="17"/>
        <v>0</v>
      </c>
      <c r="R41" s="11">
        <f t="shared" si="0"/>
        <v>0</v>
      </c>
      <c r="S41" s="11">
        <f t="shared" si="1"/>
        <v>0</v>
      </c>
      <c r="T41" s="11">
        <f t="shared" si="2"/>
        <v>0</v>
      </c>
      <c r="U41" s="11">
        <f t="shared" si="2"/>
        <v>0</v>
      </c>
      <c r="V41" s="11">
        <f t="shared" si="21"/>
        <v>0</v>
      </c>
      <c r="W41" s="11">
        <f t="shared" si="2"/>
        <v>0</v>
      </c>
      <c r="X41" s="11">
        <f t="shared" si="3"/>
        <v>0</v>
      </c>
      <c r="Z41" s="70">
        <f t="shared" si="24"/>
        <v>0</v>
      </c>
      <c r="AA41" s="70">
        <f t="shared" si="23"/>
        <v>0</v>
      </c>
      <c r="AC41" s="70">
        <f t="shared" si="18"/>
        <v>0</v>
      </c>
      <c r="AD41" s="70">
        <f t="shared" si="4"/>
        <v>0</v>
      </c>
      <c r="AF41" s="70">
        <f t="shared" si="5"/>
        <v>0</v>
      </c>
      <c r="AG41" s="70">
        <f t="shared" si="6"/>
        <v>0</v>
      </c>
      <c r="AK41">
        <f t="shared" si="7"/>
        <v>0</v>
      </c>
      <c r="AL41">
        <f t="shared" si="8"/>
        <v>0</v>
      </c>
      <c r="AM41">
        <f t="shared" si="9"/>
        <v>0</v>
      </c>
      <c r="AN41">
        <f t="shared" si="25"/>
        <v>0</v>
      </c>
      <c r="AO41">
        <f t="shared" si="25"/>
        <v>0</v>
      </c>
      <c r="AP41">
        <f t="shared" si="25"/>
        <v>0</v>
      </c>
      <c r="AQ41">
        <f t="shared" si="25"/>
        <v>0</v>
      </c>
      <c r="AR41">
        <f t="shared" si="25"/>
        <v>0</v>
      </c>
      <c r="AT41">
        <f t="shared" si="11"/>
        <v>0</v>
      </c>
      <c r="AU41" s="11">
        <f t="shared" si="19"/>
        <v>0</v>
      </c>
      <c r="AW41" s="11">
        <f t="shared" si="12"/>
        <v>0</v>
      </c>
      <c r="AX41" s="11">
        <f t="shared" si="20"/>
        <v>0</v>
      </c>
      <c r="AZ41">
        <f t="shared" si="13"/>
        <v>0</v>
      </c>
      <c r="BA41">
        <f t="shared" si="14"/>
        <v>0</v>
      </c>
    </row>
    <row r="42" spans="2:53" x14ac:dyDescent="0.35">
      <c r="B42" s="70">
        <f t="shared" si="15"/>
        <v>0</v>
      </c>
      <c r="C42" s="16" t="str">
        <f t="shared" si="16"/>
        <v/>
      </c>
      <c r="D42" s="120" t="s">
        <v>155</v>
      </c>
      <c r="E42" s="124"/>
      <c r="F42" s="124"/>
      <c r="G42" s="124"/>
      <c r="H42" s="126"/>
      <c r="I42" s="124"/>
      <c r="J42" s="124"/>
      <c r="K42" s="124"/>
      <c r="L42" s="124"/>
      <c r="M42" s="124"/>
      <c r="N42" s="124"/>
      <c r="O42" s="125"/>
      <c r="Q42" s="11">
        <f t="shared" si="17"/>
        <v>0</v>
      </c>
      <c r="R42" s="11">
        <f t="shared" si="0"/>
        <v>0</v>
      </c>
      <c r="S42" s="11">
        <f t="shared" si="1"/>
        <v>0</v>
      </c>
      <c r="T42" s="11">
        <f t="shared" si="2"/>
        <v>0</v>
      </c>
      <c r="U42" s="11">
        <f t="shared" si="2"/>
        <v>0</v>
      </c>
      <c r="V42" s="11">
        <f t="shared" si="21"/>
        <v>0</v>
      </c>
      <c r="W42" s="11">
        <f t="shared" si="2"/>
        <v>0</v>
      </c>
      <c r="X42" s="11">
        <f t="shared" si="3"/>
        <v>0</v>
      </c>
      <c r="Z42" s="70">
        <f t="shared" si="24"/>
        <v>0</v>
      </c>
      <c r="AA42" s="70">
        <f t="shared" si="23"/>
        <v>0</v>
      </c>
      <c r="AC42" s="70">
        <f t="shared" si="18"/>
        <v>0</v>
      </c>
      <c r="AD42" s="70">
        <f t="shared" si="4"/>
        <v>0</v>
      </c>
      <c r="AF42" s="70">
        <f t="shared" si="5"/>
        <v>0</v>
      </c>
      <c r="AG42" s="70">
        <f t="shared" si="6"/>
        <v>0</v>
      </c>
      <c r="AK42">
        <f t="shared" si="7"/>
        <v>0</v>
      </c>
      <c r="AL42">
        <f t="shared" si="8"/>
        <v>0</v>
      </c>
      <c r="AM42">
        <f t="shared" si="9"/>
        <v>0</v>
      </c>
      <c r="AN42">
        <f t="shared" si="25"/>
        <v>0</v>
      </c>
      <c r="AO42">
        <f t="shared" si="25"/>
        <v>0</v>
      </c>
      <c r="AP42">
        <f t="shared" si="25"/>
        <v>0</v>
      </c>
      <c r="AQ42">
        <f t="shared" si="25"/>
        <v>0</v>
      </c>
      <c r="AR42">
        <f t="shared" si="25"/>
        <v>0</v>
      </c>
      <c r="AT42">
        <f t="shared" si="11"/>
        <v>0</v>
      </c>
      <c r="AU42" s="11">
        <f t="shared" si="19"/>
        <v>0</v>
      </c>
      <c r="AW42" s="11">
        <f t="shared" si="12"/>
        <v>0</v>
      </c>
      <c r="AX42" s="11">
        <f t="shared" si="20"/>
        <v>0</v>
      </c>
      <c r="AZ42">
        <f t="shared" si="13"/>
        <v>0</v>
      </c>
      <c r="BA42">
        <f t="shared" si="14"/>
        <v>0</v>
      </c>
    </row>
    <row r="43" spans="2:53" x14ac:dyDescent="0.35">
      <c r="B43" s="70">
        <f t="shared" si="15"/>
        <v>0</v>
      </c>
      <c r="C43" s="16" t="str">
        <f t="shared" si="16"/>
        <v/>
      </c>
      <c r="D43" s="120" t="s">
        <v>155</v>
      </c>
      <c r="E43" s="124"/>
      <c r="F43" s="124"/>
      <c r="G43" s="124"/>
      <c r="H43" s="126"/>
      <c r="I43" s="124"/>
      <c r="J43" s="124"/>
      <c r="K43" s="124"/>
      <c r="L43" s="124"/>
      <c r="M43" s="124"/>
      <c r="N43" s="124"/>
      <c r="O43" s="125"/>
      <c r="Q43" s="11">
        <f t="shared" si="17"/>
        <v>0</v>
      </c>
      <c r="R43" s="11">
        <f t="shared" si="0"/>
        <v>0</v>
      </c>
      <c r="S43" s="11">
        <f t="shared" si="1"/>
        <v>0</v>
      </c>
      <c r="T43" s="11">
        <f t="shared" si="2"/>
        <v>0</v>
      </c>
      <c r="U43" s="11">
        <f t="shared" si="2"/>
        <v>0</v>
      </c>
      <c r="V43" s="11">
        <f t="shared" si="21"/>
        <v>0</v>
      </c>
      <c r="W43" s="11">
        <f t="shared" si="2"/>
        <v>0</v>
      </c>
      <c r="X43" s="11">
        <f t="shared" si="3"/>
        <v>0</v>
      </c>
      <c r="Z43" s="70">
        <f t="shared" si="24"/>
        <v>0</v>
      </c>
      <c r="AA43" s="70">
        <f t="shared" si="23"/>
        <v>0</v>
      </c>
      <c r="AC43" s="70">
        <f t="shared" si="18"/>
        <v>0</v>
      </c>
      <c r="AD43" s="70">
        <f t="shared" si="4"/>
        <v>0</v>
      </c>
      <c r="AF43" s="70">
        <f t="shared" si="5"/>
        <v>0</v>
      </c>
      <c r="AG43" s="70">
        <f t="shared" si="6"/>
        <v>0</v>
      </c>
      <c r="AK43">
        <f t="shared" si="7"/>
        <v>0</v>
      </c>
      <c r="AL43">
        <f t="shared" si="8"/>
        <v>0</v>
      </c>
      <c r="AM43">
        <f t="shared" si="9"/>
        <v>0</v>
      </c>
      <c r="AN43">
        <f t="shared" si="25"/>
        <v>0</v>
      </c>
      <c r="AO43">
        <f t="shared" si="25"/>
        <v>0</v>
      </c>
      <c r="AP43">
        <f t="shared" si="25"/>
        <v>0</v>
      </c>
      <c r="AQ43">
        <f t="shared" si="25"/>
        <v>0</v>
      </c>
      <c r="AR43">
        <f t="shared" si="25"/>
        <v>0</v>
      </c>
      <c r="AT43">
        <f t="shared" si="11"/>
        <v>0</v>
      </c>
      <c r="AU43" s="11">
        <f t="shared" si="19"/>
        <v>0</v>
      </c>
      <c r="AW43" s="11">
        <f t="shared" si="12"/>
        <v>0</v>
      </c>
      <c r="AX43" s="11">
        <f t="shared" si="20"/>
        <v>0</v>
      </c>
      <c r="AZ43">
        <f t="shared" si="13"/>
        <v>0</v>
      </c>
      <c r="BA43">
        <f t="shared" si="14"/>
        <v>0</v>
      </c>
    </row>
    <row r="44" spans="2:53" x14ac:dyDescent="0.35">
      <c r="B44" s="70">
        <f t="shared" si="15"/>
        <v>0</v>
      </c>
      <c r="C44" s="16" t="str">
        <f t="shared" si="16"/>
        <v/>
      </c>
      <c r="D44" s="120" t="s">
        <v>155</v>
      </c>
      <c r="E44" s="124"/>
      <c r="F44" s="124"/>
      <c r="G44" s="124"/>
      <c r="H44" s="126"/>
      <c r="I44" s="124"/>
      <c r="J44" s="124"/>
      <c r="K44" s="124"/>
      <c r="L44" s="124"/>
      <c r="M44" s="124"/>
      <c r="N44" s="124"/>
      <c r="O44" s="125"/>
      <c r="Q44" s="11">
        <f t="shared" si="17"/>
        <v>0</v>
      </c>
      <c r="R44" s="11">
        <f t="shared" si="0"/>
        <v>0</v>
      </c>
      <c r="S44" s="11">
        <f t="shared" si="1"/>
        <v>0</v>
      </c>
      <c r="T44" s="11">
        <f t="shared" si="2"/>
        <v>0</v>
      </c>
      <c r="U44" s="11">
        <f t="shared" si="2"/>
        <v>0</v>
      </c>
      <c r="V44" s="11">
        <f t="shared" si="21"/>
        <v>0</v>
      </c>
      <c r="W44" s="11">
        <f t="shared" si="2"/>
        <v>0</v>
      </c>
      <c r="X44" s="11">
        <f t="shared" si="3"/>
        <v>0</v>
      </c>
      <c r="Z44" s="70">
        <f t="shared" si="24"/>
        <v>0</v>
      </c>
      <c r="AA44" s="70">
        <f t="shared" si="23"/>
        <v>0</v>
      </c>
      <c r="AC44" s="70">
        <f t="shared" si="18"/>
        <v>0</v>
      </c>
      <c r="AD44" s="70">
        <f t="shared" si="4"/>
        <v>0</v>
      </c>
      <c r="AF44" s="70">
        <f t="shared" si="5"/>
        <v>0</v>
      </c>
      <c r="AG44" s="70">
        <f t="shared" si="6"/>
        <v>0</v>
      </c>
      <c r="AK44">
        <f t="shared" si="7"/>
        <v>0</v>
      </c>
      <c r="AL44">
        <f t="shared" si="8"/>
        <v>0</v>
      </c>
      <c r="AM44">
        <f t="shared" si="9"/>
        <v>0</v>
      </c>
      <c r="AN44">
        <f t="shared" si="25"/>
        <v>0</v>
      </c>
      <c r="AO44">
        <f t="shared" si="25"/>
        <v>0</v>
      </c>
      <c r="AP44">
        <f t="shared" si="25"/>
        <v>0</v>
      </c>
      <c r="AQ44">
        <f t="shared" si="25"/>
        <v>0</v>
      </c>
      <c r="AR44">
        <f t="shared" si="25"/>
        <v>0</v>
      </c>
      <c r="AT44">
        <f t="shared" si="11"/>
        <v>0</v>
      </c>
      <c r="AU44" s="11">
        <f t="shared" si="19"/>
        <v>0</v>
      </c>
      <c r="AW44" s="11">
        <f t="shared" si="12"/>
        <v>0</v>
      </c>
      <c r="AX44" s="11">
        <f t="shared" si="20"/>
        <v>0</v>
      </c>
      <c r="AZ44">
        <f t="shared" si="13"/>
        <v>0</v>
      </c>
      <c r="BA44">
        <f t="shared" si="14"/>
        <v>0</v>
      </c>
    </row>
    <row r="45" spans="2:53" x14ac:dyDescent="0.35">
      <c r="B45" s="70">
        <f t="shared" si="15"/>
        <v>0</v>
      </c>
      <c r="C45" s="16" t="str">
        <f t="shared" si="16"/>
        <v/>
      </c>
      <c r="D45" s="120" t="s">
        <v>155</v>
      </c>
      <c r="E45" s="124"/>
      <c r="F45" s="124"/>
      <c r="G45" s="124"/>
      <c r="H45" s="126"/>
      <c r="I45" s="124"/>
      <c r="J45" s="124"/>
      <c r="K45" s="124"/>
      <c r="L45" s="124"/>
      <c r="M45" s="124"/>
      <c r="N45" s="124"/>
      <c r="O45" s="125"/>
      <c r="Q45" s="11">
        <f t="shared" si="17"/>
        <v>0</v>
      </c>
      <c r="R45" s="11">
        <f t="shared" si="0"/>
        <v>0</v>
      </c>
      <c r="S45" s="11">
        <f t="shared" si="1"/>
        <v>0</v>
      </c>
      <c r="T45" s="11">
        <f t="shared" si="2"/>
        <v>0</v>
      </c>
      <c r="U45" s="11">
        <f t="shared" si="2"/>
        <v>0</v>
      </c>
      <c r="V45" s="11">
        <f t="shared" si="21"/>
        <v>0</v>
      </c>
      <c r="W45" s="11">
        <f t="shared" si="2"/>
        <v>0</v>
      </c>
      <c r="X45" s="11">
        <f t="shared" si="3"/>
        <v>0</v>
      </c>
      <c r="Z45" s="70">
        <f t="shared" si="24"/>
        <v>0</v>
      </c>
      <c r="AA45" s="70">
        <f t="shared" si="23"/>
        <v>0</v>
      </c>
      <c r="AC45" s="70">
        <f t="shared" si="18"/>
        <v>0</v>
      </c>
      <c r="AD45" s="70">
        <f t="shared" si="4"/>
        <v>0</v>
      </c>
      <c r="AF45" s="70">
        <f t="shared" si="5"/>
        <v>0</v>
      </c>
      <c r="AG45" s="70">
        <f t="shared" si="6"/>
        <v>0</v>
      </c>
      <c r="AK45">
        <f t="shared" si="7"/>
        <v>0</v>
      </c>
      <c r="AL45">
        <f t="shared" si="8"/>
        <v>0</v>
      </c>
      <c r="AM45">
        <f t="shared" si="9"/>
        <v>0</v>
      </c>
      <c r="AN45">
        <f t="shared" si="25"/>
        <v>0</v>
      </c>
      <c r="AO45">
        <f t="shared" si="25"/>
        <v>0</v>
      </c>
      <c r="AP45">
        <f t="shared" si="25"/>
        <v>0</v>
      </c>
      <c r="AQ45">
        <f t="shared" si="25"/>
        <v>0</v>
      </c>
      <c r="AR45">
        <f t="shared" si="25"/>
        <v>0</v>
      </c>
      <c r="AT45">
        <f t="shared" si="11"/>
        <v>0</v>
      </c>
      <c r="AU45" s="11">
        <f t="shared" si="19"/>
        <v>0</v>
      </c>
      <c r="AW45" s="11">
        <f t="shared" si="12"/>
        <v>0</v>
      </c>
      <c r="AX45" s="11">
        <f t="shared" si="20"/>
        <v>0</v>
      </c>
      <c r="AZ45">
        <f t="shared" si="13"/>
        <v>0</v>
      </c>
      <c r="BA45">
        <f t="shared" si="14"/>
        <v>0</v>
      </c>
    </row>
    <row r="46" spans="2:53" x14ac:dyDescent="0.35">
      <c r="B46" s="70">
        <f t="shared" si="15"/>
        <v>0</v>
      </c>
      <c r="C46" s="16" t="str">
        <f t="shared" si="16"/>
        <v/>
      </c>
      <c r="D46" s="120" t="s">
        <v>155</v>
      </c>
      <c r="E46" s="124"/>
      <c r="F46" s="124"/>
      <c r="G46" s="124"/>
      <c r="H46" s="126"/>
      <c r="I46" s="124"/>
      <c r="J46" s="124"/>
      <c r="K46" s="124"/>
      <c r="L46" s="124"/>
      <c r="M46" s="124"/>
      <c r="N46" s="124"/>
      <c r="O46" s="125"/>
      <c r="Q46" s="11">
        <f t="shared" si="17"/>
        <v>0</v>
      </c>
      <c r="R46" s="11">
        <f t="shared" si="0"/>
        <v>0</v>
      </c>
      <c r="S46" s="11">
        <f t="shared" si="1"/>
        <v>0</v>
      </c>
      <c r="T46" s="11">
        <f t="shared" si="2"/>
        <v>0</v>
      </c>
      <c r="U46" s="11">
        <f t="shared" si="2"/>
        <v>0</v>
      </c>
      <c r="V46" s="11">
        <f t="shared" si="21"/>
        <v>0</v>
      </c>
      <c r="W46" s="11">
        <f t="shared" si="2"/>
        <v>0</v>
      </c>
      <c r="X46" s="11">
        <f t="shared" si="3"/>
        <v>0</v>
      </c>
      <c r="Z46" s="70">
        <f t="shared" si="24"/>
        <v>0</v>
      </c>
      <c r="AA46" s="70">
        <f t="shared" si="23"/>
        <v>0</v>
      </c>
      <c r="AC46" s="70">
        <f t="shared" si="18"/>
        <v>0</v>
      </c>
      <c r="AD46" s="70">
        <f t="shared" si="4"/>
        <v>0</v>
      </c>
      <c r="AF46" s="70">
        <f t="shared" si="5"/>
        <v>0</v>
      </c>
      <c r="AG46" s="70">
        <f t="shared" si="6"/>
        <v>0</v>
      </c>
      <c r="AK46">
        <f t="shared" si="7"/>
        <v>0</v>
      </c>
      <c r="AL46">
        <f t="shared" si="8"/>
        <v>0</v>
      </c>
      <c r="AM46">
        <f t="shared" si="9"/>
        <v>0</v>
      </c>
      <c r="AN46">
        <f t="shared" si="25"/>
        <v>0</v>
      </c>
      <c r="AO46">
        <f t="shared" si="25"/>
        <v>0</v>
      </c>
      <c r="AP46">
        <f t="shared" si="25"/>
        <v>0</v>
      </c>
      <c r="AQ46">
        <f t="shared" si="25"/>
        <v>0</v>
      </c>
      <c r="AR46">
        <f t="shared" si="25"/>
        <v>0</v>
      </c>
      <c r="AT46">
        <f t="shared" si="11"/>
        <v>0</v>
      </c>
      <c r="AU46" s="11">
        <f t="shared" si="19"/>
        <v>0</v>
      </c>
      <c r="AW46" s="11">
        <f t="shared" si="12"/>
        <v>0</v>
      </c>
      <c r="AX46" s="11">
        <f t="shared" si="20"/>
        <v>0</v>
      </c>
      <c r="AZ46">
        <f t="shared" si="13"/>
        <v>0</v>
      </c>
      <c r="BA46">
        <f t="shared" si="14"/>
        <v>0</v>
      </c>
    </row>
    <row r="47" spans="2:53" x14ac:dyDescent="0.35">
      <c r="B47" s="70">
        <f t="shared" si="15"/>
        <v>0</v>
      </c>
      <c r="C47" s="16" t="str">
        <f t="shared" si="16"/>
        <v/>
      </c>
      <c r="D47" s="120" t="s">
        <v>155</v>
      </c>
      <c r="E47" s="124"/>
      <c r="F47" s="124"/>
      <c r="G47" s="124"/>
      <c r="H47" s="126"/>
      <c r="I47" s="124"/>
      <c r="J47" s="124"/>
      <c r="K47" s="124"/>
      <c r="L47" s="124"/>
      <c r="M47" s="124"/>
      <c r="N47" s="124"/>
      <c r="O47" s="125"/>
      <c r="Q47" s="11">
        <f t="shared" si="17"/>
        <v>0</v>
      </c>
      <c r="R47" s="11">
        <f t="shared" si="0"/>
        <v>0</v>
      </c>
      <c r="S47" s="11">
        <f t="shared" si="1"/>
        <v>0</v>
      </c>
      <c r="T47" s="11">
        <f t="shared" si="2"/>
        <v>0</v>
      </c>
      <c r="U47" s="11">
        <f t="shared" si="2"/>
        <v>0</v>
      </c>
      <c r="V47" s="11">
        <f t="shared" si="21"/>
        <v>0</v>
      </c>
      <c r="W47" s="11">
        <f t="shared" si="2"/>
        <v>0</v>
      </c>
      <c r="X47" s="11">
        <f t="shared" si="3"/>
        <v>0</v>
      </c>
      <c r="Z47" s="70">
        <f t="shared" si="24"/>
        <v>0</v>
      </c>
      <c r="AA47" s="70">
        <f t="shared" si="23"/>
        <v>0</v>
      </c>
      <c r="AC47" s="70">
        <f t="shared" si="18"/>
        <v>0</v>
      </c>
      <c r="AD47" s="70">
        <f t="shared" si="4"/>
        <v>0</v>
      </c>
      <c r="AF47" s="70">
        <f t="shared" si="5"/>
        <v>0</v>
      </c>
      <c r="AG47" s="70">
        <f t="shared" si="6"/>
        <v>0</v>
      </c>
      <c r="AK47">
        <f t="shared" si="7"/>
        <v>0</v>
      </c>
      <c r="AL47">
        <f t="shared" si="8"/>
        <v>0</v>
      </c>
      <c r="AM47">
        <f t="shared" si="9"/>
        <v>0</v>
      </c>
      <c r="AN47">
        <f t="shared" si="25"/>
        <v>0</v>
      </c>
      <c r="AO47">
        <f t="shared" si="25"/>
        <v>0</v>
      </c>
      <c r="AP47">
        <f t="shared" si="25"/>
        <v>0</v>
      </c>
      <c r="AQ47">
        <f t="shared" si="25"/>
        <v>0</v>
      </c>
      <c r="AR47">
        <f t="shared" si="25"/>
        <v>0</v>
      </c>
      <c r="AT47">
        <f t="shared" si="11"/>
        <v>0</v>
      </c>
      <c r="AU47" s="11">
        <f t="shared" si="19"/>
        <v>0</v>
      </c>
      <c r="AW47" s="11">
        <f t="shared" si="12"/>
        <v>0</v>
      </c>
      <c r="AX47" s="11">
        <f t="shared" si="20"/>
        <v>0</v>
      </c>
      <c r="AZ47">
        <f t="shared" si="13"/>
        <v>0</v>
      </c>
      <c r="BA47">
        <f t="shared" si="14"/>
        <v>0</v>
      </c>
    </row>
    <row r="48" spans="2:53" x14ac:dyDescent="0.35">
      <c r="B48" s="70">
        <f t="shared" si="15"/>
        <v>0</v>
      </c>
      <c r="C48" s="16" t="str">
        <f t="shared" si="16"/>
        <v/>
      </c>
      <c r="D48" s="120" t="s">
        <v>155</v>
      </c>
      <c r="E48" s="124"/>
      <c r="F48" s="124"/>
      <c r="G48" s="124"/>
      <c r="H48" s="126"/>
      <c r="I48" s="124"/>
      <c r="J48" s="124"/>
      <c r="K48" s="124"/>
      <c r="L48" s="124"/>
      <c r="M48" s="124"/>
      <c r="N48" s="124"/>
      <c r="O48" s="125"/>
      <c r="Q48" s="11">
        <f t="shared" si="17"/>
        <v>0</v>
      </c>
      <c r="R48" s="11">
        <f t="shared" si="0"/>
        <v>0</v>
      </c>
      <c r="S48" s="11">
        <f t="shared" si="1"/>
        <v>0</v>
      </c>
      <c r="T48" s="11">
        <f t="shared" si="2"/>
        <v>0</v>
      </c>
      <c r="U48" s="11">
        <f t="shared" si="2"/>
        <v>0</v>
      </c>
      <c r="V48" s="11">
        <f t="shared" si="21"/>
        <v>0</v>
      </c>
      <c r="W48" s="11">
        <f t="shared" si="2"/>
        <v>0</v>
      </c>
      <c r="X48" s="11">
        <f t="shared" si="3"/>
        <v>0</v>
      </c>
      <c r="Z48" s="70">
        <f t="shared" si="24"/>
        <v>0</v>
      </c>
      <c r="AA48" s="70">
        <f t="shared" si="23"/>
        <v>0</v>
      </c>
      <c r="AC48" s="70">
        <f t="shared" si="18"/>
        <v>0</v>
      </c>
      <c r="AD48" s="70">
        <f t="shared" si="4"/>
        <v>0</v>
      </c>
      <c r="AF48" s="70">
        <f t="shared" si="5"/>
        <v>0</v>
      </c>
      <c r="AG48" s="70">
        <f t="shared" si="6"/>
        <v>0</v>
      </c>
      <c r="AK48">
        <f t="shared" si="7"/>
        <v>0</v>
      </c>
      <c r="AL48">
        <f t="shared" si="8"/>
        <v>0</v>
      </c>
      <c r="AM48">
        <f t="shared" si="9"/>
        <v>0</v>
      </c>
      <c r="AN48">
        <f t="shared" si="25"/>
        <v>0</v>
      </c>
      <c r="AO48">
        <f t="shared" si="25"/>
        <v>0</v>
      </c>
      <c r="AP48">
        <f t="shared" si="25"/>
        <v>0</v>
      </c>
      <c r="AQ48">
        <f t="shared" si="25"/>
        <v>0</v>
      </c>
      <c r="AR48">
        <f t="shared" si="25"/>
        <v>0</v>
      </c>
      <c r="AT48">
        <f t="shared" si="11"/>
        <v>0</v>
      </c>
      <c r="AU48" s="11">
        <f t="shared" si="19"/>
        <v>0</v>
      </c>
      <c r="AW48" s="11">
        <f t="shared" si="12"/>
        <v>0</v>
      </c>
      <c r="AX48" s="11">
        <f t="shared" si="20"/>
        <v>0</v>
      </c>
      <c r="AZ48">
        <f t="shared" si="13"/>
        <v>0</v>
      </c>
      <c r="BA48">
        <f t="shared" si="14"/>
        <v>0</v>
      </c>
    </row>
    <row r="49" spans="2:53" x14ac:dyDescent="0.35">
      <c r="B49" s="70">
        <f t="shared" si="15"/>
        <v>0</v>
      </c>
      <c r="C49" s="16" t="str">
        <f t="shared" si="16"/>
        <v/>
      </c>
      <c r="D49" s="120" t="s">
        <v>155</v>
      </c>
      <c r="E49" s="124"/>
      <c r="F49" s="124"/>
      <c r="G49" s="124"/>
      <c r="H49" s="126"/>
      <c r="I49" s="124"/>
      <c r="J49" s="124"/>
      <c r="K49" s="124"/>
      <c r="L49" s="124"/>
      <c r="M49" s="124"/>
      <c r="N49" s="124"/>
      <c r="O49" s="125"/>
      <c r="Q49" s="11">
        <f t="shared" si="17"/>
        <v>0</v>
      </c>
      <c r="R49" s="11">
        <f t="shared" si="0"/>
        <v>0</v>
      </c>
      <c r="S49" s="11">
        <f t="shared" si="1"/>
        <v>0</v>
      </c>
      <c r="T49" s="11">
        <f t="shared" si="2"/>
        <v>0</v>
      </c>
      <c r="U49" s="11">
        <f t="shared" si="2"/>
        <v>0</v>
      </c>
      <c r="V49" s="11">
        <f t="shared" si="21"/>
        <v>0</v>
      </c>
      <c r="W49" s="11">
        <f t="shared" si="2"/>
        <v>0</v>
      </c>
      <c r="X49" s="11">
        <f t="shared" si="3"/>
        <v>0</v>
      </c>
      <c r="Z49" s="70">
        <f t="shared" si="24"/>
        <v>0</v>
      </c>
      <c r="AA49" s="70">
        <f t="shared" si="23"/>
        <v>0</v>
      </c>
      <c r="AC49" s="70">
        <f t="shared" si="18"/>
        <v>0</v>
      </c>
      <c r="AD49" s="70">
        <f t="shared" si="4"/>
        <v>0</v>
      </c>
      <c r="AF49" s="70">
        <f t="shared" si="5"/>
        <v>0</v>
      </c>
      <c r="AG49" s="70">
        <f t="shared" si="6"/>
        <v>0</v>
      </c>
      <c r="AK49">
        <f t="shared" si="7"/>
        <v>0</v>
      </c>
      <c r="AL49">
        <f t="shared" si="8"/>
        <v>0</v>
      </c>
      <c r="AM49">
        <f t="shared" si="9"/>
        <v>0</v>
      </c>
      <c r="AN49">
        <f t="shared" si="25"/>
        <v>0</v>
      </c>
      <c r="AO49">
        <f t="shared" si="25"/>
        <v>0</v>
      </c>
      <c r="AP49">
        <f t="shared" si="25"/>
        <v>0</v>
      </c>
      <c r="AQ49">
        <f t="shared" si="25"/>
        <v>0</v>
      </c>
      <c r="AR49">
        <f t="shared" si="25"/>
        <v>0</v>
      </c>
      <c r="AT49">
        <f t="shared" si="11"/>
        <v>0</v>
      </c>
      <c r="AU49" s="11">
        <f t="shared" si="19"/>
        <v>0</v>
      </c>
      <c r="AW49" s="11">
        <f t="shared" si="12"/>
        <v>0</v>
      </c>
      <c r="AX49" s="11">
        <f t="shared" si="20"/>
        <v>0</v>
      </c>
      <c r="AZ49">
        <f t="shared" si="13"/>
        <v>0</v>
      </c>
      <c r="BA49">
        <f t="shared" si="14"/>
        <v>0</v>
      </c>
    </row>
    <row r="50" spans="2:53" x14ac:dyDescent="0.35">
      <c r="B50" s="70">
        <f t="shared" si="15"/>
        <v>0</v>
      </c>
      <c r="C50" s="16" t="str">
        <f t="shared" si="16"/>
        <v/>
      </c>
      <c r="D50" s="120" t="s">
        <v>155</v>
      </c>
      <c r="E50" s="124"/>
      <c r="F50" s="124"/>
      <c r="G50" s="124"/>
      <c r="H50" s="126"/>
      <c r="I50" s="124"/>
      <c r="J50" s="124"/>
      <c r="K50" s="124"/>
      <c r="L50" s="124"/>
      <c r="M50" s="124"/>
      <c r="N50" s="124"/>
      <c r="O50" s="125"/>
      <c r="Q50" s="11">
        <f t="shared" si="17"/>
        <v>0</v>
      </c>
      <c r="R50" s="11">
        <f t="shared" si="0"/>
        <v>0</v>
      </c>
      <c r="S50" s="11">
        <f t="shared" si="1"/>
        <v>0</v>
      </c>
      <c r="T50" s="11">
        <f t="shared" si="2"/>
        <v>0</v>
      </c>
      <c r="U50" s="11">
        <f t="shared" si="2"/>
        <v>0</v>
      </c>
      <c r="V50" s="11">
        <f t="shared" si="21"/>
        <v>0</v>
      </c>
      <c r="W50" s="11">
        <f t="shared" si="2"/>
        <v>0</v>
      </c>
      <c r="X50" s="11">
        <f t="shared" si="3"/>
        <v>0</v>
      </c>
      <c r="Z50" s="70">
        <f t="shared" si="24"/>
        <v>0</v>
      </c>
      <c r="AA50" s="70">
        <f t="shared" si="23"/>
        <v>0</v>
      </c>
      <c r="AC50" s="70">
        <f t="shared" si="18"/>
        <v>0</v>
      </c>
      <c r="AD50" s="70">
        <f t="shared" si="4"/>
        <v>0</v>
      </c>
      <c r="AF50" s="70">
        <f t="shared" si="5"/>
        <v>0</v>
      </c>
      <c r="AG50" s="70">
        <f t="shared" si="6"/>
        <v>0</v>
      </c>
      <c r="AK50">
        <f t="shared" si="7"/>
        <v>0</v>
      </c>
      <c r="AL50">
        <f t="shared" si="8"/>
        <v>0</v>
      </c>
      <c r="AM50">
        <f t="shared" si="9"/>
        <v>0</v>
      </c>
      <c r="AN50">
        <f t="shared" si="25"/>
        <v>0</v>
      </c>
      <c r="AO50">
        <f t="shared" si="25"/>
        <v>0</v>
      </c>
      <c r="AP50">
        <f t="shared" si="25"/>
        <v>0</v>
      </c>
      <c r="AQ50">
        <f t="shared" si="25"/>
        <v>0</v>
      </c>
      <c r="AR50">
        <f t="shared" si="25"/>
        <v>0</v>
      </c>
      <c r="AT50">
        <f t="shared" si="11"/>
        <v>0</v>
      </c>
      <c r="AU50" s="11">
        <f t="shared" si="19"/>
        <v>0</v>
      </c>
      <c r="AW50" s="11">
        <f t="shared" si="12"/>
        <v>0</v>
      </c>
      <c r="AX50" s="11">
        <f t="shared" si="20"/>
        <v>0</v>
      </c>
      <c r="AZ50">
        <f t="shared" si="13"/>
        <v>0</v>
      </c>
      <c r="BA50">
        <f t="shared" si="14"/>
        <v>0</v>
      </c>
    </row>
    <row r="51" spans="2:53" x14ac:dyDescent="0.35">
      <c r="B51" s="70">
        <f t="shared" si="15"/>
        <v>0</v>
      </c>
      <c r="C51" s="16" t="str">
        <f t="shared" si="16"/>
        <v/>
      </c>
      <c r="D51" s="120" t="s">
        <v>155</v>
      </c>
      <c r="E51" s="124"/>
      <c r="F51" s="124"/>
      <c r="G51" s="124"/>
      <c r="H51" s="126"/>
      <c r="I51" s="124"/>
      <c r="J51" s="124"/>
      <c r="K51" s="124"/>
      <c r="L51" s="124"/>
      <c r="M51" s="124"/>
      <c r="N51" s="124"/>
      <c r="O51" s="125"/>
      <c r="Q51" s="11">
        <f t="shared" si="17"/>
        <v>0</v>
      </c>
      <c r="R51" s="11">
        <f t="shared" si="0"/>
        <v>0</v>
      </c>
      <c r="S51" s="11">
        <f t="shared" si="1"/>
        <v>0</v>
      </c>
      <c r="T51" s="11">
        <f t="shared" si="2"/>
        <v>0</v>
      </c>
      <c r="U51" s="11">
        <f>IF(K51="",0,1)</f>
        <v>0</v>
      </c>
      <c r="V51" s="11">
        <f>IF(H51="",0,1)</f>
        <v>0</v>
      </c>
      <c r="W51" s="11">
        <f t="shared" si="2"/>
        <v>0</v>
      </c>
      <c r="X51" s="11">
        <f t="shared" si="3"/>
        <v>0</v>
      </c>
      <c r="Z51" s="70">
        <f t="shared" si="24"/>
        <v>0</v>
      </c>
      <c r="AA51" s="70">
        <f t="shared" si="23"/>
        <v>0</v>
      </c>
      <c r="AC51" s="70">
        <f t="shared" si="18"/>
        <v>0</v>
      </c>
      <c r="AD51" s="70">
        <f t="shared" si="4"/>
        <v>0</v>
      </c>
      <c r="AF51" s="70">
        <f t="shared" si="5"/>
        <v>0</v>
      </c>
      <c r="AG51" s="70">
        <f t="shared" si="6"/>
        <v>0</v>
      </c>
      <c r="AK51">
        <f t="shared" si="7"/>
        <v>0</v>
      </c>
      <c r="AL51">
        <f t="shared" si="8"/>
        <v>0</v>
      </c>
      <c r="AM51">
        <f t="shared" si="9"/>
        <v>0</v>
      </c>
      <c r="AN51">
        <f t="shared" si="25"/>
        <v>0</v>
      </c>
      <c r="AO51">
        <f t="shared" si="25"/>
        <v>0</v>
      </c>
      <c r="AP51">
        <f t="shared" si="25"/>
        <v>0</v>
      </c>
      <c r="AQ51">
        <f t="shared" si="25"/>
        <v>0</v>
      </c>
      <c r="AR51">
        <f t="shared" si="25"/>
        <v>0</v>
      </c>
      <c r="AT51">
        <f t="shared" si="11"/>
        <v>0</v>
      </c>
      <c r="AU51" s="11">
        <f t="shared" si="19"/>
        <v>0</v>
      </c>
      <c r="AW51" s="11">
        <f t="shared" si="12"/>
        <v>0</v>
      </c>
      <c r="AX51" s="11">
        <f t="shared" si="20"/>
        <v>0</v>
      </c>
      <c r="AZ51">
        <f t="shared" si="13"/>
        <v>0</v>
      </c>
      <c r="BA51">
        <f t="shared" si="14"/>
        <v>0</v>
      </c>
    </row>
    <row r="52" spans="2:53" ht="95.5" customHeight="1" x14ac:dyDescent="0.35">
      <c r="B52"/>
      <c r="C52" s="183" t="s">
        <v>58</v>
      </c>
      <c r="D52" s="183"/>
      <c r="E52" s="183"/>
      <c r="F52" s="183"/>
      <c r="G52" s="183"/>
      <c r="H52" s="183"/>
      <c r="I52" s="183"/>
      <c r="J52" s="183"/>
      <c r="K52" s="183"/>
      <c r="L52" s="183"/>
      <c r="M52" s="183"/>
      <c r="N52" s="183"/>
      <c r="O52" s="183"/>
      <c r="P52"/>
      <c r="Q52"/>
      <c r="R52"/>
      <c r="S52"/>
      <c r="T52"/>
      <c r="U52"/>
      <c r="V52"/>
      <c r="W52"/>
      <c r="X52"/>
      <c r="Y52"/>
      <c r="Z52"/>
      <c r="AA52"/>
      <c r="AB52"/>
      <c r="AC52"/>
      <c r="AD52"/>
      <c r="AE52"/>
      <c r="AF52"/>
      <c r="AG52"/>
    </row>
    <row r="53" spans="2:53" x14ac:dyDescent="0.35">
      <c r="B53"/>
      <c r="C53" s="160"/>
      <c r="D53" s="160"/>
      <c r="E53" s="160"/>
      <c r="F53" s="160"/>
      <c r="G53" s="160"/>
      <c r="H53" s="160"/>
      <c r="I53" s="160"/>
      <c r="J53" s="160"/>
      <c r="K53" s="160"/>
      <c r="L53" s="160"/>
      <c r="M53" s="160"/>
      <c r="N53" s="160"/>
      <c r="O53" s="160"/>
      <c r="P53"/>
      <c r="Q53"/>
      <c r="R53"/>
      <c r="S53"/>
      <c r="T53"/>
      <c r="U53"/>
      <c r="V53"/>
      <c r="W53"/>
      <c r="X53"/>
      <c r="Y53"/>
      <c r="Z53"/>
      <c r="AA53"/>
      <c r="AB53"/>
      <c r="AC53"/>
      <c r="AD53"/>
      <c r="AE53"/>
      <c r="AF53"/>
      <c r="AG53"/>
    </row>
    <row r="55" spans="2:53" hidden="1" x14ac:dyDescent="0.35"/>
    <row r="56" spans="2:53" hidden="1" x14ac:dyDescent="0.35"/>
    <row r="57" spans="2:53" hidden="1" x14ac:dyDescent="0.35"/>
    <row r="58" spans="2:53" hidden="1" x14ac:dyDescent="0.35">
      <c r="H58" t="s">
        <v>133</v>
      </c>
    </row>
    <row r="59" spans="2:53" hidden="1" x14ac:dyDescent="0.35">
      <c r="H59" t="s">
        <v>134</v>
      </c>
    </row>
    <row r="60" spans="2:53" hidden="1" x14ac:dyDescent="0.35">
      <c r="H60" t="s">
        <v>135</v>
      </c>
    </row>
    <row r="61" spans="2:53" hidden="1" x14ac:dyDescent="0.35">
      <c r="H61" t="s">
        <v>205</v>
      </c>
    </row>
    <row r="62" spans="2:53" hidden="1" x14ac:dyDescent="0.35"/>
    <row r="63" spans="2:53" hidden="1" x14ac:dyDescent="0.35"/>
  </sheetData>
  <sheetProtection algorithmName="SHA-512" hashValue="b2gz/79FUwicFTc0tmlXXEkuw3LA+eZfTvr/vFMrD2arhdwObAKefytFLjeDDDIoidE6RJ9fVWhZggZT70UNXw==" saltValue="QyM7kvDoV/soN/pbhnYa6g==" spinCount="100000" sheet="1" selectLockedCells="1"/>
  <mergeCells count="16">
    <mergeCell ref="C2:O2"/>
    <mergeCell ref="H8:K8"/>
    <mergeCell ref="C52:O52"/>
    <mergeCell ref="C53:O53"/>
    <mergeCell ref="AW20:AX20"/>
    <mergeCell ref="AZ20:BA20"/>
    <mergeCell ref="C17:O17"/>
    <mergeCell ref="C18:O18"/>
    <mergeCell ref="Z19:AG19"/>
    <mergeCell ref="AJ19:BA19"/>
    <mergeCell ref="R20:X20"/>
    <mergeCell ref="Z20:AA20"/>
    <mergeCell ref="AC20:AD20"/>
    <mergeCell ref="AF20:AG20"/>
    <mergeCell ref="AK20:AQ20"/>
    <mergeCell ref="AT20:AU20"/>
  </mergeCells>
  <dataValidations count="5">
    <dataValidation type="list" allowBlank="1" showInputMessage="1" showErrorMessage="1" sqref="H22:H51" xr:uid="{00000000-0002-0000-0300-000000000000}">
      <formula1>$H$57:$H$61</formula1>
    </dataValidation>
    <dataValidation showInputMessage="1" showErrorMessage="1" sqref="M22:M51" xr:uid="{00000000-0002-0000-0300-000001000000}"/>
    <dataValidation type="list" showInputMessage="1" showErrorMessage="1" sqref="N22:N51" xr:uid="{00000000-0002-0000-0300-000002000000}">
      <formula1>$P$7:$P$9</formula1>
    </dataValidation>
    <dataValidation operator="greaterThan" allowBlank="1" showInputMessage="1" showErrorMessage="1" sqref="O22:O51" xr:uid="{00000000-0002-0000-0300-000003000000}"/>
    <dataValidation type="whole" operator="greaterThanOrEqual" allowBlank="1" showInputMessage="1" showErrorMessage="1" sqref="J22:L51" xr:uid="{00000000-0002-0000-0300-000004000000}">
      <formula1>0</formula1>
    </dataValidation>
  </dataValidations>
  <pageMargins left="0.2" right="0.2" top="0.25" bottom="0.25" header="0.3" footer="0.3"/>
  <pageSetup scale="53" fitToHeight="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L161"/>
  <sheetViews>
    <sheetView showGridLines="0" view="pageBreakPreview" topLeftCell="A15" zoomScale="80" zoomScaleNormal="100" zoomScaleSheetLayoutView="80" workbookViewId="0">
      <selection activeCell="I30" sqref="I30"/>
    </sheetView>
  </sheetViews>
  <sheetFormatPr defaultRowHeight="14.5" x14ac:dyDescent="0.35"/>
  <cols>
    <col min="1" max="1" width="2.453125" customWidth="1"/>
    <col min="2" max="2" width="10.1796875" style="70" hidden="1" customWidth="1"/>
    <col min="3" max="3" width="4.26953125" customWidth="1"/>
    <col min="4" max="4" width="8.26953125" customWidth="1"/>
    <col min="5" max="5" width="28.1796875" customWidth="1"/>
    <col min="6" max="6" width="27.81640625" customWidth="1"/>
    <col min="7" max="7" width="24.08984375" customWidth="1"/>
    <col min="8" max="8" width="21.54296875" customWidth="1"/>
    <col min="9" max="9" width="19.26953125" customWidth="1"/>
    <col min="10" max="10" width="15" customWidth="1"/>
    <col min="11" max="11" width="13.7265625" customWidth="1"/>
    <col min="12" max="12" width="10.81640625" customWidth="1"/>
    <col min="13" max="13" width="14.453125" customWidth="1"/>
    <col min="14" max="14" width="18" customWidth="1"/>
    <col min="15" max="15" width="26.81640625" customWidth="1"/>
    <col min="16" max="16" width="13.26953125" customWidth="1"/>
    <col min="17" max="17" width="2.26953125" style="11" hidden="1" customWidth="1"/>
    <col min="18" max="26" width="2.7265625" style="11" hidden="1" customWidth="1"/>
    <col min="27" max="27" width="1.7265625" style="11" hidden="1" customWidth="1"/>
    <col min="28" max="29" width="8.7265625" style="70" hidden="1" customWidth="1"/>
    <col min="30" max="30" width="1.7265625" style="70" hidden="1" customWidth="1"/>
    <col min="31" max="32" width="9.1796875" style="70" hidden="1" customWidth="1"/>
    <col min="33" max="33" width="1.7265625" style="70" hidden="1" customWidth="1"/>
    <col min="34" max="35" width="9.1796875" style="70" hidden="1" customWidth="1"/>
    <col min="36" max="36" width="1" hidden="1" customWidth="1"/>
    <col min="37" max="37" width="9.1796875" hidden="1" customWidth="1"/>
    <col min="38" max="38" width="2.54296875" hidden="1" customWidth="1"/>
    <col min="39" max="39" width="4.26953125" hidden="1" customWidth="1"/>
    <col min="40" max="40" width="3.1796875" hidden="1" customWidth="1"/>
    <col min="41" max="42" width="3.453125" hidden="1" customWidth="1"/>
    <col min="43" max="43" width="2.54296875" hidden="1" customWidth="1"/>
    <col min="44" max="44" width="2.7265625" hidden="1" customWidth="1"/>
    <col min="45" max="45" width="2.54296875" hidden="1" customWidth="1"/>
    <col min="46" max="46" width="3.7265625" hidden="1" customWidth="1"/>
    <col min="47" max="47" width="1.26953125" hidden="1" customWidth="1"/>
    <col min="48" max="48" width="5.54296875" hidden="1" customWidth="1"/>
    <col min="49" max="49" width="7.81640625" hidden="1" customWidth="1"/>
    <col min="50" max="50" width="2.26953125" hidden="1" customWidth="1"/>
    <col min="51" max="52" width="9.1796875" hidden="1" customWidth="1"/>
    <col min="53" max="53" width="2.453125" hidden="1" customWidth="1"/>
    <col min="54" max="57" width="9.1796875" hidden="1" customWidth="1"/>
    <col min="58" max="58" width="6.453125" hidden="1" customWidth="1"/>
    <col min="59" max="59" width="9.1796875" hidden="1" customWidth="1"/>
    <col min="60" max="60" width="8.7265625" hidden="1" customWidth="1"/>
    <col min="61" max="75" width="0" hidden="1" customWidth="1"/>
  </cols>
  <sheetData>
    <row r="1" spans="2:35" x14ac:dyDescent="0.35">
      <c r="C1" s="111"/>
      <c r="D1" s="111"/>
      <c r="E1" s="111"/>
      <c r="F1" s="111"/>
      <c r="G1" s="111"/>
      <c r="H1" s="111"/>
      <c r="I1" s="111"/>
      <c r="J1" s="111"/>
      <c r="K1" s="111"/>
      <c r="L1" s="111"/>
      <c r="M1" s="111"/>
      <c r="N1" s="111"/>
      <c r="O1" s="111"/>
    </row>
    <row r="2" spans="2:35" ht="15" thickBot="1" x14ac:dyDescent="0.4">
      <c r="B2" s="11"/>
      <c r="C2" s="156" t="s">
        <v>139</v>
      </c>
      <c r="D2" s="156"/>
      <c r="E2" s="156"/>
      <c r="F2" s="156"/>
      <c r="G2" s="156"/>
      <c r="H2" s="156"/>
      <c r="I2" s="156"/>
      <c r="J2" s="156"/>
      <c r="K2" s="156"/>
      <c r="L2" s="156"/>
      <c r="M2" s="156"/>
      <c r="N2" s="156"/>
      <c r="O2" s="156"/>
      <c r="P2" s="75"/>
    </row>
    <row r="3" spans="2:35" x14ac:dyDescent="0.35">
      <c r="C3" s="111"/>
      <c r="D3" s="111"/>
      <c r="E3" s="111"/>
      <c r="F3" s="111"/>
      <c r="G3" s="111"/>
      <c r="H3" s="111"/>
      <c r="I3" s="111"/>
      <c r="J3" s="111"/>
      <c r="K3" s="111"/>
      <c r="L3" s="111"/>
      <c r="M3" s="111"/>
      <c r="N3" s="111"/>
      <c r="O3" s="111"/>
    </row>
    <row r="4" spans="2:35" x14ac:dyDescent="0.35">
      <c r="B4" s="11"/>
      <c r="C4" s="111"/>
      <c r="D4" s="111"/>
      <c r="E4" s="112" t="s">
        <v>4</v>
      </c>
      <c r="F4" s="113" t="str">
        <f>IF(Summary!D4="","",Summary!D4)</f>
        <v/>
      </c>
      <c r="G4" s="111"/>
      <c r="H4" s="111"/>
      <c r="I4" s="111"/>
      <c r="J4" s="111"/>
      <c r="K4" s="111"/>
      <c r="L4" s="111"/>
      <c r="M4" s="111"/>
      <c r="N4" s="111"/>
      <c r="O4" s="111"/>
    </row>
    <row r="5" spans="2:35" x14ac:dyDescent="0.35">
      <c r="B5" s="11"/>
      <c r="C5" s="111"/>
      <c r="D5" s="111"/>
      <c r="E5" s="114"/>
      <c r="F5" s="115"/>
      <c r="G5" s="111"/>
      <c r="H5" s="111"/>
      <c r="I5" s="111"/>
      <c r="J5" s="111"/>
      <c r="K5" s="111"/>
      <c r="L5" s="111"/>
      <c r="M5" s="111"/>
      <c r="N5" s="116"/>
      <c r="O5" s="111"/>
    </row>
    <row r="6" spans="2:35" x14ac:dyDescent="0.35">
      <c r="B6" s="11"/>
      <c r="C6" s="111"/>
      <c r="D6" s="111"/>
      <c r="E6" s="115"/>
      <c r="F6" s="115"/>
      <c r="G6" s="111"/>
      <c r="H6" s="111"/>
      <c r="I6" s="111"/>
      <c r="J6" s="111"/>
      <c r="K6" s="111"/>
      <c r="L6" s="111"/>
      <c r="M6" s="111"/>
      <c r="N6" s="81"/>
      <c r="O6" s="111"/>
    </row>
    <row r="7" spans="2:35" x14ac:dyDescent="0.35">
      <c r="B7" s="11"/>
      <c r="C7" s="111"/>
      <c r="D7" s="111"/>
      <c r="E7" s="111"/>
      <c r="F7" s="111"/>
      <c r="G7" s="111"/>
      <c r="H7" s="111"/>
      <c r="I7" s="111"/>
      <c r="J7" s="111"/>
      <c r="K7" s="111"/>
      <c r="L7" s="111"/>
      <c r="M7" s="111"/>
      <c r="N7" s="127"/>
      <c r="O7" s="111"/>
    </row>
    <row r="8" spans="2:35" x14ac:dyDescent="0.35">
      <c r="B8"/>
      <c r="C8" s="111"/>
      <c r="D8" s="111"/>
      <c r="E8" s="142" t="str">
        <f>CONCATENATE("In connection with a Permanent Supportive Housing(PSH) Development Program application being submitted to the Illinois Housing Development Authority, ",F4," has represented an ownership interest in LIHTC and PSH Development program projects in the states as summarized in the table below and detailed along with any additional development experience within your state in the table following.")</f>
        <v>In connection with a Permanent Supportive Housing(PSH) Development Program application being submitted to the Illinois Housing Development Authority,  has represented an ownership interest in LIHTC and PSH Development program projects in the states as summarized in the table below and detailed along with any additional development experience within your state in the table following.</v>
      </c>
      <c r="F8" s="142"/>
      <c r="G8" s="142"/>
      <c r="H8" s="142"/>
      <c r="I8" s="142"/>
      <c r="J8" s="142"/>
      <c r="K8" s="142"/>
      <c r="L8" s="142"/>
      <c r="M8" s="142"/>
      <c r="N8" s="142"/>
      <c r="O8" s="142"/>
      <c r="P8" s="98"/>
      <c r="R8"/>
      <c r="S8"/>
      <c r="T8"/>
      <c r="U8"/>
      <c r="V8"/>
      <c r="W8"/>
      <c r="X8"/>
      <c r="Y8"/>
      <c r="Z8"/>
      <c r="AA8"/>
      <c r="AB8" s="25"/>
      <c r="AC8" s="25"/>
      <c r="AD8" s="25"/>
      <c r="AE8" s="25"/>
      <c r="AF8" s="25"/>
      <c r="AG8" s="25"/>
      <c r="AH8" s="25"/>
      <c r="AI8" s="25"/>
    </row>
    <row r="9" spans="2:35" x14ac:dyDescent="0.35">
      <c r="C9" s="111"/>
      <c r="D9" s="111"/>
      <c r="E9" s="111"/>
      <c r="F9" s="111"/>
      <c r="G9" s="111"/>
      <c r="H9" s="111"/>
      <c r="I9" s="111"/>
      <c r="J9" s="111"/>
      <c r="K9" s="111"/>
      <c r="L9" s="111"/>
      <c r="M9" s="111"/>
      <c r="N9" s="111"/>
      <c r="O9" s="111"/>
    </row>
    <row r="10" spans="2:35" x14ac:dyDescent="0.35">
      <c r="B10"/>
      <c r="C10" s="111"/>
      <c r="D10" s="111"/>
      <c r="E10" s="142" t="str">
        <f>CONCATENATE("Please confirm the Low Income Housing Tax-Credit and Permanent Supportive Housing development ownership experience represented here is a complete and accurate account for ",F4," by completing and signing this certification form.")</f>
        <v>Please confirm the Low Income Housing Tax-Credit and Permanent Supportive Housing development ownership experience represented here is a complete and accurate account for  by completing and signing this certification form.</v>
      </c>
      <c r="F10" s="142"/>
      <c r="G10" s="142"/>
      <c r="H10" s="142"/>
      <c r="I10" s="142"/>
      <c r="J10" s="142"/>
      <c r="K10" s="142"/>
      <c r="L10" s="142"/>
      <c r="M10" s="142"/>
      <c r="N10" s="142"/>
      <c r="O10" s="142"/>
      <c r="P10" s="98"/>
      <c r="R10"/>
      <c r="S10"/>
      <c r="T10"/>
      <c r="U10"/>
      <c r="V10"/>
      <c r="W10"/>
      <c r="X10"/>
      <c r="Y10"/>
      <c r="Z10"/>
      <c r="AA10"/>
      <c r="AB10" s="25"/>
      <c r="AC10" s="25"/>
      <c r="AD10" s="25"/>
      <c r="AE10" s="25"/>
      <c r="AF10" s="25"/>
      <c r="AG10" s="25"/>
      <c r="AH10" s="25"/>
      <c r="AI10" s="25"/>
    </row>
    <row r="11" spans="2:35" x14ac:dyDescent="0.35">
      <c r="B11"/>
      <c r="C11" s="111"/>
      <c r="D11" s="111"/>
      <c r="E11" s="110"/>
      <c r="F11" s="110"/>
      <c r="G11" s="110"/>
      <c r="H11" s="110"/>
      <c r="I11" s="110"/>
      <c r="J11" s="110"/>
      <c r="K11" s="110"/>
      <c r="L11" s="110"/>
      <c r="M11" s="110"/>
      <c r="N11" s="110"/>
      <c r="O11" s="110"/>
      <c r="P11" s="98"/>
      <c r="R11"/>
      <c r="S11"/>
      <c r="T11"/>
      <c r="U11"/>
      <c r="V11"/>
      <c r="W11"/>
      <c r="X11"/>
      <c r="Y11"/>
      <c r="Z11"/>
      <c r="AA11"/>
      <c r="AB11" s="25"/>
      <c r="AC11" s="25"/>
      <c r="AD11" s="25"/>
      <c r="AE11" s="25"/>
      <c r="AF11" s="25"/>
      <c r="AG11" s="25"/>
      <c r="AH11" s="25"/>
      <c r="AI11" s="25"/>
    </row>
    <row r="12" spans="2:35" x14ac:dyDescent="0.35">
      <c r="B12"/>
      <c r="C12" s="111"/>
      <c r="D12" s="111"/>
      <c r="E12" s="164" t="str">
        <f>CONCATENATE("Note: The requested confirmation is only in regard to the Permanent Supportive Housing Development Program experience of ",F4," and not the overall development experience of ",F4," in", " each ",  D28,".")</f>
        <v>Note: The requested confirmation is only in regard to the Permanent Supportive Housing Development Program experience of  and not the overall development experience of  in each State.</v>
      </c>
      <c r="F12" s="164"/>
      <c r="G12" s="164"/>
      <c r="H12" s="164"/>
      <c r="I12" s="164"/>
      <c r="J12" s="164"/>
      <c r="K12" s="164"/>
      <c r="L12" s="164"/>
      <c r="M12" s="164"/>
      <c r="N12" s="164"/>
      <c r="O12" s="164"/>
      <c r="P12" s="99"/>
      <c r="R12"/>
      <c r="S12"/>
      <c r="T12"/>
      <c r="U12"/>
      <c r="V12"/>
      <c r="W12"/>
      <c r="X12"/>
      <c r="Y12"/>
      <c r="Z12"/>
      <c r="AA12"/>
      <c r="AB12" s="25"/>
      <c r="AC12" s="25"/>
      <c r="AD12" s="25"/>
      <c r="AE12" s="25"/>
      <c r="AF12" s="25"/>
      <c r="AG12" s="25"/>
      <c r="AH12" s="25"/>
      <c r="AI12" s="25"/>
    </row>
    <row r="13" spans="2:35" x14ac:dyDescent="0.35">
      <c r="B13"/>
      <c r="C13" s="111"/>
      <c r="D13" s="111"/>
      <c r="E13" s="111"/>
      <c r="F13" s="111"/>
      <c r="G13" s="111"/>
      <c r="H13" s="111"/>
      <c r="I13" s="111"/>
      <c r="J13" s="111"/>
      <c r="K13" s="111"/>
      <c r="L13" s="111"/>
      <c r="M13" s="111"/>
      <c r="N13" s="111"/>
      <c r="O13" s="111"/>
      <c r="Q13" s="12" t="s">
        <v>11</v>
      </c>
      <c r="R13"/>
      <c r="S13"/>
      <c r="T13"/>
      <c r="U13"/>
      <c r="V13" s="12"/>
      <c r="W13"/>
      <c r="X13"/>
      <c r="Y13"/>
      <c r="Z13"/>
      <c r="AA13"/>
      <c r="AB13" s="25"/>
      <c r="AC13" s="25"/>
      <c r="AD13" s="25"/>
      <c r="AE13" s="25"/>
      <c r="AF13" s="25"/>
      <c r="AG13" s="25"/>
      <c r="AH13" s="25"/>
      <c r="AI13" s="25"/>
    </row>
    <row r="14" spans="2:35" x14ac:dyDescent="0.35">
      <c r="B14"/>
      <c r="C14" s="111"/>
      <c r="D14" s="111"/>
      <c r="E14" s="111"/>
      <c r="F14" s="111"/>
      <c r="G14" s="111"/>
      <c r="H14" s="111"/>
      <c r="I14" s="111"/>
      <c r="J14" s="111"/>
      <c r="K14" s="111"/>
      <c r="L14" s="111"/>
      <c r="M14" s="111"/>
      <c r="N14" s="111"/>
      <c r="O14" s="111"/>
      <c r="R14"/>
      <c r="S14"/>
      <c r="T14"/>
      <c r="U14"/>
      <c r="V14"/>
      <c r="W14"/>
      <c r="X14"/>
      <c r="Y14"/>
      <c r="Z14"/>
      <c r="AA14"/>
      <c r="AB14" s="25"/>
      <c r="AC14" s="25"/>
      <c r="AD14" s="25"/>
      <c r="AE14" s="25"/>
      <c r="AF14" s="25"/>
      <c r="AG14" s="25"/>
      <c r="AH14" s="25"/>
      <c r="AI14" s="25"/>
    </row>
    <row r="15" spans="2:35" x14ac:dyDescent="0.35">
      <c r="C15" s="111"/>
      <c r="D15" s="111"/>
      <c r="E15" s="111"/>
      <c r="F15" s="111"/>
      <c r="G15" s="111"/>
      <c r="H15" s="111"/>
      <c r="I15" s="111"/>
      <c r="J15" s="111"/>
      <c r="K15" s="111"/>
      <c r="L15" s="111"/>
      <c r="M15" s="111"/>
      <c r="N15" s="111"/>
      <c r="O15" s="111"/>
      <c r="Q15" s="13" t="s">
        <v>141</v>
      </c>
    </row>
    <row r="16" spans="2:35" x14ac:dyDescent="0.35">
      <c r="C16" s="111"/>
      <c r="D16" s="111"/>
      <c r="E16" s="111"/>
      <c r="F16" s="111"/>
      <c r="G16" s="111"/>
      <c r="H16" s="111"/>
      <c r="I16" s="111"/>
      <c r="J16" s="111"/>
      <c r="K16" s="111"/>
      <c r="L16" s="111"/>
      <c r="M16" s="111"/>
      <c r="N16" s="111"/>
      <c r="O16" s="111"/>
      <c r="Q16" s="13" t="s">
        <v>142</v>
      </c>
    </row>
    <row r="17" spans="2:55" x14ac:dyDescent="0.35">
      <c r="C17" s="111"/>
      <c r="D17" s="111"/>
      <c r="E17" s="111"/>
      <c r="F17" s="111"/>
      <c r="G17" s="111"/>
      <c r="H17" s="165" t="s">
        <v>140</v>
      </c>
      <c r="I17" s="166"/>
      <c r="J17" s="166"/>
      <c r="K17" s="167"/>
      <c r="L17" s="111"/>
      <c r="M17" s="111"/>
      <c r="N17" s="111"/>
      <c r="O17" s="111"/>
      <c r="Q17" s="13" t="s">
        <v>143</v>
      </c>
    </row>
    <row r="18" spans="2:55" ht="29" x14ac:dyDescent="0.35">
      <c r="C18" s="111"/>
      <c r="D18" s="111"/>
      <c r="E18" s="111"/>
      <c r="F18" s="111"/>
      <c r="G18" s="111"/>
      <c r="H18" s="97" t="s">
        <v>141</v>
      </c>
      <c r="I18" s="97" t="s">
        <v>142</v>
      </c>
      <c r="J18" s="97" t="s">
        <v>143</v>
      </c>
      <c r="K18" s="97" t="s">
        <v>127</v>
      </c>
      <c r="L18" s="111"/>
      <c r="M18" s="111"/>
      <c r="N18" s="111"/>
      <c r="O18" s="111"/>
    </row>
    <row r="19" spans="2:55" x14ac:dyDescent="0.35">
      <c r="C19" s="111"/>
      <c r="D19" s="111"/>
      <c r="E19" s="111"/>
      <c r="F19" s="111"/>
      <c r="G19" s="117" t="s">
        <v>136</v>
      </c>
      <c r="H19" s="96">
        <f>AW29</f>
        <v>0</v>
      </c>
      <c r="I19" s="96">
        <f>AZ29</f>
        <v>0</v>
      </c>
      <c r="J19" s="96">
        <f>BC29</f>
        <v>0</v>
      </c>
      <c r="K19" s="96">
        <f>H19+I19+J19</f>
        <v>0</v>
      </c>
      <c r="L19" s="111"/>
      <c r="M19" s="111"/>
      <c r="N19" s="111"/>
      <c r="O19" s="111"/>
    </row>
    <row r="20" spans="2:55" x14ac:dyDescent="0.35">
      <c r="C20" s="111"/>
      <c r="D20" s="111"/>
      <c r="E20" s="111"/>
      <c r="F20" s="111"/>
      <c r="G20" s="117" t="s">
        <v>137</v>
      </c>
      <c r="H20" s="96">
        <f>AV29</f>
        <v>0</v>
      </c>
      <c r="I20" s="96">
        <f>AY29</f>
        <v>0</v>
      </c>
      <c r="J20" s="96">
        <f>BB29</f>
        <v>0</v>
      </c>
      <c r="K20" s="96">
        <f>H20+I20+J20</f>
        <v>0</v>
      </c>
      <c r="L20" s="111"/>
      <c r="M20" s="111"/>
      <c r="N20" s="111"/>
      <c r="O20" s="111"/>
    </row>
    <row r="21" spans="2:55" x14ac:dyDescent="0.35">
      <c r="C21" s="111"/>
      <c r="D21" s="111"/>
      <c r="E21" s="111"/>
      <c r="F21" s="111"/>
      <c r="G21" s="111"/>
      <c r="H21" s="111"/>
      <c r="I21" s="111"/>
      <c r="J21" s="111"/>
      <c r="K21" s="111"/>
      <c r="L21" s="111"/>
      <c r="M21" s="111"/>
      <c r="N21" s="111"/>
      <c r="O21" s="111"/>
    </row>
    <row r="22" spans="2:55" x14ac:dyDescent="0.35">
      <c r="C22" s="111"/>
      <c r="D22" s="111"/>
      <c r="E22" s="111"/>
      <c r="F22" s="111"/>
      <c r="G22" s="111"/>
      <c r="H22" s="111"/>
      <c r="I22" s="111"/>
      <c r="J22" s="111"/>
      <c r="K22" s="111"/>
      <c r="L22" s="111"/>
      <c r="M22" s="111"/>
      <c r="N22" s="111"/>
      <c r="O22" s="111"/>
    </row>
    <row r="23" spans="2:55" x14ac:dyDescent="0.35">
      <c r="C23" s="111"/>
      <c r="D23" s="111"/>
      <c r="E23" s="111"/>
      <c r="F23" s="111"/>
      <c r="G23" s="111"/>
      <c r="H23" s="111"/>
      <c r="I23" s="111"/>
      <c r="J23" s="111"/>
      <c r="K23" s="111"/>
      <c r="L23" s="111"/>
      <c r="M23" s="111"/>
      <c r="N23" s="111"/>
      <c r="O23" s="111"/>
    </row>
    <row r="24" spans="2:55" x14ac:dyDescent="0.35">
      <c r="C24" s="111"/>
      <c r="D24" s="111"/>
      <c r="E24" s="111"/>
      <c r="F24" s="111"/>
      <c r="G24" s="118"/>
      <c r="H24" s="118"/>
      <c r="I24" s="118"/>
      <c r="J24" s="118"/>
      <c r="K24" s="111"/>
      <c r="L24" s="111"/>
      <c r="M24" s="118"/>
      <c r="N24" s="118"/>
      <c r="O24" s="118"/>
      <c r="P24" s="102"/>
    </row>
    <row r="25" spans="2:55" x14ac:dyDescent="0.35">
      <c r="C25" s="152" t="str">
        <f>IF(F4="","",CONCATENATE("Indicate all housing development projects in all other states in which ",F4," has had an ownership interest in the cells below."))</f>
        <v/>
      </c>
      <c r="D25" s="152"/>
      <c r="E25" s="152"/>
      <c r="F25" s="152"/>
      <c r="G25" s="152"/>
      <c r="H25" s="152"/>
      <c r="I25" s="152"/>
      <c r="J25" s="152"/>
      <c r="K25" s="152"/>
      <c r="L25" s="152"/>
      <c r="M25" s="152"/>
      <c r="N25" s="152"/>
      <c r="O25" s="152"/>
      <c r="P25" s="100"/>
      <c r="Q25" s="100"/>
      <c r="R25" s="100"/>
      <c r="S25" s="100"/>
      <c r="T25" s="100"/>
      <c r="U25" s="100"/>
    </row>
    <row r="26" spans="2:55" x14ac:dyDescent="0.35">
      <c r="B26" s="33">
        <f>IF(C26="",0,1)</f>
        <v>0</v>
      </c>
      <c r="C26" s="153" t="str">
        <f>IF(B28&gt;0,"ERROR! Incomplete data entry in cells denoted by 'X' below","")</f>
        <v/>
      </c>
      <c r="D26" s="153"/>
      <c r="E26" s="153"/>
      <c r="F26" s="153"/>
      <c r="G26" s="153"/>
      <c r="H26" s="153"/>
      <c r="I26" s="153"/>
      <c r="J26" s="153"/>
      <c r="K26" s="153"/>
      <c r="L26" s="153"/>
      <c r="M26" s="153"/>
      <c r="N26" s="153"/>
      <c r="O26" s="153"/>
      <c r="P26" s="101"/>
    </row>
    <row r="27" spans="2:55" ht="15" thickBot="1" x14ac:dyDescent="0.4">
      <c r="C27" s="111"/>
      <c r="D27" s="111"/>
      <c r="E27" s="111"/>
      <c r="F27" s="111"/>
      <c r="G27" s="111"/>
      <c r="H27" s="111"/>
      <c r="I27" s="111"/>
      <c r="J27" s="111"/>
      <c r="K27" s="111"/>
      <c r="L27" s="111"/>
      <c r="M27" s="111"/>
      <c r="N27" s="111"/>
      <c r="O27" s="111"/>
      <c r="AB27" s="154" t="s">
        <v>9</v>
      </c>
      <c r="AC27" s="154"/>
      <c r="AD27" s="154"/>
      <c r="AE27" s="154"/>
      <c r="AF27" s="154"/>
      <c r="AG27" s="154"/>
      <c r="AH27" s="154"/>
      <c r="AI27" s="154"/>
      <c r="AK27" s="82"/>
      <c r="AL27" s="155" t="s">
        <v>119</v>
      </c>
      <c r="AM27" s="155"/>
      <c r="AN27" s="155"/>
      <c r="AO27" s="155"/>
      <c r="AP27" s="155"/>
      <c r="AQ27" s="155"/>
      <c r="AR27" s="155"/>
      <c r="AS27" s="155"/>
      <c r="AT27" s="155"/>
      <c r="AU27" s="155"/>
      <c r="AV27" s="155"/>
      <c r="AW27" s="155"/>
      <c r="AX27" s="155"/>
      <c r="AY27" s="155"/>
      <c r="AZ27" s="155"/>
      <c r="BA27" s="155"/>
      <c r="BB27" s="155"/>
      <c r="BC27" s="155"/>
    </row>
    <row r="28" spans="2:55" ht="131" thickBot="1" x14ac:dyDescent="0.4">
      <c r="B28" s="31">
        <f>SUM(B30:B59)</f>
        <v>0</v>
      </c>
      <c r="C28" s="119" t="s">
        <v>54</v>
      </c>
      <c r="D28" s="119" t="s">
        <v>2</v>
      </c>
      <c r="E28" s="108" t="s">
        <v>0</v>
      </c>
      <c r="F28" s="108" t="s">
        <v>35</v>
      </c>
      <c r="G28" s="108" t="s">
        <v>10</v>
      </c>
      <c r="H28" s="107" t="s">
        <v>132</v>
      </c>
      <c r="I28" s="107" t="s">
        <v>224</v>
      </c>
      <c r="J28" s="108" t="s">
        <v>34</v>
      </c>
      <c r="K28" s="108" t="s">
        <v>33</v>
      </c>
      <c r="L28" s="108" t="s">
        <v>32</v>
      </c>
      <c r="M28" s="108" t="s">
        <v>223</v>
      </c>
      <c r="N28" s="108" t="s">
        <v>5</v>
      </c>
      <c r="O28" s="108" t="s">
        <v>225</v>
      </c>
      <c r="P28" s="103"/>
      <c r="S28" s="154" t="s">
        <v>36</v>
      </c>
      <c r="T28" s="154"/>
      <c r="U28" s="154"/>
      <c r="V28" s="154"/>
      <c r="W28" s="154"/>
      <c r="X28" s="154"/>
      <c r="Y28" s="154"/>
      <c r="Z28" s="154"/>
      <c r="AB28" s="151" t="str">
        <f>Q15</f>
        <v>Approved</v>
      </c>
      <c r="AC28" s="151"/>
      <c r="AD28" s="71"/>
      <c r="AE28" s="151" t="str">
        <f>Q16</f>
        <v>Under Construction</v>
      </c>
      <c r="AF28" s="151"/>
      <c r="AG28" s="71"/>
      <c r="AH28" s="151" t="str">
        <f>Q17</f>
        <v>Complete</v>
      </c>
      <c r="AI28" s="151"/>
      <c r="AK28" s="79"/>
      <c r="AL28" s="79"/>
      <c r="AM28" s="154" t="s">
        <v>36</v>
      </c>
      <c r="AN28" s="154"/>
      <c r="AO28" s="154"/>
      <c r="AP28" s="154"/>
      <c r="AQ28" s="154"/>
      <c r="AR28" s="154"/>
      <c r="AS28" s="154"/>
      <c r="AT28" s="85"/>
      <c r="AV28" s="154" t="s">
        <v>141</v>
      </c>
      <c r="AW28" s="154"/>
      <c r="AY28" s="154" t="s">
        <v>142</v>
      </c>
      <c r="AZ28" s="154"/>
      <c r="BB28" s="151" t="s">
        <v>143</v>
      </c>
      <c r="BC28" s="151"/>
    </row>
    <row r="29" spans="2:55" x14ac:dyDescent="0.35">
      <c r="C29" s="9"/>
      <c r="D29" s="9"/>
      <c r="E29" s="9"/>
      <c r="F29" s="9"/>
      <c r="G29" s="9"/>
      <c r="H29" s="9"/>
      <c r="I29" s="9"/>
      <c r="J29" s="16">
        <f>SUM(J30:J61)</f>
        <v>0</v>
      </c>
      <c r="K29" s="16">
        <f>SUM(K30:K61)</f>
        <v>0</v>
      </c>
      <c r="L29" s="16">
        <f>SUM(L30:L61)</f>
        <v>0</v>
      </c>
      <c r="M29" s="16">
        <f>SUM(M30:M61)</f>
        <v>0</v>
      </c>
      <c r="N29" s="9"/>
      <c r="O29" s="9"/>
      <c r="P29" s="9"/>
      <c r="AB29" s="31">
        <f>SUM(AB30:AB61)</f>
        <v>0</v>
      </c>
      <c r="AC29" s="31">
        <f>SUM(AC30:AC61)</f>
        <v>0</v>
      </c>
      <c r="AD29" s="31"/>
      <c r="AE29" s="31">
        <f>SUM(AE30:AE61)</f>
        <v>0</v>
      </c>
      <c r="AF29" s="31">
        <f>SUM(AF30:AF61)</f>
        <v>0</v>
      </c>
      <c r="AG29" s="31"/>
      <c r="AH29" s="31">
        <f>SUM(AH30:AH61)</f>
        <v>0</v>
      </c>
      <c r="AI29" s="31">
        <f>SUM(AI30:AI61)</f>
        <v>0</v>
      </c>
      <c r="AV29" s="23">
        <f>SUM(AV30:AV59)</f>
        <v>0</v>
      </c>
      <c r="AW29" s="23">
        <f>SUM(AW30:AW59)</f>
        <v>0</v>
      </c>
      <c r="AX29" s="23"/>
      <c r="AY29" s="23">
        <f>SUM(AY30:AY59)</f>
        <v>0</v>
      </c>
      <c r="AZ29" s="23">
        <f>SUM(AZ30:AZ59)</f>
        <v>0</v>
      </c>
      <c r="BA29" s="23"/>
      <c r="BB29" s="23">
        <f>SUM(BB30:BB59)</f>
        <v>0</v>
      </c>
      <c r="BC29" s="23">
        <f>SUM(BC30:BC59)</f>
        <v>0</v>
      </c>
    </row>
    <row r="30" spans="2:55" x14ac:dyDescent="0.35">
      <c r="B30" s="70">
        <f>IF(C30="",0,1)</f>
        <v>0</v>
      </c>
      <c r="C30" s="16" t="str">
        <f>IF(SUM(Q30:Z30)&gt;0,IF(SUM(Q30:Z30)&lt;10,"X",""),"")</f>
        <v/>
      </c>
      <c r="D30" s="122"/>
      <c r="E30" s="121"/>
      <c r="F30" s="121"/>
      <c r="G30" s="121"/>
      <c r="H30" s="122"/>
      <c r="I30" s="121"/>
      <c r="J30" s="121"/>
      <c r="K30" s="121"/>
      <c r="L30" s="121"/>
      <c r="M30" s="121"/>
      <c r="N30" s="122"/>
      <c r="O30" s="123"/>
      <c r="P30" s="104"/>
      <c r="Q30" s="11">
        <f>IF(D30="",0,1)</f>
        <v>0</v>
      </c>
      <c r="R30" s="11">
        <f>IF(E30="",0,1)</f>
        <v>0</v>
      </c>
      <c r="S30" s="11">
        <f>IF(F30="",0,1)</f>
        <v>0</v>
      </c>
      <c r="T30" s="11">
        <f>IF(G30="",0,1)</f>
        <v>0</v>
      </c>
      <c r="U30" s="11">
        <f>IF(J30="",0,1)</f>
        <v>0</v>
      </c>
      <c r="V30" s="11">
        <f>IF(K30="",0,1)</f>
        <v>0</v>
      </c>
      <c r="W30" s="11">
        <f>IF(H30="",0,1)</f>
        <v>0</v>
      </c>
      <c r="X30" s="11">
        <f>IF(M30="",0,1)</f>
        <v>0</v>
      </c>
      <c r="Y30" s="11">
        <f>IF(N30="",0,1)</f>
        <v>0</v>
      </c>
      <c r="Z30" s="11">
        <f>IF(O30="",0,1)</f>
        <v>0</v>
      </c>
      <c r="AB30" s="70">
        <f>IF(J30&gt;0,IF(N30=Q$15,1,0),0)</f>
        <v>0</v>
      </c>
      <c r="AC30" s="70">
        <f>IF(AB30=1,L30,0)</f>
        <v>0</v>
      </c>
      <c r="AE30" s="70">
        <f t="shared" ref="AE30:AE59" si="0">IF(L30&gt;0,IF(N30=Q$16,1,0),0)</f>
        <v>0</v>
      </c>
      <c r="AF30" s="70">
        <f t="shared" ref="AF30:AF59" si="1">IF(AE30=1,L30,0)</f>
        <v>0</v>
      </c>
      <c r="AH30" s="70">
        <f t="shared" ref="AH30:AH59" si="2">IF(L30&gt;0,IF(M30=Q$17,1,0),0)</f>
        <v>0</v>
      </c>
      <c r="AI30" s="70">
        <f t="shared" ref="AI30:AI59" si="3">IF(AH30=1,L30,0)</f>
        <v>0</v>
      </c>
      <c r="AM30">
        <f t="shared" ref="AM30:AM59" si="4">IF(E30="",0,1)</f>
        <v>0</v>
      </c>
      <c r="AN30">
        <f t="shared" ref="AN30:AN59" si="5">IF(F30="",0,1)</f>
        <v>0</v>
      </c>
      <c r="AO30" s="11">
        <f t="shared" ref="AO30:AO59" si="6">IF(G30="",0,1)</f>
        <v>0</v>
      </c>
      <c r="AP30" s="11">
        <f t="shared" ref="AP30:AP59" si="7">IF(J30="",0,1)</f>
        <v>0</v>
      </c>
      <c r="AQ30" s="11">
        <f t="shared" ref="AQ30:AQ59" si="8">IF(K30="",0,1)</f>
        <v>0</v>
      </c>
      <c r="AR30" s="11">
        <f t="shared" ref="AR30:AR59" si="9">IF(L30="",0,1)</f>
        <v>0</v>
      </c>
      <c r="AS30" s="11">
        <f t="shared" ref="AS30:AS59" si="10">IF(M30="",0,1)</f>
        <v>0</v>
      </c>
      <c r="AT30" s="11">
        <f t="shared" ref="AT30:AT59" si="11">IF(N30="",0,1)</f>
        <v>0</v>
      </c>
      <c r="AU30" s="11"/>
      <c r="AV30" s="11">
        <f t="shared" ref="AV30:AV59" si="12">IF(M30&gt;0,IF(N30=Q$15,1,0),0)</f>
        <v>0</v>
      </c>
      <c r="AW30" s="11">
        <f>IF(AV30=1,M30,0)</f>
        <v>0</v>
      </c>
      <c r="AY30" s="11">
        <f t="shared" ref="AY30:AY59" si="13">IF(M30&gt;0,IF(N30=Q$16,1,0),0)</f>
        <v>0</v>
      </c>
      <c r="AZ30" s="11">
        <f>IF(AY30=1,M30,0)</f>
        <v>0</v>
      </c>
      <c r="BB30" s="11">
        <f t="shared" ref="BB30:BB59" si="14">IF(M30&gt;0,IF(N30=Q$17,1,0),0)</f>
        <v>0</v>
      </c>
      <c r="BC30" s="11">
        <f t="shared" ref="BC30:BC59" si="15">IF(BB30=1,M30,0)</f>
        <v>0</v>
      </c>
    </row>
    <row r="31" spans="2:55" x14ac:dyDescent="0.35">
      <c r="B31" s="70">
        <f t="shared" ref="B31:B59" si="16">IF(C31="",0,1)</f>
        <v>0</v>
      </c>
      <c r="C31" s="16" t="str">
        <f t="shared" ref="C31:C59" si="17">IF(SUM(Q31:Z31)&gt;0,IF(SUM(Q31:Z31)&lt;10,"X",""),"")</f>
        <v/>
      </c>
      <c r="D31" s="124"/>
      <c r="E31" s="124"/>
      <c r="F31" s="124"/>
      <c r="G31" s="124"/>
      <c r="H31" s="126"/>
      <c r="I31" s="124"/>
      <c r="J31" s="124"/>
      <c r="K31" s="124"/>
      <c r="L31" s="124"/>
      <c r="M31" s="124"/>
      <c r="N31" s="124"/>
      <c r="O31" s="125"/>
      <c r="P31" s="105"/>
      <c r="Q31" s="11">
        <f t="shared" ref="Q31:Q59" si="18">IF(D31="",0,1)</f>
        <v>0</v>
      </c>
      <c r="R31" s="11">
        <f t="shared" ref="R31:R59" si="19">IF(E31="",0,1)</f>
        <v>0</v>
      </c>
      <c r="S31" s="11">
        <f t="shared" ref="S31:S59" si="20">IF(F31="",0,1)</f>
        <v>0</v>
      </c>
      <c r="T31" s="11">
        <f t="shared" ref="T31:T59" si="21">IF(G31="",0,1)</f>
        <v>0</v>
      </c>
      <c r="U31" s="11">
        <f t="shared" ref="U31:U59" si="22">IF(J31="",0,1)</f>
        <v>0</v>
      </c>
      <c r="V31" s="11">
        <f t="shared" ref="V31:V59" si="23">IF(K31="",0,1)</f>
        <v>0</v>
      </c>
      <c r="W31" s="11">
        <f t="shared" ref="W31:W59" si="24">IF(H31="",0,1)</f>
        <v>0</v>
      </c>
      <c r="X31" s="11">
        <f t="shared" ref="X31:X59" si="25">IF(M31="",0,1)</f>
        <v>0</v>
      </c>
      <c r="Y31" s="11">
        <f>IF(N31="",0,1)</f>
        <v>0</v>
      </c>
      <c r="Z31" s="11">
        <f t="shared" ref="Z31:Z59" si="26">IF(O31="",0,1)</f>
        <v>0</v>
      </c>
      <c r="AB31" s="70">
        <f>IF(J31&gt;0,IF(N31=Q$15,1,0),0)</f>
        <v>0</v>
      </c>
      <c r="AC31" s="70">
        <f>IF(AB31=1,L31,0)</f>
        <v>0</v>
      </c>
      <c r="AE31" s="70">
        <f t="shared" si="0"/>
        <v>0</v>
      </c>
      <c r="AF31" s="70">
        <f t="shared" si="1"/>
        <v>0</v>
      </c>
      <c r="AH31" s="70">
        <f t="shared" si="2"/>
        <v>0</v>
      </c>
      <c r="AI31" s="70">
        <f t="shared" si="3"/>
        <v>0</v>
      </c>
      <c r="AM31">
        <f t="shared" si="4"/>
        <v>0</v>
      </c>
      <c r="AN31">
        <f t="shared" si="5"/>
        <v>0</v>
      </c>
      <c r="AO31">
        <f t="shared" si="6"/>
        <v>0</v>
      </c>
      <c r="AP31">
        <f t="shared" si="7"/>
        <v>0</v>
      </c>
      <c r="AQ31">
        <f t="shared" si="8"/>
        <v>0</v>
      </c>
      <c r="AR31">
        <f t="shared" si="9"/>
        <v>0</v>
      </c>
      <c r="AS31">
        <f t="shared" si="10"/>
        <v>0</v>
      </c>
      <c r="AT31">
        <f t="shared" si="11"/>
        <v>0</v>
      </c>
      <c r="AV31" s="11">
        <f t="shared" si="12"/>
        <v>0</v>
      </c>
      <c r="AW31" s="11">
        <f t="shared" ref="AW31:AW41" si="27">IF(AV31=1,M31,0)</f>
        <v>0</v>
      </c>
      <c r="AY31" s="11">
        <f t="shared" si="13"/>
        <v>0</v>
      </c>
      <c r="AZ31" s="11">
        <f t="shared" ref="AZ31:AZ59" si="28">IF(AY31=1,M31,0)</f>
        <v>0</v>
      </c>
      <c r="BB31">
        <f t="shared" si="14"/>
        <v>0</v>
      </c>
      <c r="BC31">
        <f t="shared" si="15"/>
        <v>0</v>
      </c>
    </row>
    <row r="32" spans="2:55" x14ac:dyDescent="0.35">
      <c r="B32" s="70">
        <f t="shared" si="16"/>
        <v>0</v>
      </c>
      <c r="C32" s="16" t="str">
        <f t="shared" si="17"/>
        <v/>
      </c>
      <c r="D32" s="124"/>
      <c r="E32" s="124"/>
      <c r="F32" s="124"/>
      <c r="G32" s="124"/>
      <c r="H32" s="126"/>
      <c r="I32" s="124"/>
      <c r="J32" s="124"/>
      <c r="K32" s="124"/>
      <c r="L32" s="124"/>
      <c r="M32" s="124"/>
      <c r="N32" s="124"/>
      <c r="O32" s="125"/>
      <c r="P32" s="105"/>
      <c r="Q32" s="11">
        <f t="shared" si="18"/>
        <v>0</v>
      </c>
      <c r="R32" s="11">
        <f t="shared" si="19"/>
        <v>0</v>
      </c>
      <c r="S32" s="11">
        <f t="shared" si="20"/>
        <v>0</v>
      </c>
      <c r="T32" s="11">
        <f t="shared" si="21"/>
        <v>0</v>
      </c>
      <c r="U32" s="11">
        <f t="shared" si="22"/>
        <v>0</v>
      </c>
      <c r="V32" s="11">
        <f t="shared" si="23"/>
        <v>0</v>
      </c>
      <c r="W32" s="11">
        <f t="shared" si="24"/>
        <v>0</v>
      </c>
      <c r="X32" s="11">
        <f t="shared" si="25"/>
        <v>0</v>
      </c>
      <c r="Y32" s="11">
        <f>IF(N32="",0,1)</f>
        <v>0</v>
      </c>
      <c r="Z32" s="11">
        <f t="shared" si="26"/>
        <v>0</v>
      </c>
      <c r="AB32" s="70">
        <f>IF(J32&gt;0,IF(N32=Q$15,1,0),0)</f>
        <v>0</v>
      </c>
      <c r="AC32" s="70">
        <f t="shared" ref="AC32:AC34" si="29">IF(AB32=1,L32,0)</f>
        <v>0</v>
      </c>
      <c r="AE32" s="70">
        <f t="shared" si="0"/>
        <v>0</v>
      </c>
      <c r="AF32" s="70">
        <f t="shared" si="1"/>
        <v>0</v>
      </c>
      <c r="AH32" s="70">
        <f t="shared" si="2"/>
        <v>0</v>
      </c>
      <c r="AI32" s="70">
        <f t="shared" si="3"/>
        <v>0</v>
      </c>
      <c r="AM32">
        <f t="shared" si="4"/>
        <v>0</v>
      </c>
      <c r="AN32">
        <f t="shared" si="5"/>
        <v>0</v>
      </c>
      <c r="AO32">
        <f t="shared" si="6"/>
        <v>0</v>
      </c>
      <c r="AP32">
        <f t="shared" si="7"/>
        <v>0</v>
      </c>
      <c r="AQ32">
        <f t="shared" si="8"/>
        <v>0</v>
      </c>
      <c r="AR32">
        <f t="shared" si="9"/>
        <v>0</v>
      </c>
      <c r="AS32">
        <f t="shared" si="10"/>
        <v>0</v>
      </c>
      <c r="AT32">
        <f t="shared" si="11"/>
        <v>0</v>
      </c>
      <c r="AV32" s="11">
        <f t="shared" si="12"/>
        <v>0</v>
      </c>
      <c r="AW32" s="11">
        <f t="shared" si="27"/>
        <v>0</v>
      </c>
      <c r="AY32" s="11">
        <f t="shared" si="13"/>
        <v>0</v>
      </c>
      <c r="AZ32" s="11">
        <f t="shared" ref="AZ32:AZ41" si="30">IF(AY32=1,M32,0)</f>
        <v>0</v>
      </c>
      <c r="BB32">
        <f t="shared" si="14"/>
        <v>0</v>
      </c>
      <c r="BC32">
        <f t="shared" si="15"/>
        <v>0</v>
      </c>
    </row>
    <row r="33" spans="2:64" x14ac:dyDescent="0.35">
      <c r="B33" s="70">
        <f t="shared" si="16"/>
        <v>0</v>
      </c>
      <c r="C33" s="16" t="str">
        <f t="shared" si="17"/>
        <v/>
      </c>
      <c r="D33" s="124"/>
      <c r="E33" s="124"/>
      <c r="F33" s="124"/>
      <c r="G33" s="124"/>
      <c r="H33" s="126"/>
      <c r="I33" s="124"/>
      <c r="J33" s="124"/>
      <c r="K33" s="124"/>
      <c r="L33" s="124"/>
      <c r="M33" s="124"/>
      <c r="N33" s="124"/>
      <c r="O33" s="125"/>
      <c r="P33" s="105"/>
      <c r="Q33" s="11">
        <f t="shared" si="18"/>
        <v>0</v>
      </c>
      <c r="R33" s="11">
        <f t="shared" si="19"/>
        <v>0</v>
      </c>
      <c r="S33" s="11">
        <f t="shared" si="20"/>
        <v>0</v>
      </c>
      <c r="T33" s="11">
        <f t="shared" si="21"/>
        <v>0</v>
      </c>
      <c r="U33" s="11">
        <f t="shared" si="22"/>
        <v>0</v>
      </c>
      <c r="V33" s="11">
        <f t="shared" si="23"/>
        <v>0</v>
      </c>
      <c r="W33" s="11">
        <f t="shared" si="24"/>
        <v>0</v>
      </c>
      <c r="X33" s="11">
        <f t="shared" si="25"/>
        <v>0</v>
      </c>
      <c r="Y33" s="11">
        <f t="shared" ref="Y33:Y59" si="31">IF(N33="",0,1)</f>
        <v>0</v>
      </c>
      <c r="Z33" s="11">
        <f t="shared" si="26"/>
        <v>0</v>
      </c>
      <c r="AB33" s="70">
        <f>IF(J33&gt;0,IF(N33=Q$15,1,0),0)</f>
        <v>0</v>
      </c>
      <c r="AC33" s="70">
        <f t="shared" si="29"/>
        <v>0</v>
      </c>
      <c r="AE33" s="70">
        <f t="shared" si="0"/>
        <v>0</v>
      </c>
      <c r="AF33" s="70">
        <f t="shared" si="1"/>
        <v>0</v>
      </c>
      <c r="AH33" s="70">
        <f t="shared" si="2"/>
        <v>0</v>
      </c>
      <c r="AI33" s="70">
        <f t="shared" si="3"/>
        <v>0</v>
      </c>
      <c r="AM33">
        <f t="shared" si="4"/>
        <v>0</v>
      </c>
      <c r="AN33">
        <f t="shared" si="5"/>
        <v>0</v>
      </c>
      <c r="AO33">
        <f t="shared" si="6"/>
        <v>0</v>
      </c>
      <c r="AP33">
        <f t="shared" si="7"/>
        <v>0</v>
      </c>
      <c r="AQ33">
        <f t="shared" si="8"/>
        <v>0</v>
      </c>
      <c r="AR33">
        <f t="shared" si="9"/>
        <v>0</v>
      </c>
      <c r="AS33">
        <f t="shared" si="10"/>
        <v>0</v>
      </c>
      <c r="AT33">
        <f t="shared" si="11"/>
        <v>0</v>
      </c>
      <c r="AV33" s="11">
        <f t="shared" si="12"/>
        <v>0</v>
      </c>
      <c r="AW33" s="11">
        <f t="shared" si="27"/>
        <v>0</v>
      </c>
      <c r="AY33" s="11">
        <f t="shared" si="13"/>
        <v>0</v>
      </c>
      <c r="AZ33" s="11">
        <f t="shared" si="30"/>
        <v>0</v>
      </c>
      <c r="BB33">
        <f t="shared" si="14"/>
        <v>0</v>
      </c>
      <c r="BC33">
        <f t="shared" si="15"/>
        <v>0</v>
      </c>
    </row>
    <row r="34" spans="2:64" x14ac:dyDescent="0.35">
      <c r="B34" s="70">
        <f t="shared" si="16"/>
        <v>0</v>
      </c>
      <c r="C34" s="16" t="str">
        <f t="shared" si="17"/>
        <v/>
      </c>
      <c r="D34" s="124" t="str">
        <f t="shared" ref="D34:D59" si="32">IF(F$5="","",LEFT(F$5,2))</f>
        <v/>
      </c>
      <c r="E34" s="124"/>
      <c r="F34" s="124"/>
      <c r="G34" s="124"/>
      <c r="H34" s="126"/>
      <c r="I34" s="124"/>
      <c r="J34" s="124"/>
      <c r="K34" s="124"/>
      <c r="L34" s="124"/>
      <c r="M34" s="124"/>
      <c r="N34" s="124"/>
      <c r="O34" s="125"/>
      <c r="P34" s="105"/>
      <c r="Q34" s="11">
        <f t="shared" si="18"/>
        <v>0</v>
      </c>
      <c r="R34" s="11">
        <f t="shared" si="19"/>
        <v>0</v>
      </c>
      <c r="S34" s="11">
        <f t="shared" si="20"/>
        <v>0</v>
      </c>
      <c r="T34" s="11">
        <f t="shared" si="21"/>
        <v>0</v>
      </c>
      <c r="U34" s="11">
        <f t="shared" si="22"/>
        <v>0</v>
      </c>
      <c r="V34" s="11">
        <f t="shared" si="23"/>
        <v>0</v>
      </c>
      <c r="W34" s="11">
        <f t="shared" si="24"/>
        <v>0</v>
      </c>
      <c r="X34" s="11">
        <f t="shared" si="25"/>
        <v>0</v>
      </c>
      <c r="Y34" s="11">
        <f t="shared" si="31"/>
        <v>0</v>
      </c>
      <c r="Z34" s="11">
        <f t="shared" si="26"/>
        <v>0</v>
      </c>
      <c r="AB34" s="70">
        <f>IF(J34&gt;0,IF(N34=Q$15,1,0),0)</f>
        <v>0</v>
      </c>
      <c r="AC34" s="70">
        <f t="shared" si="29"/>
        <v>0</v>
      </c>
      <c r="AE34" s="70">
        <f t="shared" si="0"/>
        <v>0</v>
      </c>
      <c r="AF34" s="70">
        <f t="shared" si="1"/>
        <v>0</v>
      </c>
      <c r="AH34" s="70">
        <f t="shared" si="2"/>
        <v>0</v>
      </c>
      <c r="AI34" s="70">
        <f t="shared" si="3"/>
        <v>0</v>
      </c>
      <c r="AM34">
        <f t="shared" si="4"/>
        <v>0</v>
      </c>
      <c r="AN34">
        <f t="shared" si="5"/>
        <v>0</v>
      </c>
      <c r="AO34">
        <f t="shared" si="6"/>
        <v>0</v>
      </c>
      <c r="AP34">
        <f t="shared" si="7"/>
        <v>0</v>
      </c>
      <c r="AQ34">
        <f t="shared" si="8"/>
        <v>0</v>
      </c>
      <c r="AR34">
        <f t="shared" si="9"/>
        <v>0</v>
      </c>
      <c r="AS34">
        <f t="shared" si="10"/>
        <v>0</v>
      </c>
      <c r="AT34">
        <f t="shared" si="11"/>
        <v>0</v>
      </c>
      <c r="AV34" s="11">
        <f t="shared" si="12"/>
        <v>0</v>
      </c>
      <c r="AW34" s="11">
        <f t="shared" si="27"/>
        <v>0</v>
      </c>
      <c r="AY34" s="11">
        <f t="shared" si="13"/>
        <v>0</v>
      </c>
      <c r="AZ34" s="11">
        <f t="shared" si="30"/>
        <v>0</v>
      </c>
      <c r="BB34">
        <f t="shared" si="14"/>
        <v>0</v>
      </c>
      <c r="BC34">
        <f t="shared" si="15"/>
        <v>0</v>
      </c>
    </row>
    <row r="35" spans="2:64" x14ac:dyDescent="0.35">
      <c r="B35" s="70">
        <f t="shared" si="16"/>
        <v>0</v>
      </c>
      <c r="C35" s="16" t="str">
        <f t="shared" si="17"/>
        <v/>
      </c>
      <c r="D35" s="124" t="str">
        <f t="shared" si="32"/>
        <v/>
      </c>
      <c r="E35" s="124"/>
      <c r="F35" s="124"/>
      <c r="G35" s="124"/>
      <c r="H35" s="126"/>
      <c r="I35" s="124"/>
      <c r="J35" s="124"/>
      <c r="K35" s="124"/>
      <c r="L35" s="124"/>
      <c r="M35" s="124"/>
      <c r="N35" s="124"/>
      <c r="O35" s="125"/>
      <c r="P35" s="105"/>
      <c r="Q35" s="11">
        <f t="shared" si="18"/>
        <v>0</v>
      </c>
      <c r="R35" s="11">
        <f t="shared" si="19"/>
        <v>0</v>
      </c>
      <c r="S35" s="11">
        <f t="shared" si="20"/>
        <v>0</v>
      </c>
      <c r="T35" s="11">
        <f t="shared" si="21"/>
        <v>0</v>
      </c>
      <c r="U35" s="11">
        <f t="shared" si="22"/>
        <v>0</v>
      </c>
      <c r="V35" s="11">
        <f t="shared" si="23"/>
        <v>0</v>
      </c>
      <c r="W35" s="11">
        <f t="shared" si="24"/>
        <v>0</v>
      </c>
      <c r="X35" s="11">
        <f t="shared" si="25"/>
        <v>0</v>
      </c>
      <c r="Y35" s="11">
        <f t="shared" si="31"/>
        <v>0</v>
      </c>
      <c r="Z35" s="11">
        <f t="shared" si="26"/>
        <v>0</v>
      </c>
      <c r="AB35" s="70">
        <f t="shared" ref="AB35:AB59" si="33">IF(L35&gt;0,IF(N35=Q$15,1,0),0)</f>
        <v>0</v>
      </c>
      <c r="AC35" s="70">
        <f t="shared" ref="AC35:AC59" si="34">IF(AB35=1,L35,0)</f>
        <v>0</v>
      </c>
      <c r="AE35" s="70">
        <f t="shared" si="0"/>
        <v>0</v>
      </c>
      <c r="AF35" s="70">
        <f t="shared" si="1"/>
        <v>0</v>
      </c>
      <c r="AH35" s="70">
        <f t="shared" si="2"/>
        <v>0</v>
      </c>
      <c r="AI35" s="70">
        <f t="shared" si="3"/>
        <v>0</v>
      </c>
      <c r="AM35">
        <f t="shared" si="4"/>
        <v>0</v>
      </c>
      <c r="AN35">
        <f t="shared" si="5"/>
        <v>0</v>
      </c>
      <c r="AO35">
        <f t="shared" si="6"/>
        <v>0</v>
      </c>
      <c r="AP35">
        <f t="shared" si="7"/>
        <v>0</v>
      </c>
      <c r="AQ35">
        <f t="shared" si="8"/>
        <v>0</v>
      </c>
      <c r="AR35">
        <f t="shared" si="9"/>
        <v>0</v>
      </c>
      <c r="AS35">
        <f t="shared" si="10"/>
        <v>0</v>
      </c>
      <c r="AT35">
        <f t="shared" si="11"/>
        <v>0</v>
      </c>
      <c r="AV35" s="11">
        <f t="shared" si="12"/>
        <v>0</v>
      </c>
      <c r="AW35" s="11">
        <f t="shared" si="27"/>
        <v>0</v>
      </c>
      <c r="AY35" s="11">
        <f t="shared" si="13"/>
        <v>0</v>
      </c>
      <c r="AZ35" s="11">
        <f t="shared" si="30"/>
        <v>0</v>
      </c>
      <c r="BB35">
        <f t="shared" si="14"/>
        <v>0</v>
      </c>
      <c r="BC35">
        <f t="shared" si="15"/>
        <v>0</v>
      </c>
    </row>
    <row r="36" spans="2:64" x14ac:dyDescent="0.35">
      <c r="B36" s="70">
        <f t="shared" si="16"/>
        <v>0</v>
      </c>
      <c r="C36" s="16" t="str">
        <f t="shared" si="17"/>
        <v/>
      </c>
      <c r="D36" s="124" t="str">
        <f t="shared" si="32"/>
        <v/>
      </c>
      <c r="E36" s="124"/>
      <c r="F36" s="124"/>
      <c r="G36" s="124"/>
      <c r="H36" s="126"/>
      <c r="I36" s="124"/>
      <c r="J36" s="124"/>
      <c r="K36" s="124"/>
      <c r="L36" s="124"/>
      <c r="M36" s="124"/>
      <c r="N36" s="124"/>
      <c r="O36" s="125"/>
      <c r="P36" s="105"/>
      <c r="Q36" s="11">
        <f t="shared" si="18"/>
        <v>0</v>
      </c>
      <c r="R36" s="11">
        <f t="shared" si="19"/>
        <v>0</v>
      </c>
      <c r="S36" s="11">
        <f t="shared" si="20"/>
        <v>0</v>
      </c>
      <c r="T36" s="11">
        <f t="shared" si="21"/>
        <v>0</v>
      </c>
      <c r="U36" s="11">
        <f t="shared" si="22"/>
        <v>0</v>
      </c>
      <c r="V36" s="11">
        <f t="shared" si="23"/>
        <v>0</v>
      </c>
      <c r="W36" s="11">
        <f t="shared" si="24"/>
        <v>0</v>
      </c>
      <c r="X36" s="11">
        <f t="shared" si="25"/>
        <v>0</v>
      </c>
      <c r="Y36" s="11">
        <f t="shared" si="31"/>
        <v>0</v>
      </c>
      <c r="Z36" s="11">
        <f t="shared" si="26"/>
        <v>0</v>
      </c>
      <c r="AB36" s="70">
        <f t="shared" si="33"/>
        <v>0</v>
      </c>
      <c r="AC36" s="70">
        <f t="shared" si="34"/>
        <v>0</v>
      </c>
      <c r="AE36" s="70">
        <f t="shared" si="0"/>
        <v>0</v>
      </c>
      <c r="AF36" s="70">
        <f t="shared" si="1"/>
        <v>0</v>
      </c>
      <c r="AH36" s="70">
        <f t="shared" si="2"/>
        <v>0</v>
      </c>
      <c r="AI36" s="70">
        <f t="shared" si="3"/>
        <v>0</v>
      </c>
      <c r="AM36">
        <f t="shared" si="4"/>
        <v>0</v>
      </c>
      <c r="AN36">
        <f t="shared" si="5"/>
        <v>0</v>
      </c>
      <c r="AO36">
        <f t="shared" si="6"/>
        <v>0</v>
      </c>
      <c r="AP36">
        <f t="shared" si="7"/>
        <v>0</v>
      </c>
      <c r="AQ36">
        <f t="shared" si="8"/>
        <v>0</v>
      </c>
      <c r="AR36">
        <f t="shared" si="9"/>
        <v>0</v>
      </c>
      <c r="AS36">
        <f t="shared" si="10"/>
        <v>0</v>
      </c>
      <c r="AT36">
        <f t="shared" si="11"/>
        <v>0</v>
      </c>
      <c r="AV36" s="11">
        <f t="shared" si="12"/>
        <v>0</v>
      </c>
      <c r="AW36" s="11">
        <f t="shared" si="27"/>
        <v>0</v>
      </c>
      <c r="AY36" s="11">
        <f t="shared" si="13"/>
        <v>0</v>
      </c>
      <c r="AZ36" s="11">
        <f t="shared" si="30"/>
        <v>0</v>
      </c>
      <c r="BB36">
        <f t="shared" si="14"/>
        <v>0</v>
      </c>
      <c r="BC36">
        <f t="shared" si="15"/>
        <v>0</v>
      </c>
      <c r="BK36" s="25"/>
    </row>
    <row r="37" spans="2:64" x14ac:dyDescent="0.35">
      <c r="B37" s="70">
        <f t="shared" si="16"/>
        <v>0</v>
      </c>
      <c r="C37" s="16" t="str">
        <f t="shared" si="17"/>
        <v/>
      </c>
      <c r="D37" s="124" t="str">
        <f t="shared" si="32"/>
        <v/>
      </c>
      <c r="E37" s="124"/>
      <c r="F37" s="124"/>
      <c r="G37" s="124"/>
      <c r="H37" s="126"/>
      <c r="I37" s="124"/>
      <c r="J37" s="124"/>
      <c r="K37" s="124"/>
      <c r="L37" s="124"/>
      <c r="M37" s="124"/>
      <c r="N37" s="124"/>
      <c r="O37" s="125"/>
      <c r="P37" s="105"/>
      <c r="Q37" s="11">
        <f t="shared" si="18"/>
        <v>0</v>
      </c>
      <c r="R37" s="11">
        <f t="shared" si="19"/>
        <v>0</v>
      </c>
      <c r="S37" s="11">
        <f t="shared" si="20"/>
        <v>0</v>
      </c>
      <c r="T37" s="11">
        <f t="shared" si="21"/>
        <v>0</v>
      </c>
      <c r="U37" s="11">
        <f t="shared" si="22"/>
        <v>0</v>
      </c>
      <c r="V37" s="11">
        <f t="shared" si="23"/>
        <v>0</v>
      </c>
      <c r="W37" s="11">
        <f t="shared" si="24"/>
        <v>0</v>
      </c>
      <c r="X37" s="11">
        <f t="shared" si="25"/>
        <v>0</v>
      </c>
      <c r="Y37" s="11">
        <f t="shared" si="31"/>
        <v>0</v>
      </c>
      <c r="Z37" s="11">
        <f t="shared" si="26"/>
        <v>0</v>
      </c>
      <c r="AB37" s="70">
        <f t="shared" si="33"/>
        <v>0</v>
      </c>
      <c r="AC37" s="70">
        <f t="shared" si="34"/>
        <v>0</v>
      </c>
      <c r="AE37" s="70">
        <f t="shared" si="0"/>
        <v>0</v>
      </c>
      <c r="AF37" s="70">
        <f t="shared" si="1"/>
        <v>0</v>
      </c>
      <c r="AH37" s="70">
        <f t="shared" si="2"/>
        <v>0</v>
      </c>
      <c r="AI37" s="70">
        <f t="shared" si="3"/>
        <v>0</v>
      </c>
      <c r="AM37">
        <f t="shared" si="4"/>
        <v>0</v>
      </c>
      <c r="AN37">
        <f t="shared" si="5"/>
        <v>0</v>
      </c>
      <c r="AO37">
        <f t="shared" si="6"/>
        <v>0</v>
      </c>
      <c r="AP37">
        <f t="shared" si="7"/>
        <v>0</v>
      </c>
      <c r="AQ37">
        <f t="shared" si="8"/>
        <v>0</v>
      </c>
      <c r="AR37">
        <f t="shared" si="9"/>
        <v>0</v>
      </c>
      <c r="AS37">
        <f t="shared" si="10"/>
        <v>0</v>
      </c>
      <c r="AT37">
        <f t="shared" si="11"/>
        <v>0</v>
      </c>
      <c r="AV37" s="11">
        <f t="shared" si="12"/>
        <v>0</v>
      </c>
      <c r="AW37" s="11">
        <f t="shared" si="27"/>
        <v>0</v>
      </c>
      <c r="AY37" s="11">
        <f t="shared" si="13"/>
        <v>0</v>
      </c>
      <c r="AZ37" s="11">
        <f t="shared" si="30"/>
        <v>0</v>
      </c>
      <c r="BB37">
        <f t="shared" si="14"/>
        <v>0</v>
      </c>
      <c r="BC37">
        <f t="shared" si="15"/>
        <v>0</v>
      </c>
    </row>
    <row r="38" spans="2:64" x14ac:dyDescent="0.35">
      <c r="B38" s="70">
        <f t="shared" si="16"/>
        <v>0</v>
      </c>
      <c r="C38" s="16" t="str">
        <f t="shared" si="17"/>
        <v/>
      </c>
      <c r="D38" s="124" t="str">
        <f t="shared" si="32"/>
        <v/>
      </c>
      <c r="E38" s="124"/>
      <c r="F38" s="124"/>
      <c r="G38" s="124"/>
      <c r="H38" s="126"/>
      <c r="I38" s="124"/>
      <c r="J38" s="124"/>
      <c r="K38" s="124"/>
      <c r="L38" s="124"/>
      <c r="M38" s="124"/>
      <c r="N38" s="124"/>
      <c r="O38" s="125"/>
      <c r="P38" s="105"/>
      <c r="Q38" s="11">
        <f t="shared" si="18"/>
        <v>0</v>
      </c>
      <c r="R38" s="11">
        <f t="shared" si="19"/>
        <v>0</v>
      </c>
      <c r="S38" s="11">
        <f t="shared" si="20"/>
        <v>0</v>
      </c>
      <c r="T38" s="11">
        <f t="shared" si="21"/>
        <v>0</v>
      </c>
      <c r="U38" s="11">
        <f t="shared" si="22"/>
        <v>0</v>
      </c>
      <c r="V38" s="11">
        <f t="shared" si="23"/>
        <v>0</v>
      </c>
      <c r="W38" s="11">
        <f t="shared" si="24"/>
        <v>0</v>
      </c>
      <c r="X38" s="11">
        <f t="shared" si="25"/>
        <v>0</v>
      </c>
      <c r="Y38" s="11">
        <f t="shared" si="31"/>
        <v>0</v>
      </c>
      <c r="Z38" s="11">
        <f t="shared" si="26"/>
        <v>0</v>
      </c>
      <c r="AB38" s="70">
        <f t="shared" si="33"/>
        <v>0</v>
      </c>
      <c r="AC38" s="70">
        <f t="shared" si="34"/>
        <v>0</v>
      </c>
      <c r="AE38" s="70">
        <f t="shared" si="0"/>
        <v>0</v>
      </c>
      <c r="AF38" s="70">
        <f t="shared" si="1"/>
        <v>0</v>
      </c>
      <c r="AH38" s="70">
        <f t="shared" si="2"/>
        <v>0</v>
      </c>
      <c r="AI38" s="70">
        <f t="shared" si="3"/>
        <v>0</v>
      </c>
      <c r="AM38">
        <f t="shared" si="4"/>
        <v>0</v>
      </c>
      <c r="AN38">
        <f t="shared" si="5"/>
        <v>0</v>
      </c>
      <c r="AO38">
        <f t="shared" si="6"/>
        <v>0</v>
      </c>
      <c r="AP38">
        <f t="shared" si="7"/>
        <v>0</v>
      </c>
      <c r="AQ38">
        <f t="shared" si="8"/>
        <v>0</v>
      </c>
      <c r="AR38">
        <f t="shared" si="9"/>
        <v>0</v>
      </c>
      <c r="AS38">
        <f t="shared" si="10"/>
        <v>0</v>
      </c>
      <c r="AT38">
        <f t="shared" si="11"/>
        <v>0</v>
      </c>
      <c r="AV38" s="11">
        <f t="shared" si="12"/>
        <v>0</v>
      </c>
      <c r="AW38" s="11">
        <f t="shared" si="27"/>
        <v>0</v>
      </c>
      <c r="AY38" s="11">
        <f t="shared" si="13"/>
        <v>0</v>
      </c>
      <c r="AZ38" s="11">
        <f t="shared" si="30"/>
        <v>0</v>
      </c>
      <c r="BB38">
        <f t="shared" si="14"/>
        <v>0</v>
      </c>
      <c r="BC38">
        <f t="shared" si="15"/>
        <v>0</v>
      </c>
      <c r="BL38" s="109"/>
    </row>
    <row r="39" spans="2:64" x14ac:dyDescent="0.35">
      <c r="B39" s="70">
        <f t="shared" si="16"/>
        <v>0</v>
      </c>
      <c r="C39" s="16" t="str">
        <f t="shared" si="17"/>
        <v/>
      </c>
      <c r="D39" s="124" t="str">
        <f t="shared" si="32"/>
        <v/>
      </c>
      <c r="E39" s="124"/>
      <c r="F39" s="124"/>
      <c r="G39" s="124"/>
      <c r="H39" s="126"/>
      <c r="I39" s="124"/>
      <c r="J39" s="124"/>
      <c r="K39" s="124"/>
      <c r="L39" s="124"/>
      <c r="M39" s="124"/>
      <c r="N39" s="124"/>
      <c r="O39" s="125"/>
      <c r="P39" s="105"/>
      <c r="Q39" s="11">
        <f t="shared" si="18"/>
        <v>0</v>
      </c>
      <c r="R39" s="11">
        <f t="shared" si="19"/>
        <v>0</v>
      </c>
      <c r="S39" s="11">
        <f t="shared" si="20"/>
        <v>0</v>
      </c>
      <c r="T39" s="11">
        <f t="shared" si="21"/>
        <v>0</v>
      </c>
      <c r="U39" s="11">
        <f t="shared" si="22"/>
        <v>0</v>
      </c>
      <c r="V39" s="11">
        <f t="shared" si="23"/>
        <v>0</v>
      </c>
      <c r="W39" s="11">
        <f t="shared" si="24"/>
        <v>0</v>
      </c>
      <c r="X39" s="11">
        <f t="shared" si="25"/>
        <v>0</v>
      </c>
      <c r="Y39" s="11">
        <f t="shared" si="31"/>
        <v>0</v>
      </c>
      <c r="Z39" s="11">
        <f t="shared" si="26"/>
        <v>0</v>
      </c>
      <c r="AB39" s="70">
        <f t="shared" si="33"/>
        <v>0</v>
      </c>
      <c r="AC39" s="70">
        <f t="shared" si="34"/>
        <v>0</v>
      </c>
      <c r="AE39" s="70">
        <f t="shared" si="0"/>
        <v>0</v>
      </c>
      <c r="AF39" s="70">
        <f t="shared" si="1"/>
        <v>0</v>
      </c>
      <c r="AH39" s="70">
        <f t="shared" si="2"/>
        <v>0</v>
      </c>
      <c r="AI39" s="70">
        <f t="shared" si="3"/>
        <v>0</v>
      </c>
      <c r="AM39">
        <f t="shared" si="4"/>
        <v>0</v>
      </c>
      <c r="AN39">
        <f t="shared" si="5"/>
        <v>0</v>
      </c>
      <c r="AO39">
        <f t="shared" si="6"/>
        <v>0</v>
      </c>
      <c r="AP39">
        <f t="shared" si="7"/>
        <v>0</v>
      </c>
      <c r="AQ39">
        <f t="shared" si="8"/>
        <v>0</v>
      </c>
      <c r="AR39">
        <f t="shared" si="9"/>
        <v>0</v>
      </c>
      <c r="AS39">
        <f t="shared" si="10"/>
        <v>0</v>
      </c>
      <c r="AT39">
        <f t="shared" si="11"/>
        <v>0</v>
      </c>
      <c r="AV39" s="11">
        <f t="shared" si="12"/>
        <v>0</v>
      </c>
      <c r="AW39" s="11">
        <f t="shared" si="27"/>
        <v>0</v>
      </c>
      <c r="AY39" s="11">
        <f t="shared" si="13"/>
        <v>0</v>
      </c>
      <c r="AZ39" s="11">
        <f t="shared" si="30"/>
        <v>0</v>
      </c>
      <c r="BB39">
        <f t="shared" si="14"/>
        <v>0</v>
      </c>
      <c r="BC39">
        <f t="shared" si="15"/>
        <v>0</v>
      </c>
    </row>
    <row r="40" spans="2:64" x14ac:dyDescent="0.35">
      <c r="B40" s="70">
        <f t="shared" si="16"/>
        <v>0</v>
      </c>
      <c r="C40" s="16" t="str">
        <f t="shared" si="17"/>
        <v/>
      </c>
      <c r="D40" s="124" t="str">
        <f t="shared" si="32"/>
        <v/>
      </c>
      <c r="E40" s="124"/>
      <c r="F40" s="124"/>
      <c r="G40" s="124"/>
      <c r="H40" s="126"/>
      <c r="I40" s="124"/>
      <c r="J40" s="124"/>
      <c r="K40" s="124"/>
      <c r="L40" s="124"/>
      <c r="M40" s="124"/>
      <c r="N40" s="124"/>
      <c r="O40" s="125"/>
      <c r="P40" s="105"/>
      <c r="Q40" s="11">
        <f t="shared" si="18"/>
        <v>0</v>
      </c>
      <c r="R40" s="11">
        <f t="shared" si="19"/>
        <v>0</v>
      </c>
      <c r="S40" s="11">
        <f t="shared" si="20"/>
        <v>0</v>
      </c>
      <c r="T40" s="11">
        <f t="shared" si="21"/>
        <v>0</v>
      </c>
      <c r="U40" s="11">
        <f t="shared" si="22"/>
        <v>0</v>
      </c>
      <c r="V40" s="11">
        <f t="shared" si="23"/>
        <v>0</v>
      </c>
      <c r="W40" s="11">
        <f t="shared" si="24"/>
        <v>0</v>
      </c>
      <c r="X40" s="11">
        <f t="shared" si="25"/>
        <v>0</v>
      </c>
      <c r="Y40" s="11">
        <f t="shared" si="31"/>
        <v>0</v>
      </c>
      <c r="Z40" s="11">
        <f t="shared" si="26"/>
        <v>0</v>
      </c>
      <c r="AB40" s="70">
        <f t="shared" si="33"/>
        <v>0</v>
      </c>
      <c r="AC40" s="70">
        <f t="shared" si="34"/>
        <v>0</v>
      </c>
      <c r="AE40" s="70">
        <f t="shared" si="0"/>
        <v>0</v>
      </c>
      <c r="AF40" s="70">
        <f t="shared" si="1"/>
        <v>0</v>
      </c>
      <c r="AH40" s="70">
        <f t="shared" si="2"/>
        <v>0</v>
      </c>
      <c r="AI40" s="70">
        <f t="shared" si="3"/>
        <v>0</v>
      </c>
      <c r="AM40">
        <f t="shared" si="4"/>
        <v>0</v>
      </c>
      <c r="AN40">
        <f t="shared" si="5"/>
        <v>0</v>
      </c>
      <c r="AO40">
        <f t="shared" si="6"/>
        <v>0</v>
      </c>
      <c r="AP40">
        <f t="shared" si="7"/>
        <v>0</v>
      </c>
      <c r="AQ40">
        <f t="shared" si="8"/>
        <v>0</v>
      </c>
      <c r="AR40">
        <f t="shared" si="9"/>
        <v>0</v>
      </c>
      <c r="AS40">
        <f t="shared" si="10"/>
        <v>0</v>
      </c>
      <c r="AT40">
        <f t="shared" si="11"/>
        <v>0</v>
      </c>
      <c r="AV40" s="11">
        <f t="shared" si="12"/>
        <v>0</v>
      </c>
      <c r="AW40" s="11">
        <f t="shared" si="27"/>
        <v>0</v>
      </c>
      <c r="AY40" s="11">
        <f t="shared" si="13"/>
        <v>0</v>
      </c>
      <c r="AZ40" s="11">
        <f t="shared" si="30"/>
        <v>0</v>
      </c>
      <c r="BB40">
        <f t="shared" si="14"/>
        <v>0</v>
      </c>
      <c r="BC40">
        <f t="shared" si="15"/>
        <v>0</v>
      </c>
    </row>
    <row r="41" spans="2:64" x14ac:dyDescent="0.35">
      <c r="B41" s="70">
        <f t="shared" si="16"/>
        <v>0</v>
      </c>
      <c r="C41" s="16" t="str">
        <f t="shared" si="17"/>
        <v/>
      </c>
      <c r="D41" s="124" t="str">
        <f t="shared" si="32"/>
        <v/>
      </c>
      <c r="E41" s="124"/>
      <c r="F41" s="124"/>
      <c r="G41" s="124"/>
      <c r="H41" s="126"/>
      <c r="I41" s="124"/>
      <c r="J41" s="124"/>
      <c r="K41" s="124"/>
      <c r="L41" s="124"/>
      <c r="M41" s="124"/>
      <c r="N41" s="124"/>
      <c r="O41" s="125"/>
      <c r="P41" s="105"/>
      <c r="Q41" s="11">
        <f t="shared" si="18"/>
        <v>0</v>
      </c>
      <c r="R41" s="11">
        <f t="shared" si="19"/>
        <v>0</v>
      </c>
      <c r="S41" s="11">
        <f t="shared" si="20"/>
        <v>0</v>
      </c>
      <c r="T41" s="11">
        <f t="shared" si="21"/>
        <v>0</v>
      </c>
      <c r="U41" s="11">
        <f t="shared" si="22"/>
        <v>0</v>
      </c>
      <c r="V41" s="11">
        <f t="shared" si="23"/>
        <v>0</v>
      </c>
      <c r="W41" s="11">
        <f t="shared" si="24"/>
        <v>0</v>
      </c>
      <c r="X41" s="11">
        <f t="shared" si="25"/>
        <v>0</v>
      </c>
      <c r="Y41" s="11">
        <f t="shared" si="31"/>
        <v>0</v>
      </c>
      <c r="Z41" s="11">
        <f t="shared" si="26"/>
        <v>0</v>
      </c>
      <c r="AB41" s="70">
        <f t="shared" si="33"/>
        <v>0</v>
      </c>
      <c r="AC41" s="70">
        <f t="shared" si="34"/>
        <v>0</v>
      </c>
      <c r="AE41" s="70">
        <f t="shared" si="0"/>
        <v>0</v>
      </c>
      <c r="AF41" s="70">
        <f t="shared" si="1"/>
        <v>0</v>
      </c>
      <c r="AH41" s="70">
        <f t="shared" si="2"/>
        <v>0</v>
      </c>
      <c r="AI41" s="70">
        <f t="shared" si="3"/>
        <v>0</v>
      </c>
      <c r="AM41">
        <f t="shared" si="4"/>
        <v>0</v>
      </c>
      <c r="AN41">
        <f t="shared" si="5"/>
        <v>0</v>
      </c>
      <c r="AO41">
        <f t="shared" si="6"/>
        <v>0</v>
      </c>
      <c r="AP41">
        <f t="shared" si="7"/>
        <v>0</v>
      </c>
      <c r="AQ41">
        <f t="shared" si="8"/>
        <v>0</v>
      </c>
      <c r="AR41">
        <f t="shared" si="9"/>
        <v>0</v>
      </c>
      <c r="AS41">
        <f t="shared" si="10"/>
        <v>0</v>
      </c>
      <c r="AT41">
        <f t="shared" si="11"/>
        <v>0</v>
      </c>
      <c r="AV41" s="11">
        <f t="shared" si="12"/>
        <v>0</v>
      </c>
      <c r="AW41" s="11">
        <f t="shared" si="27"/>
        <v>0</v>
      </c>
      <c r="AY41" s="11">
        <f t="shared" si="13"/>
        <v>0</v>
      </c>
      <c r="AZ41" s="11">
        <f t="shared" si="30"/>
        <v>0</v>
      </c>
      <c r="BB41">
        <f t="shared" si="14"/>
        <v>0</v>
      </c>
      <c r="BC41">
        <f t="shared" si="15"/>
        <v>0</v>
      </c>
    </row>
    <row r="42" spans="2:64" x14ac:dyDescent="0.35">
      <c r="B42" s="70">
        <f t="shared" si="16"/>
        <v>0</v>
      </c>
      <c r="C42" s="16" t="str">
        <f t="shared" si="17"/>
        <v/>
      </c>
      <c r="D42" s="124" t="str">
        <f t="shared" si="32"/>
        <v/>
      </c>
      <c r="E42" s="124"/>
      <c r="F42" s="124"/>
      <c r="G42" s="124"/>
      <c r="H42" s="126"/>
      <c r="I42" s="124"/>
      <c r="J42" s="124"/>
      <c r="K42" s="124"/>
      <c r="L42" s="124"/>
      <c r="M42" s="124"/>
      <c r="N42" s="124"/>
      <c r="O42" s="125"/>
      <c r="P42" s="105"/>
      <c r="Q42" s="11">
        <f t="shared" si="18"/>
        <v>0</v>
      </c>
      <c r="R42" s="11">
        <f t="shared" si="19"/>
        <v>0</v>
      </c>
      <c r="S42" s="11">
        <f t="shared" si="20"/>
        <v>0</v>
      </c>
      <c r="T42" s="11">
        <f t="shared" si="21"/>
        <v>0</v>
      </c>
      <c r="U42" s="11">
        <f t="shared" si="22"/>
        <v>0</v>
      </c>
      <c r="V42" s="11">
        <f t="shared" si="23"/>
        <v>0</v>
      </c>
      <c r="W42" s="11">
        <f t="shared" si="24"/>
        <v>0</v>
      </c>
      <c r="X42" s="11">
        <f t="shared" si="25"/>
        <v>0</v>
      </c>
      <c r="Y42" s="11">
        <f t="shared" si="31"/>
        <v>0</v>
      </c>
      <c r="Z42" s="11">
        <f t="shared" si="26"/>
        <v>0</v>
      </c>
      <c r="AB42" s="70">
        <f t="shared" si="33"/>
        <v>0</v>
      </c>
      <c r="AC42" s="70">
        <f t="shared" si="34"/>
        <v>0</v>
      </c>
      <c r="AE42" s="70">
        <f t="shared" si="0"/>
        <v>0</v>
      </c>
      <c r="AF42" s="70">
        <f t="shared" si="1"/>
        <v>0</v>
      </c>
      <c r="AH42" s="70">
        <f t="shared" si="2"/>
        <v>0</v>
      </c>
      <c r="AI42" s="70">
        <f t="shared" si="3"/>
        <v>0</v>
      </c>
      <c r="AM42">
        <f t="shared" si="4"/>
        <v>0</v>
      </c>
      <c r="AN42">
        <f t="shared" si="5"/>
        <v>0</v>
      </c>
      <c r="AO42">
        <f t="shared" si="6"/>
        <v>0</v>
      </c>
      <c r="AP42">
        <f t="shared" si="7"/>
        <v>0</v>
      </c>
      <c r="AQ42">
        <f t="shared" si="8"/>
        <v>0</v>
      </c>
      <c r="AR42">
        <f t="shared" si="9"/>
        <v>0</v>
      </c>
      <c r="AS42">
        <f t="shared" si="10"/>
        <v>0</v>
      </c>
      <c r="AT42">
        <f t="shared" si="11"/>
        <v>0</v>
      </c>
      <c r="AV42">
        <f t="shared" si="12"/>
        <v>0</v>
      </c>
      <c r="AW42" s="11">
        <f t="shared" ref="AW42:AW59" si="35">IF(AV42=1,M42,0)</f>
        <v>0</v>
      </c>
      <c r="AY42" s="11">
        <f t="shared" si="13"/>
        <v>0</v>
      </c>
      <c r="AZ42" s="11">
        <f t="shared" si="28"/>
        <v>0</v>
      </c>
      <c r="BB42">
        <f t="shared" si="14"/>
        <v>0</v>
      </c>
      <c r="BC42">
        <f t="shared" si="15"/>
        <v>0</v>
      </c>
    </row>
    <row r="43" spans="2:64" x14ac:dyDescent="0.35">
      <c r="B43" s="70">
        <f t="shared" si="16"/>
        <v>0</v>
      </c>
      <c r="C43" s="16" t="str">
        <f t="shared" si="17"/>
        <v/>
      </c>
      <c r="D43" s="124" t="str">
        <f t="shared" si="32"/>
        <v/>
      </c>
      <c r="E43" s="124"/>
      <c r="F43" s="124"/>
      <c r="G43" s="124"/>
      <c r="H43" s="126"/>
      <c r="I43" s="124"/>
      <c r="J43" s="124"/>
      <c r="K43" s="124"/>
      <c r="L43" s="124"/>
      <c r="M43" s="124"/>
      <c r="N43" s="124"/>
      <c r="O43" s="125"/>
      <c r="P43" s="105"/>
      <c r="Q43" s="11">
        <f t="shared" si="18"/>
        <v>0</v>
      </c>
      <c r="R43" s="11">
        <f t="shared" si="19"/>
        <v>0</v>
      </c>
      <c r="S43" s="11">
        <f t="shared" si="20"/>
        <v>0</v>
      </c>
      <c r="T43" s="11">
        <f t="shared" si="21"/>
        <v>0</v>
      </c>
      <c r="U43" s="11">
        <f t="shared" si="22"/>
        <v>0</v>
      </c>
      <c r="V43" s="11">
        <f t="shared" si="23"/>
        <v>0</v>
      </c>
      <c r="W43" s="11">
        <f t="shared" si="24"/>
        <v>0</v>
      </c>
      <c r="X43" s="11">
        <f t="shared" si="25"/>
        <v>0</v>
      </c>
      <c r="Y43" s="11">
        <f t="shared" si="31"/>
        <v>0</v>
      </c>
      <c r="Z43" s="11">
        <f t="shared" si="26"/>
        <v>0</v>
      </c>
      <c r="AB43" s="70">
        <f t="shared" si="33"/>
        <v>0</v>
      </c>
      <c r="AC43" s="70">
        <f t="shared" si="34"/>
        <v>0</v>
      </c>
      <c r="AE43" s="70">
        <f t="shared" si="0"/>
        <v>0</v>
      </c>
      <c r="AF43" s="70">
        <f t="shared" si="1"/>
        <v>0</v>
      </c>
      <c r="AH43" s="70">
        <f t="shared" si="2"/>
        <v>0</v>
      </c>
      <c r="AI43" s="70">
        <f t="shared" si="3"/>
        <v>0</v>
      </c>
      <c r="AM43">
        <f t="shared" si="4"/>
        <v>0</v>
      </c>
      <c r="AN43">
        <f t="shared" si="5"/>
        <v>0</v>
      </c>
      <c r="AO43">
        <f t="shared" si="6"/>
        <v>0</v>
      </c>
      <c r="AP43">
        <f t="shared" si="7"/>
        <v>0</v>
      </c>
      <c r="AQ43">
        <f t="shared" si="8"/>
        <v>0</v>
      </c>
      <c r="AR43">
        <f t="shared" si="9"/>
        <v>0</v>
      </c>
      <c r="AS43">
        <f t="shared" si="10"/>
        <v>0</v>
      </c>
      <c r="AT43">
        <f t="shared" si="11"/>
        <v>0</v>
      </c>
      <c r="AV43">
        <f t="shared" si="12"/>
        <v>0</v>
      </c>
      <c r="AW43" s="11">
        <f t="shared" si="35"/>
        <v>0</v>
      </c>
      <c r="AY43" s="11">
        <f t="shared" si="13"/>
        <v>0</v>
      </c>
      <c r="AZ43" s="11">
        <f t="shared" si="28"/>
        <v>0</v>
      </c>
      <c r="BB43">
        <f t="shared" si="14"/>
        <v>0</v>
      </c>
      <c r="BC43">
        <f t="shared" si="15"/>
        <v>0</v>
      </c>
    </row>
    <row r="44" spans="2:64" x14ac:dyDescent="0.35">
      <c r="B44" s="70">
        <f t="shared" si="16"/>
        <v>0</v>
      </c>
      <c r="C44" s="16" t="str">
        <f t="shared" si="17"/>
        <v/>
      </c>
      <c r="D44" s="124" t="str">
        <f t="shared" si="32"/>
        <v/>
      </c>
      <c r="E44" s="124"/>
      <c r="F44" s="124"/>
      <c r="G44" s="124"/>
      <c r="H44" s="126"/>
      <c r="I44" s="124"/>
      <c r="J44" s="124"/>
      <c r="K44" s="124"/>
      <c r="L44" s="124"/>
      <c r="M44" s="124"/>
      <c r="N44" s="124"/>
      <c r="O44" s="125"/>
      <c r="P44" s="105"/>
      <c r="Q44" s="11">
        <f t="shared" si="18"/>
        <v>0</v>
      </c>
      <c r="R44" s="11">
        <f t="shared" si="19"/>
        <v>0</v>
      </c>
      <c r="S44" s="11">
        <f t="shared" si="20"/>
        <v>0</v>
      </c>
      <c r="T44" s="11">
        <f t="shared" si="21"/>
        <v>0</v>
      </c>
      <c r="U44" s="11">
        <f t="shared" si="22"/>
        <v>0</v>
      </c>
      <c r="V44" s="11">
        <f t="shared" si="23"/>
        <v>0</v>
      </c>
      <c r="W44" s="11">
        <f t="shared" si="24"/>
        <v>0</v>
      </c>
      <c r="X44" s="11">
        <f t="shared" si="25"/>
        <v>0</v>
      </c>
      <c r="Y44" s="11">
        <f t="shared" si="31"/>
        <v>0</v>
      </c>
      <c r="Z44" s="11">
        <f t="shared" si="26"/>
        <v>0</v>
      </c>
      <c r="AB44" s="70">
        <f t="shared" si="33"/>
        <v>0</v>
      </c>
      <c r="AC44" s="70">
        <f t="shared" si="34"/>
        <v>0</v>
      </c>
      <c r="AE44" s="70">
        <f t="shared" si="0"/>
        <v>0</v>
      </c>
      <c r="AF44" s="70">
        <f t="shared" si="1"/>
        <v>0</v>
      </c>
      <c r="AH44" s="70">
        <f t="shared" si="2"/>
        <v>0</v>
      </c>
      <c r="AI44" s="70">
        <f t="shared" si="3"/>
        <v>0</v>
      </c>
      <c r="AM44">
        <f t="shared" si="4"/>
        <v>0</v>
      </c>
      <c r="AN44">
        <f t="shared" si="5"/>
        <v>0</v>
      </c>
      <c r="AO44">
        <f t="shared" si="6"/>
        <v>0</v>
      </c>
      <c r="AP44">
        <f t="shared" si="7"/>
        <v>0</v>
      </c>
      <c r="AQ44">
        <f t="shared" si="8"/>
        <v>0</v>
      </c>
      <c r="AR44">
        <f t="shared" si="9"/>
        <v>0</v>
      </c>
      <c r="AS44">
        <f t="shared" si="10"/>
        <v>0</v>
      </c>
      <c r="AT44">
        <f t="shared" si="11"/>
        <v>0</v>
      </c>
      <c r="AV44">
        <f t="shared" si="12"/>
        <v>0</v>
      </c>
      <c r="AW44" s="11">
        <f t="shared" si="35"/>
        <v>0</v>
      </c>
      <c r="AY44" s="11">
        <f t="shared" si="13"/>
        <v>0</v>
      </c>
      <c r="AZ44" s="11">
        <f t="shared" si="28"/>
        <v>0</v>
      </c>
      <c r="BB44">
        <f t="shared" si="14"/>
        <v>0</v>
      </c>
      <c r="BC44">
        <f t="shared" si="15"/>
        <v>0</v>
      </c>
    </row>
    <row r="45" spans="2:64" x14ac:dyDescent="0.35">
      <c r="B45" s="70">
        <f t="shared" si="16"/>
        <v>0</v>
      </c>
      <c r="C45" s="16" t="str">
        <f t="shared" si="17"/>
        <v/>
      </c>
      <c r="D45" s="124" t="str">
        <f t="shared" si="32"/>
        <v/>
      </c>
      <c r="E45" s="124"/>
      <c r="F45" s="124"/>
      <c r="G45" s="124"/>
      <c r="H45" s="126"/>
      <c r="I45" s="124"/>
      <c r="J45" s="124"/>
      <c r="K45" s="124"/>
      <c r="L45" s="124"/>
      <c r="M45" s="124"/>
      <c r="N45" s="124"/>
      <c r="O45" s="125"/>
      <c r="P45" s="105"/>
      <c r="Q45" s="11">
        <f t="shared" si="18"/>
        <v>0</v>
      </c>
      <c r="R45" s="11">
        <f t="shared" si="19"/>
        <v>0</v>
      </c>
      <c r="S45" s="11">
        <f t="shared" si="20"/>
        <v>0</v>
      </c>
      <c r="T45" s="11">
        <f t="shared" si="21"/>
        <v>0</v>
      </c>
      <c r="U45" s="11">
        <f t="shared" si="22"/>
        <v>0</v>
      </c>
      <c r="V45" s="11">
        <f t="shared" si="23"/>
        <v>0</v>
      </c>
      <c r="W45" s="11">
        <f t="shared" si="24"/>
        <v>0</v>
      </c>
      <c r="X45" s="11">
        <f t="shared" si="25"/>
        <v>0</v>
      </c>
      <c r="Y45" s="11">
        <f t="shared" si="31"/>
        <v>0</v>
      </c>
      <c r="Z45" s="11">
        <f t="shared" si="26"/>
        <v>0</v>
      </c>
      <c r="AB45" s="70">
        <f t="shared" si="33"/>
        <v>0</v>
      </c>
      <c r="AC45" s="70">
        <f t="shared" si="34"/>
        <v>0</v>
      </c>
      <c r="AE45" s="70">
        <f t="shared" si="0"/>
        <v>0</v>
      </c>
      <c r="AF45" s="70">
        <f t="shared" si="1"/>
        <v>0</v>
      </c>
      <c r="AH45" s="70">
        <f t="shared" si="2"/>
        <v>0</v>
      </c>
      <c r="AI45" s="70">
        <f t="shared" si="3"/>
        <v>0</v>
      </c>
      <c r="AM45">
        <f t="shared" si="4"/>
        <v>0</v>
      </c>
      <c r="AN45">
        <f t="shared" si="5"/>
        <v>0</v>
      </c>
      <c r="AO45">
        <f t="shared" si="6"/>
        <v>0</v>
      </c>
      <c r="AP45">
        <f t="shared" si="7"/>
        <v>0</v>
      </c>
      <c r="AQ45">
        <f t="shared" si="8"/>
        <v>0</v>
      </c>
      <c r="AR45">
        <f t="shared" si="9"/>
        <v>0</v>
      </c>
      <c r="AS45">
        <f t="shared" si="10"/>
        <v>0</v>
      </c>
      <c r="AT45">
        <f t="shared" si="11"/>
        <v>0</v>
      </c>
      <c r="AV45">
        <f t="shared" si="12"/>
        <v>0</v>
      </c>
      <c r="AW45" s="11">
        <f t="shared" si="35"/>
        <v>0</v>
      </c>
      <c r="AY45" s="11">
        <f t="shared" si="13"/>
        <v>0</v>
      </c>
      <c r="AZ45" s="11">
        <f t="shared" si="28"/>
        <v>0</v>
      </c>
      <c r="BB45">
        <f t="shared" si="14"/>
        <v>0</v>
      </c>
      <c r="BC45">
        <f t="shared" si="15"/>
        <v>0</v>
      </c>
    </row>
    <row r="46" spans="2:64" x14ac:dyDescent="0.35">
      <c r="B46" s="70">
        <f t="shared" si="16"/>
        <v>0</v>
      </c>
      <c r="C46" s="16" t="str">
        <f t="shared" si="17"/>
        <v/>
      </c>
      <c r="D46" s="124" t="str">
        <f t="shared" si="32"/>
        <v/>
      </c>
      <c r="E46" s="124"/>
      <c r="F46" s="124"/>
      <c r="G46" s="124"/>
      <c r="H46" s="126"/>
      <c r="I46" s="124"/>
      <c r="J46" s="124"/>
      <c r="K46" s="124"/>
      <c r="L46" s="124"/>
      <c r="M46" s="124"/>
      <c r="N46" s="124"/>
      <c r="O46" s="125"/>
      <c r="P46" s="105"/>
      <c r="Q46" s="11">
        <f t="shared" si="18"/>
        <v>0</v>
      </c>
      <c r="R46" s="11">
        <f t="shared" si="19"/>
        <v>0</v>
      </c>
      <c r="S46" s="11">
        <f t="shared" si="20"/>
        <v>0</v>
      </c>
      <c r="T46" s="11">
        <f t="shared" si="21"/>
        <v>0</v>
      </c>
      <c r="U46" s="11">
        <f t="shared" si="22"/>
        <v>0</v>
      </c>
      <c r="V46" s="11">
        <f t="shared" si="23"/>
        <v>0</v>
      </c>
      <c r="W46" s="11">
        <f t="shared" si="24"/>
        <v>0</v>
      </c>
      <c r="X46" s="11">
        <f t="shared" si="25"/>
        <v>0</v>
      </c>
      <c r="Y46" s="11">
        <f t="shared" si="31"/>
        <v>0</v>
      </c>
      <c r="Z46" s="11">
        <f t="shared" si="26"/>
        <v>0</v>
      </c>
      <c r="AB46" s="70">
        <f t="shared" si="33"/>
        <v>0</v>
      </c>
      <c r="AC46" s="70">
        <f t="shared" si="34"/>
        <v>0</v>
      </c>
      <c r="AE46" s="70">
        <f t="shared" si="0"/>
        <v>0</v>
      </c>
      <c r="AF46" s="70">
        <f t="shared" si="1"/>
        <v>0</v>
      </c>
      <c r="AH46" s="70">
        <f t="shared" si="2"/>
        <v>0</v>
      </c>
      <c r="AI46" s="70">
        <f t="shared" si="3"/>
        <v>0</v>
      </c>
      <c r="AM46">
        <f t="shared" si="4"/>
        <v>0</v>
      </c>
      <c r="AN46">
        <f t="shared" si="5"/>
        <v>0</v>
      </c>
      <c r="AO46">
        <f t="shared" si="6"/>
        <v>0</v>
      </c>
      <c r="AP46">
        <f t="shared" si="7"/>
        <v>0</v>
      </c>
      <c r="AQ46">
        <f t="shared" si="8"/>
        <v>0</v>
      </c>
      <c r="AR46">
        <f t="shared" si="9"/>
        <v>0</v>
      </c>
      <c r="AS46">
        <f t="shared" si="10"/>
        <v>0</v>
      </c>
      <c r="AT46">
        <f t="shared" si="11"/>
        <v>0</v>
      </c>
      <c r="AV46">
        <f t="shared" si="12"/>
        <v>0</v>
      </c>
      <c r="AW46" s="11">
        <f t="shared" si="35"/>
        <v>0</v>
      </c>
      <c r="AY46" s="11">
        <f t="shared" si="13"/>
        <v>0</v>
      </c>
      <c r="AZ46" s="11">
        <f t="shared" si="28"/>
        <v>0</v>
      </c>
      <c r="BB46">
        <f t="shared" si="14"/>
        <v>0</v>
      </c>
      <c r="BC46">
        <f t="shared" si="15"/>
        <v>0</v>
      </c>
    </row>
    <row r="47" spans="2:64" x14ac:dyDescent="0.35">
      <c r="B47" s="70">
        <f t="shared" si="16"/>
        <v>0</v>
      </c>
      <c r="C47" s="16" t="str">
        <f t="shared" si="17"/>
        <v/>
      </c>
      <c r="D47" s="124" t="str">
        <f t="shared" si="32"/>
        <v/>
      </c>
      <c r="E47" s="124"/>
      <c r="F47" s="124"/>
      <c r="G47" s="124"/>
      <c r="H47" s="126"/>
      <c r="I47" s="124"/>
      <c r="J47" s="124"/>
      <c r="K47" s="124"/>
      <c r="L47" s="124"/>
      <c r="M47" s="124"/>
      <c r="N47" s="124"/>
      <c r="O47" s="125"/>
      <c r="P47" s="105"/>
      <c r="Q47" s="11">
        <f t="shared" si="18"/>
        <v>0</v>
      </c>
      <c r="R47" s="11">
        <f t="shared" si="19"/>
        <v>0</v>
      </c>
      <c r="S47" s="11">
        <f t="shared" si="20"/>
        <v>0</v>
      </c>
      <c r="T47" s="11">
        <f t="shared" si="21"/>
        <v>0</v>
      </c>
      <c r="U47" s="11">
        <f t="shared" si="22"/>
        <v>0</v>
      </c>
      <c r="V47" s="11">
        <f t="shared" si="23"/>
        <v>0</v>
      </c>
      <c r="W47" s="11">
        <f t="shared" si="24"/>
        <v>0</v>
      </c>
      <c r="X47" s="11">
        <f t="shared" si="25"/>
        <v>0</v>
      </c>
      <c r="Y47" s="11">
        <f t="shared" si="31"/>
        <v>0</v>
      </c>
      <c r="Z47" s="11">
        <f t="shared" si="26"/>
        <v>0</v>
      </c>
      <c r="AB47" s="70">
        <f t="shared" si="33"/>
        <v>0</v>
      </c>
      <c r="AC47" s="70">
        <f t="shared" si="34"/>
        <v>0</v>
      </c>
      <c r="AE47" s="70">
        <f t="shared" si="0"/>
        <v>0</v>
      </c>
      <c r="AF47" s="70">
        <f t="shared" si="1"/>
        <v>0</v>
      </c>
      <c r="AH47" s="70">
        <f t="shared" si="2"/>
        <v>0</v>
      </c>
      <c r="AI47" s="70">
        <f t="shared" si="3"/>
        <v>0</v>
      </c>
      <c r="AM47">
        <f t="shared" si="4"/>
        <v>0</v>
      </c>
      <c r="AN47">
        <f t="shared" si="5"/>
        <v>0</v>
      </c>
      <c r="AO47">
        <f t="shared" si="6"/>
        <v>0</v>
      </c>
      <c r="AP47">
        <f t="shared" si="7"/>
        <v>0</v>
      </c>
      <c r="AQ47">
        <f t="shared" si="8"/>
        <v>0</v>
      </c>
      <c r="AR47">
        <f t="shared" si="9"/>
        <v>0</v>
      </c>
      <c r="AS47">
        <f t="shared" si="10"/>
        <v>0</v>
      </c>
      <c r="AT47">
        <f t="shared" si="11"/>
        <v>0</v>
      </c>
      <c r="AV47">
        <f t="shared" si="12"/>
        <v>0</v>
      </c>
      <c r="AW47" s="11">
        <f t="shared" si="35"/>
        <v>0</v>
      </c>
      <c r="AY47" s="11">
        <f t="shared" si="13"/>
        <v>0</v>
      </c>
      <c r="AZ47" s="11">
        <f t="shared" si="28"/>
        <v>0</v>
      </c>
      <c r="BB47">
        <f t="shared" si="14"/>
        <v>0</v>
      </c>
      <c r="BC47">
        <f t="shared" si="15"/>
        <v>0</v>
      </c>
    </row>
    <row r="48" spans="2:64" x14ac:dyDescent="0.35">
      <c r="B48" s="70">
        <f t="shared" si="16"/>
        <v>0</v>
      </c>
      <c r="C48" s="16" t="str">
        <f t="shared" si="17"/>
        <v/>
      </c>
      <c r="D48" s="124" t="str">
        <f t="shared" si="32"/>
        <v/>
      </c>
      <c r="E48" s="124"/>
      <c r="F48" s="124"/>
      <c r="G48" s="124"/>
      <c r="H48" s="126"/>
      <c r="I48" s="124"/>
      <c r="J48" s="124"/>
      <c r="K48" s="124"/>
      <c r="L48" s="124"/>
      <c r="M48" s="124"/>
      <c r="N48" s="124"/>
      <c r="O48" s="125"/>
      <c r="P48" s="105"/>
      <c r="Q48" s="11">
        <f t="shared" si="18"/>
        <v>0</v>
      </c>
      <c r="R48" s="11">
        <f t="shared" si="19"/>
        <v>0</v>
      </c>
      <c r="S48" s="11">
        <f t="shared" si="20"/>
        <v>0</v>
      </c>
      <c r="T48" s="11">
        <f t="shared" si="21"/>
        <v>0</v>
      </c>
      <c r="U48" s="11">
        <f t="shared" si="22"/>
        <v>0</v>
      </c>
      <c r="V48" s="11">
        <f t="shared" si="23"/>
        <v>0</v>
      </c>
      <c r="W48" s="11">
        <f t="shared" si="24"/>
        <v>0</v>
      </c>
      <c r="X48" s="11">
        <f t="shared" si="25"/>
        <v>0</v>
      </c>
      <c r="Y48" s="11">
        <f t="shared" si="31"/>
        <v>0</v>
      </c>
      <c r="Z48" s="11">
        <f t="shared" si="26"/>
        <v>0</v>
      </c>
      <c r="AB48" s="70">
        <f t="shared" si="33"/>
        <v>0</v>
      </c>
      <c r="AC48" s="70">
        <f t="shared" si="34"/>
        <v>0</v>
      </c>
      <c r="AE48" s="70">
        <f t="shared" si="0"/>
        <v>0</v>
      </c>
      <c r="AF48" s="70">
        <f t="shared" si="1"/>
        <v>0</v>
      </c>
      <c r="AH48" s="70">
        <f t="shared" si="2"/>
        <v>0</v>
      </c>
      <c r="AI48" s="70">
        <f t="shared" si="3"/>
        <v>0</v>
      </c>
      <c r="AM48">
        <f t="shared" si="4"/>
        <v>0</v>
      </c>
      <c r="AN48">
        <f t="shared" si="5"/>
        <v>0</v>
      </c>
      <c r="AO48">
        <f t="shared" si="6"/>
        <v>0</v>
      </c>
      <c r="AP48">
        <f t="shared" si="7"/>
        <v>0</v>
      </c>
      <c r="AQ48">
        <f t="shared" si="8"/>
        <v>0</v>
      </c>
      <c r="AR48">
        <f t="shared" si="9"/>
        <v>0</v>
      </c>
      <c r="AS48">
        <f t="shared" si="10"/>
        <v>0</v>
      </c>
      <c r="AT48">
        <f t="shared" si="11"/>
        <v>0</v>
      </c>
      <c r="AV48">
        <f t="shared" si="12"/>
        <v>0</v>
      </c>
      <c r="AW48" s="11">
        <f t="shared" si="35"/>
        <v>0</v>
      </c>
      <c r="AY48" s="11">
        <f t="shared" si="13"/>
        <v>0</v>
      </c>
      <c r="AZ48" s="11">
        <f t="shared" si="28"/>
        <v>0</v>
      </c>
      <c r="BB48">
        <f t="shared" si="14"/>
        <v>0</v>
      </c>
      <c r="BC48">
        <f t="shared" si="15"/>
        <v>0</v>
      </c>
    </row>
    <row r="49" spans="2:55" x14ac:dyDescent="0.35">
      <c r="B49" s="70">
        <f t="shared" si="16"/>
        <v>0</v>
      </c>
      <c r="C49" s="16" t="str">
        <f t="shared" si="17"/>
        <v/>
      </c>
      <c r="D49" s="124" t="str">
        <f t="shared" si="32"/>
        <v/>
      </c>
      <c r="E49" s="124"/>
      <c r="F49" s="124"/>
      <c r="G49" s="124"/>
      <c r="H49" s="126"/>
      <c r="I49" s="124"/>
      <c r="J49" s="124"/>
      <c r="K49" s="124"/>
      <c r="L49" s="124"/>
      <c r="M49" s="124"/>
      <c r="N49" s="124"/>
      <c r="O49" s="125"/>
      <c r="P49" s="105"/>
      <c r="Q49" s="11">
        <f t="shared" si="18"/>
        <v>0</v>
      </c>
      <c r="R49" s="11">
        <f t="shared" si="19"/>
        <v>0</v>
      </c>
      <c r="S49" s="11">
        <f t="shared" si="20"/>
        <v>0</v>
      </c>
      <c r="T49" s="11">
        <f t="shared" si="21"/>
        <v>0</v>
      </c>
      <c r="U49" s="11">
        <f t="shared" si="22"/>
        <v>0</v>
      </c>
      <c r="V49" s="11">
        <f t="shared" si="23"/>
        <v>0</v>
      </c>
      <c r="W49" s="11">
        <f t="shared" si="24"/>
        <v>0</v>
      </c>
      <c r="X49" s="11">
        <f t="shared" si="25"/>
        <v>0</v>
      </c>
      <c r="Y49" s="11">
        <f t="shared" si="31"/>
        <v>0</v>
      </c>
      <c r="Z49" s="11">
        <f t="shared" si="26"/>
        <v>0</v>
      </c>
      <c r="AB49" s="70">
        <f t="shared" si="33"/>
        <v>0</v>
      </c>
      <c r="AC49" s="70">
        <f t="shared" si="34"/>
        <v>0</v>
      </c>
      <c r="AE49" s="70">
        <f t="shared" si="0"/>
        <v>0</v>
      </c>
      <c r="AF49" s="70">
        <f t="shared" si="1"/>
        <v>0</v>
      </c>
      <c r="AH49" s="70">
        <f t="shared" si="2"/>
        <v>0</v>
      </c>
      <c r="AI49" s="70">
        <f t="shared" si="3"/>
        <v>0</v>
      </c>
      <c r="AM49">
        <f t="shared" si="4"/>
        <v>0</v>
      </c>
      <c r="AN49">
        <f t="shared" si="5"/>
        <v>0</v>
      </c>
      <c r="AO49">
        <f t="shared" si="6"/>
        <v>0</v>
      </c>
      <c r="AP49">
        <f t="shared" si="7"/>
        <v>0</v>
      </c>
      <c r="AQ49">
        <f t="shared" si="8"/>
        <v>0</v>
      </c>
      <c r="AR49">
        <f t="shared" si="9"/>
        <v>0</v>
      </c>
      <c r="AS49">
        <f t="shared" si="10"/>
        <v>0</v>
      </c>
      <c r="AT49">
        <f t="shared" si="11"/>
        <v>0</v>
      </c>
      <c r="AV49">
        <f t="shared" si="12"/>
        <v>0</v>
      </c>
      <c r="AW49" s="11">
        <f t="shared" si="35"/>
        <v>0</v>
      </c>
      <c r="AY49" s="11">
        <f t="shared" si="13"/>
        <v>0</v>
      </c>
      <c r="AZ49" s="11">
        <f t="shared" si="28"/>
        <v>0</v>
      </c>
      <c r="BB49">
        <f t="shared" si="14"/>
        <v>0</v>
      </c>
      <c r="BC49">
        <f t="shared" si="15"/>
        <v>0</v>
      </c>
    </row>
    <row r="50" spans="2:55" x14ac:dyDescent="0.35">
      <c r="B50" s="70">
        <f t="shared" si="16"/>
        <v>0</v>
      </c>
      <c r="C50" s="16" t="str">
        <f t="shared" si="17"/>
        <v/>
      </c>
      <c r="D50" s="124" t="str">
        <f t="shared" si="32"/>
        <v/>
      </c>
      <c r="E50" s="124"/>
      <c r="F50" s="124"/>
      <c r="G50" s="124"/>
      <c r="H50" s="126"/>
      <c r="I50" s="124"/>
      <c r="J50" s="124"/>
      <c r="K50" s="124"/>
      <c r="L50" s="124"/>
      <c r="M50" s="124"/>
      <c r="N50" s="124"/>
      <c r="O50" s="125"/>
      <c r="P50" s="105"/>
      <c r="Q50" s="11">
        <f t="shared" si="18"/>
        <v>0</v>
      </c>
      <c r="R50" s="11">
        <f t="shared" si="19"/>
        <v>0</v>
      </c>
      <c r="S50" s="11">
        <f t="shared" si="20"/>
        <v>0</v>
      </c>
      <c r="T50" s="11">
        <f t="shared" si="21"/>
        <v>0</v>
      </c>
      <c r="U50" s="11">
        <f t="shared" si="22"/>
        <v>0</v>
      </c>
      <c r="V50" s="11">
        <f t="shared" si="23"/>
        <v>0</v>
      </c>
      <c r="W50" s="11">
        <f t="shared" si="24"/>
        <v>0</v>
      </c>
      <c r="X50" s="11">
        <f t="shared" si="25"/>
        <v>0</v>
      </c>
      <c r="Y50" s="11">
        <f t="shared" si="31"/>
        <v>0</v>
      </c>
      <c r="Z50" s="11">
        <f t="shared" si="26"/>
        <v>0</v>
      </c>
      <c r="AB50" s="70">
        <f t="shared" si="33"/>
        <v>0</v>
      </c>
      <c r="AC50" s="70">
        <f t="shared" si="34"/>
        <v>0</v>
      </c>
      <c r="AE50" s="70">
        <f t="shared" si="0"/>
        <v>0</v>
      </c>
      <c r="AF50" s="70">
        <f t="shared" si="1"/>
        <v>0</v>
      </c>
      <c r="AH50" s="70">
        <f t="shared" si="2"/>
        <v>0</v>
      </c>
      <c r="AI50" s="70">
        <f t="shared" si="3"/>
        <v>0</v>
      </c>
      <c r="AM50">
        <f t="shared" si="4"/>
        <v>0</v>
      </c>
      <c r="AN50">
        <f t="shared" si="5"/>
        <v>0</v>
      </c>
      <c r="AO50">
        <f t="shared" si="6"/>
        <v>0</v>
      </c>
      <c r="AP50">
        <f t="shared" si="7"/>
        <v>0</v>
      </c>
      <c r="AQ50">
        <f t="shared" si="8"/>
        <v>0</v>
      </c>
      <c r="AR50">
        <f t="shared" si="9"/>
        <v>0</v>
      </c>
      <c r="AS50">
        <f t="shared" si="10"/>
        <v>0</v>
      </c>
      <c r="AT50">
        <f t="shared" si="11"/>
        <v>0</v>
      </c>
      <c r="AV50">
        <f t="shared" si="12"/>
        <v>0</v>
      </c>
      <c r="AW50" s="11">
        <f t="shared" si="35"/>
        <v>0</v>
      </c>
      <c r="AY50" s="11">
        <f t="shared" si="13"/>
        <v>0</v>
      </c>
      <c r="AZ50" s="11">
        <f t="shared" si="28"/>
        <v>0</v>
      </c>
      <c r="BB50">
        <f t="shared" si="14"/>
        <v>0</v>
      </c>
      <c r="BC50">
        <f t="shared" si="15"/>
        <v>0</v>
      </c>
    </row>
    <row r="51" spans="2:55" x14ac:dyDescent="0.35">
      <c r="B51" s="70">
        <f t="shared" si="16"/>
        <v>0</v>
      </c>
      <c r="C51" s="16" t="str">
        <f t="shared" si="17"/>
        <v/>
      </c>
      <c r="D51" s="124" t="str">
        <f t="shared" si="32"/>
        <v/>
      </c>
      <c r="E51" s="124"/>
      <c r="F51" s="124"/>
      <c r="G51" s="124"/>
      <c r="H51" s="126"/>
      <c r="I51" s="124"/>
      <c r="J51" s="124"/>
      <c r="K51" s="124"/>
      <c r="L51" s="124"/>
      <c r="M51" s="124"/>
      <c r="N51" s="124"/>
      <c r="O51" s="125"/>
      <c r="P51" s="105"/>
      <c r="Q51" s="11">
        <f t="shared" si="18"/>
        <v>0</v>
      </c>
      <c r="R51" s="11">
        <f t="shared" si="19"/>
        <v>0</v>
      </c>
      <c r="S51" s="11">
        <f t="shared" si="20"/>
        <v>0</v>
      </c>
      <c r="T51" s="11">
        <f t="shared" si="21"/>
        <v>0</v>
      </c>
      <c r="U51" s="11">
        <f t="shared" si="22"/>
        <v>0</v>
      </c>
      <c r="V51" s="11">
        <f t="shared" si="23"/>
        <v>0</v>
      </c>
      <c r="W51" s="11">
        <f t="shared" si="24"/>
        <v>0</v>
      </c>
      <c r="X51" s="11">
        <f t="shared" si="25"/>
        <v>0</v>
      </c>
      <c r="Y51" s="11">
        <f t="shared" si="31"/>
        <v>0</v>
      </c>
      <c r="Z51" s="11">
        <f t="shared" si="26"/>
        <v>0</v>
      </c>
      <c r="AB51" s="70">
        <f t="shared" si="33"/>
        <v>0</v>
      </c>
      <c r="AC51" s="70">
        <f t="shared" si="34"/>
        <v>0</v>
      </c>
      <c r="AE51" s="70">
        <f t="shared" si="0"/>
        <v>0</v>
      </c>
      <c r="AF51" s="70">
        <f t="shared" si="1"/>
        <v>0</v>
      </c>
      <c r="AH51" s="70">
        <f t="shared" si="2"/>
        <v>0</v>
      </c>
      <c r="AI51" s="70">
        <f t="shared" si="3"/>
        <v>0</v>
      </c>
      <c r="AM51">
        <f t="shared" si="4"/>
        <v>0</v>
      </c>
      <c r="AN51">
        <f t="shared" si="5"/>
        <v>0</v>
      </c>
      <c r="AO51">
        <f t="shared" si="6"/>
        <v>0</v>
      </c>
      <c r="AP51">
        <f t="shared" si="7"/>
        <v>0</v>
      </c>
      <c r="AQ51">
        <f t="shared" si="8"/>
        <v>0</v>
      </c>
      <c r="AR51">
        <f t="shared" si="9"/>
        <v>0</v>
      </c>
      <c r="AS51">
        <f t="shared" si="10"/>
        <v>0</v>
      </c>
      <c r="AT51">
        <f t="shared" si="11"/>
        <v>0</v>
      </c>
      <c r="AV51">
        <f t="shared" si="12"/>
        <v>0</v>
      </c>
      <c r="AW51" s="11">
        <f t="shared" si="35"/>
        <v>0</v>
      </c>
      <c r="AY51" s="11">
        <f t="shared" si="13"/>
        <v>0</v>
      </c>
      <c r="AZ51" s="11">
        <f t="shared" si="28"/>
        <v>0</v>
      </c>
      <c r="BB51">
        <f t="shared" si="14"/>
        <v>0</v>
      </c>
      <c r="BC51">
        <f t="shared" si="15"/>
        <v>0</v>
      </c>
    </row>
    <row r="52" spans="2:55" x14ac:dyDescent="0.35">
      <c r="B52" s="70">
        <f t="shared" si="16"/>
        <v>0</v>
      </c>
      <c r="C52" s="16" t="str">
        <f t="shared" si="17"/>
        <v/>
      </c>
      <c r="D52" s="124" t="str">
        <f t="shared" si="32"/>
        <v/>
      </c>
      <c r="E52" s="124"/>
      <c r="F52" s="124"/>
      <c r="G52" s="124"/>
      <c r="H52" s="126"/>
      <c r="I52" s="124"/>
      <c r="J52" s="124"/>
      <c r="K52" s="124"/>
      <c r="L52" s="124"/>
      <c r="M52" s="124"/>
      <c r="N52" s="124"/>
      <c r="O52" s="125"/>
      <c r="P52" s="105"/>
      <c r="Q52" s="11">
        <f t="shared" si="18"/>
        <v>0</v>
      </c>
      <c r="R52" s="11">
        <f t="shared" si="19"/>
        <v>0</v>
      </c>
      <c r="S52" s="11">
        <f t="shared" si="20"/>
        <v>0</v>
      </c>
      <c r="T52" s="11">
        <f t="shared" si="21"/>
        <v>0</v>
      </c>
      <c r="U52" s="11">
        <f t="shared" si="22"/>
        <v>0</v>
      </c>
      <c r="V52" s="11">
        <f t="shared" si="23"/>
        <v>0</v>
      </c>
      <c r="W52" s="11">
        <f t="shared" si="24"/>
        <v>0</v>
      </c>
      <c r="X52" s="11">
        <f t="shared" si="25"/>
        <v>0</v>
      </c>
      <c r="Y52" s="11">
        <f t="shared" si="31"/>
        <v>0</v>
      </c>
      <c r="Z52" s="11">
        <f t="shared" si="26"/>
        <v>0</v>
      </c>
      <c r="AB52" s="70">
        <f t="shared" si="33"/>
        <v>0</v>
      </c>
      <c r="AC52" s="70">
        <f t="shared" si="34"/>
        <v>0</v>
      </c>
      <c r="AE52" s="70">
        <f t="shared" si="0"/>
        <v>0</v>
      </c>
      <c r="AF52" s="70">
        <f t="shared" si="1"/>
        <v>0</v>
      </c>
      <c r="AH52" s="70">
        <f t="shared" si="2"/>
        <v>0</v>
      </c>
      <c r="AI52" s="70">
        <f t="shared" si="3"/>
        <v>0</v>
      </c>
      <c r="AM52">
        <f t="shared" si="4"/>
        <v>0</v>
      </c>
      <c r="AN52">
        <f t="shared" si="5"/>
        <v>0</v>
      </c>
      <c r="AO52">
        <f t="shared" si="6"/>
        <v>0</v>
      </c>
      <c r="AP52">
        <f t="shared" si="7"/>
        <v>0</v>
      </c>
      <c r="AQ52">
        <f t="shared" si="8"/>
        <v>0</v>
      </c>
      <c r="AR52">
        <f t="shared" si="9"/>
        <v>0</v>
      </c>
      <c r="AS52">
        <f t="shared" si="10"/>
        <v>0</v>
      </c>
      <c r="AT52">
        <f t="shared" si="11"/>
        <v>0</v>
      </c>
      <c r="AV52">
        <f t="shared" si="12"/>
        <v>0</v>
      </c>
      <c r="AW52" s="11">
        <f t="shared" si="35"/>
        <v>0</v>
      </c>
      <c r="AY52" s="11">
        <f t="shared" si="13"/>
        <v>0</v>
      </c>
      <c r="AZ52" s="11">
        <f t="shared" si="28"/>
        <v>0</v>
      </c>
      <c r="BB52">
        <f t="shared" si="14"/>
        <v>0</v>
      </c>
      <c r="BC52">
        <f t="shared" si="15"/>
        <v>0</v>
      </c>
    </row>
    <row r="53" spans="2:55" x14ac:dyDescent="0.35">
      <c r="B53" s="70">
        <f t="shared" si="16"/>
        <v>0</v>
      </c>
      <c r="C53" s="16" t="str">
        <f t="shared" si="17"/>
        <v/>
      </c>
      <c r="D53" s="124" t="str">
        <f t="shared" si="32"/>
        <v/>
      </c>
      <c r="E53" s="124"/>
      <c r="F53" s="124"/>
      <c r="G53" s="124"/>
      <c r="H53" s="126"/>
      <c r="I53" s="124"/>
      <c r="J53" s="124"/>
      <c r="K53" s="124"/>
      <c r="L53" s="124"/>
      <c r="M53" s="124"/>
      <c r="N53" s="124"/>
      <c r="O53" s="125"/>
      <c r="P53" s="105"/>
      <c r="Q53" s="11">
        <f t="shared" si="18"/>
        <v>0</v>
      </c>
      <c r="R53" s="11">
        <f t="shared" si="19"/>
        <v>0</v>
      </c>
      <c r="S53" s="11">
        <f t="shared" si="20"/>
        <v>0</v>
      </c>
      <c r="T53" s="11">
        <f t="shared" si="21"/>
        <v>0</v>
      </c>
      <c r="U53" s="11">
        <f t="shared" si="22"/>
        <v>0</v>
      </c>
      <c r="V53" s="11">
        <f t="shared" si="23"/>
        <v>0</v>
      </c>
      <c r="W53" s="11">
        <f t="shared" si="24"/>
        <v>0</v>
      </c>
      <c r="X53" s="11">
        <f t="shared" si="25"/>
        <v>0</v>
      </c>
      <c r="Y53" s="11">
        <f t="shared" si="31"/>
        <v>0</v>
      </c>
      <c r="Z53" s="11">
        <f t="shared" si="26"/>
        <v>0</v>
      </c>
      <c r="AB53" s="70">
        <f t="shared" si="33"/>
        <v>0</v>
      </c>
      <c r="AC53" s="70">
        <f t="shared" si="34"/>
        <v>0</v>
      </c>
      <c r="AE53" s="70">
        <f t="shared" si="0"/>
        <v>0</v>
      </c>
      <c r="AF53" s="70">
        <f t="shared" si="1"/>
        <v>0</v>
      </c>
      <c r="AH53" s="70">
        <f t="shared" si="2"/>
        <v>0</v>
      </c>
      <c r="AI53" s="70">
        <f t="shared" si="3"/>
        <v>0</v>
      </c>
      <c r="AM53">
        <f t="shared" si="4"/>
        <v>0</v>
      </c>
      <c r="AN53">
        <f t="shared" si="5"/>
        <v>0</v>
      </c>
      <c r="AO53">
        <f t="shared" si="6"/>
        <v>0</v>
      </c>
      <c r="AP53">
        <f t="shared" si="7"/>
        <v>0</v>
      </c>
      <c r="AQ53">
        <f t="shared" si="8"/>
        <v>0</v>
      </c>
      <c r="AR53">
        <f t="shared" si="9"/>
        <v>0</v>
      </c>
      <c r="AS53">
        <f t="shared" si="10"/>
        <v>0</v>
      </c>
      <c r="AT53">
        <f t="shared" si="11"/>
        <v>0</v>
      </c>
      <c r="AV53">
        <f t="shared" si="12"/>
        <v>0</v>
      </c>
      <c r="AW53" s="11">
        <f t="shared" si="35"/>
        <v>0</v>
      </c>
      <c r="AY53" s="11">
        <f t="shared" si="13"/>
        <v>0</v>
      </c>
      <c r="AZ53" s="11">
        <f t="shared" si="28"/>
        <v>0</v>
      </c>
      <c r="BB53">
        <f t="shared" si="14"/>
        <v>0</v>
      </c>
      <c r="BC53">
        <f t="shared" si="15"/>
        <v>0</v>
      </c>
    </row>
    <row r="54" spans="2:55" x14ac:dyDescent="0.35">
      <c r="B54" s="70">
        <f t="shared" si="16"/>
        <v>0</v>
      </c>
      <c r="C54" s="16" t="str">
        <f t="shared" si="17"/>
        <v/>
      </c>
      <c r="D54" s="124" t="str">
        <f t="shared" si="32"/>
        <v/>
      </c>
      <c r="E54" s="124"/>
      <c r="F54" s="124"/>
      <c r="G54" s="124"/>
      <c r="H54" s="126"/>
      <c r="I54" s="124"/>
      <c r="J54" s="124"/>
      <c r="K54" s="124"/>
      <c r="L54" s="124"/>
      <c r="M54" s="124"/>
      <c r="N54" s="124"/>
      <c r="O54" s="125"/>
      <c r="P54" s="105"/>
      <c r="Q54" s="11">
        <f t="shared" si="18"/>
        <v>0</v>
      </c>
      <c r="R54" s="11">
        <f t="shared" si="19"/>
        <v>0</v>
      </c>
      <c r="S54" s="11">
        <f t="shared" si="20"/>
        <v>0</v>
      </c>
      <c r="T54" s="11">
        <f t="shared" si="21"/>
        <v>0</v>
      </c>
      <c r="U54" s="11">
        <f t="shared" si="22"/>
        <v>0</v>
      </c>
      <c r="V54" s="11">
        <f t="shared" si="23"/>
        <v>0</v>
      </c>
      <c r="W54" s="11">
        <f t="shared" si="24"/>
        <v>0</v>
      </c>
      <c r="X54" s="11">
        <f t="shared" si="25"/>
        <v>0</v>
      </c>
      <c r="Y54" s="11">
        <f t="shared" si="31"/>
        <v>0</v>
      </c>
      <c r="Z54" s="11">
        <f t="shared" si="26"/>
        <v>0</v>
      </c>
      <c r="AB54" s="70">
        <f t="shared" si="33"/>
        <v>0</v>
      </c>
      <c r="AC54" s="70">
        <f t="shared" si="34"/>
        <v>0</v>
      </c>
      <c r="AE54" s="70">
        <f t="shared" si="0"/>
        <v>0</v>
      </c>
      <c r="AF54" s="70">
        <f t="shared" si="1"/>
        <v>0</v>
      </c>
      <c r="AH54" s="70">
        <f t="shared" si="2"/>
        <v>0</v>
      </c>
      <c r="AI54" s="70">
        <f t="shared" si="3"/>
        <v>0</v>
      </c>
      <c r="AM54">
        <f t="shared" si="4"/>
        <v>0</v>
      </c>
      <c r="AN54">
        <f t="shared" si="5"/>
        <v>0</v>
      </c>
      <c r="AO54">
        <f t="shared" si="6"/>
        <v>0</v>
      </c>
      <c r="AP54">
        <f t="shared" si="7"/>
        <v>0</v>
      </c>
      <c r="AQ54">
        <f t="shared" si="8"/>
        <v>0</v>
      </c>
      <c r="AR54">
        <f t="shared" si="9"/>
        <v>0</v>
      </c>
      <c r="AS54">
        <f t="shared" si="10"/>
        <v>0</v>
      </c>
      <c r="AT54">
        <f t="shared" si="11"/>
        <v>0</v>
      </c>
      <c r="AV54">
        <f t="shared" si="12"/>
        <v>0</v>
      </c>
      <c r="AW54" s="11">
        <f t="shared" si="35"/>
        <v>0</v>
      </c>
      <c r="AY54" s="11">
        <f t="shared" si="13"/>
        <v>0</v>
      </c>
      <c r="AZ54" s="11">
        <f t="shared" si="28"/>
        <v>0</v>
      </c>
      <c r="BB54">
        <f t="shared" si="14"/>
        <v>0</v>
      </c>
      <c r="BC54">
        <f t="shared" si="15"/>
        <v>0</v>
      </c>
    </row>
    <row r="55" spans="2:55" x14ac:dyDescent="0.35">
      <c r="B55" s="70">
        <f t="shared" si="16"/>
        <v>0</v>
      </c>
      <c r="C55" s="16" t="str">
        <f t="shared" si="17"/>
        <v/>
      </c>
      <c r="D55" s="124" t="str">
        <f t="shared" si="32"/>
        <v/>
      </c>
      <c r="E55" s="124"/>
      <c r="F55" s="124"/>
      <c r="G55" s="124"/>
      <c r="H55" s="126"/>
      <c r="I55" s="124"/>
      <c r="J55" s="124"/>
      <c r="K55" s="124"/>
      <c r="L55" s="124"/>
      <c r="M55" s="124"/>
      <c r="N55" s="124"/>
      <c r="O55" s="125"/>
      <c r="P55" s="105"/>
      <c r="Q55" s="11">
        <f t="shared" si="18"/>
        <v>0</v>
      </c>
      <c r="R55" s="11">
        <f t="shared" si="19"/>
        <v>0</v>
      </c>
      <c r="S55" s="11">
        <f t="shared" si="20"/>
        <v>0</v>
      </c>
      <c r="T55" s="11">
        <f t="shared" si="21"/>
        <v>0</v>
      </c>
      <c r="U55" s="11">
        <f t="shared" si="22"/>
        <v>0</v>
      </c>
      <c r="V55" s="11">
        <f t="shared" si="23"/>
        <v>0</v>
      </c>
      <c r="W55" s="11">
        <f t="shared" si="24"/>
        <v>0</v>
      </c>
      <c r="X55" s="11">
        <f t="shared" si="25"/>
        <v>0</v>
      </c>
      <c r="Y55" s="11">
        <f t="shared" si="31"/>
        <v>0</v>
      </c>
      <c r="Z55" s="11">
        <f t="shared" si="26"/>
        <v>0</v>
      </c>
      <c r="AB55" s="70">
        <f t="shared" si="33"/>
        <v>0</v>
      </c>
      <c r="AC55" s="70">
        <f t="shared" si="34"/>
        <v>0</v>
      </c>
      <c r="AE55" s="70">
        <f t="shared" si="0"/>
        <v>0</v>
      </c>
      <c r="AF55" s="70">
        <f t="shared" si="1"/>
        <v>0</v>
      </c>
      <c r="AH55" s="70">
        <f t="shared" si="2"/>
        <v>0</v>
      </c>
      <c r="AI55" s="70">
        <f t="shared" si="3"/>
        <v>0</v>
      </c>
      <c r="AM55">
        <f t="shared" si="4"/>
        <v>0</v>
      </c>
      <c r="AN55">
        <f t="shared" si="5"/>
        <v>0</v>
      </c>
      <c r="AO55">
        <f t="shared" si="6"/>
        <v>0</v>
      </c>
      <c r="AP55">
        <f t="shared" si="7"/>
        <v>0</v>
      </c>
      <c r="AQ55">
        <f t="shared" si="8"/>
        <v>0</v>
      </c>
      <c r="AR55">
        <f t="shared" si="9"/>
        <v>0</v>
      </c>
      <c r="AS55">
        <f t="shared" si="10"/>
        <v>0</v>
      </c>
      <c r="AT55">
        <f t="shared" si="11"/>
        <v>0</v>
      </c>
      <c r="AV55">
        <f t="shared" si="12"/>
        <v>0</v>
      </c>
      <c r="AW55" s="11">
        <f t="shared" si="35"/>
        <v>0</v>
      </c>
      <c r="AY55" s="11">
        <f t="shared" si="13"/>
        <v>0</v>
      </c>
      <c r="AZ55" s="11">
        <f t="shared" si="28"/>
        <v>0</v>
      </c>
      <c r="BB55">
        <f t="shared" si="14"/>
        <v>0</v>
      </c>
      <c r="BC55">
        <f t="shared" si="15"/>
        <v>0</v>
      </c>
    </row>
    <row r="56" spans="2:55" x14ac:dyDescent="0.35">
      <c r="B56" s="70">
        <f t="shared" si="16"/>
        <v>0</v>
      </c>
      <c r="C56" s="16" t="str">
        <f t="shared" si="17"/>
        <v/>
      </c>
      <c r="D56" s="124" t="str">
        <f t="shared" si="32"/>
        <v/>
      </c>
      <c r="E56" s="124"/>
      <c r="F56" s="124"/>
      <c r="G56" s="124"/>
      <c r="H56" s="126"/>
      <c r="I56" s="124"/>
      <c r="J56" s="124"/>
      <c r="K56" s="124"/>
      <c r="L56" s="124"/>
      <c r="M56" s="124"/>
      <c r="N56" s="124"/>
      <c r="O56" s="125"/>
      <c r="P56" s="105"/>
      <c r="Q56" s="11">
        <f t="shared" si="18"/>
        <v>0</v>
      </c>
      <c r="R56" s="11">
        <f t="shared" si="19"/>
        <v>0</v>
      </c>
      <c r="S56" s="11">
        <f t="shared" si="20"/>
        <v>0</v>
      </c>
      <c r="T56" s="11">
        <f t="shared" si="21"/>
        <v>0</v>
      </c>
      <c r="U56" s="11">
        <f t="shared" si="22"/>
        <v>0</v>
      </c>
      <c r="V56" s="11">
        <f t="shared" si="23"/>
        <v>0</v>
      </c>
      <c r="W56" s="11">
        <f t="shared" si="24"/>
        <v>0</v>
      </c>
      <c r="X56" s="11">
        <f t="shared" si="25"/>
        <v>0</v>
      </c>
      <c r="Y56" s="11">
        <f t="shared" si="31"/>
        <v>0</v>
      </c>
      <c r="Z56" s="11">
        <f t="shared" si="26"/>
        <v>0</v>
      </c>
      <c r="AB56" s="70">
        <f t="shared" si="33"/>
        <v>0</v>
      </c>
      <c r="AC56" s="70">
        <f t="shared" si="34"/>
        <v>0</v>
      </c>
      <c r="AE56" s="70">
        <f t="shared" si="0"/>
        <v>0</v>
      </c>
      <c r="AF56" s="70">
        <f t="shared" si="1"/>
        <v>0</v>
      </c>
      <c r="AH56" s="70">
        <f t="shared" si="2"/>
        <v>0</v>
      </c>
      <c r="AI56" s="70">
        <f t="shared" si="3"/>
        <v>0</v>
      </c>
      <c r="AM56">
        <f t="shared" si="4"/>
        <v>0</v>
      </c>
      <c r="AN56">
        <f t="shared" si="5"/>
        <v>0</v>
      </c>
      <c r="AO56">
        <f t="shared" si="6"/>
        <v>0</v>
      </c>
      <c r="AP56">
        <f t="shared" si="7"/>
        <v>0</v>
      </c>
      <c r="AQ56">
        <f t="shared" si="8"/>
        <v>0</v>
      </c>
      <c r="AR56">
        <f t="shared" si="9"/>
        <v>0</v>
      </c>
      <c r="AS56">
        <f t="shared" si="10"/>
        <v>0</v>
      </c>
      <c r="AT56">
        <f t="shared" si="11"/>
        <v>0</v>
      </c>
      <c r="AV56">
        <f t="shared" si="12"/>
        <v>0</v>
      </c>
      <c r="AW56" s="11">
        <f t="shared" si="35"/>
        <v>0</v>
      </c>
      <c r="AY56" s="11">
        <f t="shared" si="13"/>
        <v>0</v>
      </c>
      <c r="AZ56" s="11">
        <f t="shared" si="28"/>
        <v>0</v>
      </c>
      <c r="BB56">
        <f t="shared" si="14"/>
        <v>0</v>
      </c>
      <c r="BC56">
        <f t="shared" si="15"/>
        <v>0</v>
      </c>
    </row>
    <row r="57" spans="2:55" x14ac:dyDescent="0.35">
      <c r="B57" s="70">
        <f t="shared" si="16"/>
        <v>0</v>
      </c>
      <c r="C57" s="16" t="str">
        <f t="shared" si="17"/>
        <v/>
      </c>
      <c r="D57" s="124" t="str">
        <f t="shared" si="32"/>
        <v/>
      </c>
      <c r="E57" s="124"/>
      <c r="F57" s="124"/>
      <c r="G57" s="124"/>
      <c r="H57" s="126"/>
      <c r="I57" s="124"/>
      <c r="J57" s="124"/>
      <c r="K57" s="124"/>
      <c r="L57" s="124"/>
      <c r="M57" s="124"/>
      <c r="N57" s="124"/>
      <c r="O57" s="125"/>
      <c r="P57" s="105"/>
      <c r="Q57" s="11">
        <f t="shared" si="18"/>
        <v>0</v>
      </c>
      <c r="R57" s="11">
        <f t="shared" si="19"/>
        <v>0</v>
      </c>
      <c r="S57" s="11">
        <f t="shared" si="20"/>
        <v>0</v>
      </c>
      <c r="T57" s="11">
        <f t="shared" si="21"/>
        <v>0</v>
      </c>
      <c r="U57" s="11">
        <f t="shared" si="22"/>
        <v>0</v>
      </c>
      <c r="V57" s="11">
        <f t="shared" si="23"/>
        <v>0</v>
      </c>
      <c r="W57" s="11">
        <f t="shared" si="24"/>
        <v>0</v>
      </c>
      <c r="X57" s="11">
        <f t="shared" si="25"/>
        <v>0</v>
      </c>
      <c r="Y57" s="11">
        <f t="shared" si="31"/>
        <v>0</v>
      </c>
      <c r="Z57" s="11">
        <f t="shared" si="26"/>
        <v>0</v>
      </c>
      <c r="AB57" s="70">
        <f t="shared" si="33"/>
        <v>0</v>
      </c>
      <c r="AC57" s="70">
        <f t="shared" si="34"/>
        <v>0</v>
      </c>
      <c r="AE57" s="70">
        <f t="shared" si="0"/>
        <v>0</v>
      </c>
      <c r="AF57" s="70">
        <f t="shared" si="1"/>
        <v>0</v>
      </c>
      <c r="AH57" s="70">
        <f t="shared" si="2"/>
        <v>0</v>
      </c>
      <c r="AI57" s="70">
        <f t="shared" si="3"/>
        <v>0</v>
      </c>
      <c r="AM57">
        <f t="shared" si="4"/>
        <v>0</v>
      </c>
      <c r="AN57">
        <f t="shared" si="5"/>
        <v>0</v>
      </c>
      <c r="AO57">
        <f t="shared" si="6"/>
        <v>0</v>
      </c>
      <c r="AP57">
        <f t="shared" si="7"/>
        <v>0</v>
      </c>
      <c r="AQ57">
        <f t="shared" si="8"/>
        <v>0</v>
      </c>
      <c r="AR57">
        <f t="shared" si="9"/>
        <v>0</v>
      </c>
      <c r="AS57">
        <f t="shared" si="10"/>
        <v>0</v>
      </c>
      <c r="AT57">
        <f t="shared" si="11"/>
        <v>0</v>
      </c>
      <c r="AV57">
        <f t="shared" si="12"/>
        <v>0</v>
      </c>
      <c r="AW57" s="11">
        <f t="shared" si="35"/>
        <v>0</v>
      </c>
      <c r="AY57" s="11">
        <f t="shared" si="13"/>
        <v>0</v>
      </c>
      <c r="AZ57" s="11">
        <f t="shared" si="28"/>
        <v>0</v>
      </c>
      <c r="BB57">
        <f t="shared" si="14"/>
        <v>0</v>
      </c>
      <c r="BC57">
        <f t="shared" si="15"/>
        <v>0</v>
      </c>
    </row>
    <row r="58" spans="2:55" x14ac:dyDescent="0.35">
      <c r="B58" s="70">
        <f t="shared" si="16"/>
        <v>0</v>
      </c>
      <c r="C58" s="16" t="str">
        <f t="shared" si="17"/>
        <v/>
      </c>
      <c r="D58" s="124" t="str">
        <f t="shared" si="32"/>
        <v/>
      </c>
      <c r="E58" s="124"/>
      <c r="F58" s="124"/>
      <c r="G58" s="124"/>
      <c r="H58" s="126"/>
      <c r="I58" s="124"/>
      <c r="J58" s="124"/>
      <c r="K58" s="124"/>
      <c r="L58" s="124"/>
      <c r="M58" s="124"/>
      <c r="N58" s="124"/>
      <c r="O58" s="125"/>
      <c r="P58" s="105"/>
      <c r="Q58" s="11">
        <f t="shared" si="18"/>
        <v>0</v>
      </c>
      <c r="R58" s="11">
        <f t="shared" si="19"/>
        <v>0</v>
      </c>
      <c r="S58" s="11">
        <f t="shared" si="20"/>
        <v>0</v>
      </c>
      <c r="T58" s="11">
        <f t="shared" si="21"/>
        <v>0</v>
      </c>
      <c r="U58" s="11">
        <f t="shared" si="22"/>
        <v>0</v>
      </c>
      <c r="V58" s="11">
        <f t="shared" si="23"/>
        <v>0</v>
      </c>
      <c r="W58" s="11">
        <f t="shared" si="24"/>
        <v>0</v>
      </c>
      <c r="X58" s="11">
        <f t="shared" si="25"/>
        <v>0</v>
      </c>
      <c r="Y58" s="11">
        <f t="shared" si="31"/>
        <v>0</v>
      </c>
      <c r="Z58" s="11">
        <f t="shared" si="26"/>
        <v>0</v>
      </c>
      <c r="AB58" s="70">
        <f t="shared" si="33"/>
        <v>0</v>
      </c>
      <c r="AC58" s="70">
        <f t="shared" si="34"/>
        <v>0</v>
      </c>
      <c r="AE58" s="70">
        <f t="shared" si="0"/>
        <v>0</v>
      </c>
      <c r="AF58" s="70">
        <f t="shared" si="1"/>
        <v>0</v>
      </c>
      <c r="AH58" s="70">
        <f t="shared" si="2"/>
        <v>0</v>
      </c>
      <c r="AI58" s="70">
        <f t="shared" si="3"/>
        <v>0</v>
      </c>
      <c r="AM58">
        <f t="shared" si="4"/>
        <v>0</v>
      </c>
      <c r="AN58">
        <f t="shared" si="5"/>
        <v>0</v>
      </c>
      <c r="AO58">
        <f t="shared" si="6"/>
        <v>0</v>
      </c>
      <c r="AP58">
        <f t="shared" si="7"/>
        <v>0</v>
      </c>
      <c r="AQ58">
        <f t="shared" si="8"/>
        <v>0</v>
      </c>
      <c r="AR58">
        <f t="shared" si="9"/>
        <v>0</v>
      </c>
      <c r="AS58">
        <f t="shared" si="10"/>
        <v>0</v>
      </c>
      <c r="AT58">
        <f t="shared" si="11"/>
        <v>0</v>
      </c>
      <c r="AV58">
        <f t="shared" si="12"/>
        <v>0</v>
      </c>
      <c r="AW58" s="11">
        <f t="shared" si="35"/>
        <v>0</v>
      </c>
      <c r="AY58" s="11">
        <f t="shared" si="13"/>
        <v>0</v>
      </c>
      <c r="AZ58" s="11">
        <f t="shared" si="28"/>
        <v>0</v>
      </c>
      <c r="BB58">
        <f t="shared" si="14"/>
        <v>0</v>
      </c>
      <c r="BC58">
        <f t="shared" si="15"/>
        <v>0</v>
      </c>
    </row>
    <row r="59" spans="2:55" x14ac:dyDescent="0.35">
      <c r="B59" s="70">
        <f t="shared" si="16"/>
        <v>0</v>
      </c>
      <c r="C59" s="16" t="str">
        <f t="shared" si="17"/>
        <v/>
      </c>
      <c r="D59" s="124" t="str">
        <f t="shared" si="32"/>
        <v/>
      </c>
      <c r="E59" s="124"/>
      <c r="F59" s="124"/>
      <c r="G59" s="124"/>
      <c r="H59" s="126"/>
      <c r="I59" s="124"/>
      <c r="J59" s="124"/>
      <c r="K59" s="124"/>
      <c r="L59" s="124"/>
      <c r="M59" s="124"/>
      <c r="N59" s="124"/>
      <c r="O59" s="125"/>
      <c r="P59" s="105"/>
      <c r="Q59" s="11">
        <f t="shared" si="18"/>
        <v>0</v>
      </c>
      <c r="R59" s="11">
        <f t="shared" si="19"/>
        <v>0</v>
      </c>
      <c r="S59" s="11">
        <f t="shared" si="20"/>
        <v>0</v>
      </c>
      <c r="T59" s="11">
        <f t="shared" si="21"/>
        <v>0</v>
      </c>
      <c r="U59" s="11">
        <f t="shared" si="22"/>
        <v>0</v>
      </c>
      <c r="V59" s="11">
        <f t="shared" si="23"/>
        <v>0</v>
      </c>
      <c r="W59" s="11">
        <f t="shared" si="24"/>
        <v>0</v>
      </c>
      <c r="X59" s="11">
        <f t="shared" si="25"/>
        <v>0</v>
      </c>
      <c r="Y59" s="11">
        <f t="shared" si="31"/>
        <v>0</v>
      </c>
      <c r="Z59" s="11">
        <f t="shared" si="26"/>
        <v>0</v>
      </c>
      <c r="AB59" s="70">
        <f t="shared" si="33"/>
        <v>0</v>
      </c>
      <c r="AC59" s="70">
        <f t="shared" si="34"/>
        <v>0</v>
      </c>
      <c r="AE59" s="70">
        <f t="shared" si="0"/>
        <v>0</v>
      </c>
      <c r="AF59" s="70">
        <f t="shared" si="1"/>
        <v>0</v>
      </c>
      <c r="AH59" s="70">
        <f t="shared" si="2"/>
        <v>0</v>
      </c>
      <c r="AI59" s="70">
        <f t="shared" si="3"/>
        <v>0</v>
      </c>
      <c r="AM59">
        <f t="shared" si="4"/>
        <v>0</v>
      </c>
      <c r="AN59">
        <f t="shared" si="5"/>
        <v>0</v>
      </c>
      <c r="AO59">
        <f t="shared" si="6"/>
        <v>0</v>
      </c>
      <c r="AP59">
        <f t="shared" si="7"/>
        <v>0</v>
      </c>
      <c r="AQ59">
        <f t="shared" si="8"/>
        <v>0</v>
      </c>
      <c r="AR59">
        <f t="shared" si="9"/>
        <v>0</v>
      </c>
      <c r="AS59">
        <f t="shared" si="10"/>
        <v>0</v>
      </c>
      <c r="AT59">
        <f t="shared" si="11"/>
        <v>0</v>
      </c>
      <c r="AV59">
        <f t="shared" si="12"/>
        <v>0</v>
      </c>
      <c r="AW59" s="11">
        <f t="shared" si="35"/>
        <v>0</v>
      </c>
      <c r="AY59" s="11">
        <f t="shared" si="13"/>
        <v>0</v>
      </c>
      <c r="AZ59" s="11">
        <f t="shared" si="28"/>
        <v>0</v>
      </c>
      <c r="BB59">
        <f t="shared" si="14"/>
        <v>0</v>
      </c>
      <c r="BC59">
        <f t="shared" si="15"/>
        <v>0</v>
      </c>
    </row>
    <row r="60" spans="2:55" s="189" customFormat="1" ht="79" customHeight="1" x14ac:dyDescent="0.35">
      <c r="B60" s="184"/>
      <c r="C60" s="185" t="s">
        <v>58</v>
      </c>
      <c r="D60" s="186"/>
      <c r="E60" s="186"/>
      <c r="F60" s="186"/>
      <c r="G60" s="186"/>
      <c r="H60" s="186"/>
      <c r="I60" s="186"/>
      <c r="J60" s="186"/>
      <c r="K60" s="186"/>
      <c r="L60" s="186"/>
      <c r="M60" s="186"/>
      <c r="N60" s="186"/>
      <c r="O60" s="187"/>
      <c r="P60" s="188"/>
    </row>
    <row r="61" spans="2:55" x14ac:dyDescent="0.35">
      <c r="C61" s="161"/>
      <c r="D61" s="162"/>
      <c r="E61" s="162"/>
      <c r="F61" s="162"/>
      <c r="G61" s="162"/>
      <c r="H61" s="162"/>
      <c r="I61" s="162"/>
      <c r="J61" s="162"/>
      <c r="K61" s="162"/>
      <c r="L61" s="162"/>
      <c r="M61" s="162"/>
      <c r="N61" s="162"/>
      <c r="O61" s="163"/>
      <c r="P61" s="106"/>
      <c r="R61" s="11">
        <f>IF(E61="",0,1)</f>
        <v>0</v>
      </c>
      <c r="S61" s="11">
        <f>IF(F61="",0,1)</f>
        <v>0</v>
      </c>
      <c r="T61" s="11">
        <f>IF(G61="",0,1)</f>
        <v>0</v>
      </c>
      <c r="U61" s="11">
        <f>IF(J61="",0,1)</f>
        <v>0</v>
      </c>
      <c r="V61" s="11">
        <f>IF(K61="",0,1)</f>
        <v>0</v>
      </c>
      <c r="W61" s="11">
        <f>IF(L61="",0,1)</f>
        <v>0</v>
      </c>
      <c r="X61" s="11">
        <f>IF(M61="",0,1)</f>
        <v>0</v>
      </c>
      <c r="Z61" s="11">
        <f>IF(O61="",0,1)</f>
        <v>0</v>
      </c>
      <c r="AB61" s="70">
        <f>IF(L61&gt;0,IF(N61=Q$15,1,0),0)</f>
        <v>0</v>
      </c>
      <c r="AC61" s="70">
        <f>IF(AB61=1,L61,0)</f>
        <v>0</v>
      </c>
      <c r="AE61" s="70">
        <f>IF(L61&gt;0,IF(N61=Q$16,1,0),0)</f>
        <v>0</v>
      </c>
      <c r="AF61" s="70">
        <f>IF(AE61=1,L61,0)</f>
        <v>0</v>
      </c>
      <c r="AH61" s="70">
        <f>IF(L61&gt;0,IF(M61=Q$17,1,0),0)</f>
        <v>0</v>
      </c>
      <c r="AI61" s="70">
        <f>IF(AH61=1,L61,0)</f>
        <v>0</v>
      </c>
      <c r="AM61">
        <f>IF(E61="",0,1)</f>
        <v>0</v>
      </c>
      <c r="AN61">
        <f>IF(F61="",0,1)</f>
        <v>0</v>
      </c>
      <c r="AO61">
        <f>IF(G61="",0,1)</f>
        <v>0</v>
      </c>
      <c r="AP61">
        <f>IF(J61="",0,1)</f>
        <v>0</v>
      </c>
      <c r="AQ61">
        <f>IF(K61="",0,1)</f>
        <v>0</v>
      </c>
      <c r="AR61">
        <f>IF(L61="",0,1)</f>
        <v>0</v>
      </c>
      <c r="AS61">
        <f>IF(M61="",0,1)</f>
        <v>0</v>
      </c>
      <c r="AT61">
        <f>IF(N61="",0,1)</f>
        <v>0</v>
      </c>
      <c r="AV61">
        <f>IF(M61&gt;0,IF(N61=Q$15,1,0),0)</f>
        <v>0</v>
      </c>
      <c r="AW61" s="11">
        <f>IF(AV61=1,M61,0)</f>
        <v>0</v>
      </c>
      <c r="AY61">
        <f>IF(M61&gt;0,IF(N61=Q$16,1,0),0)</f>
        <v>0</v>
      </c>
      <c r="AZ61" s="11">
        <f>IF(AY61=1,M61,0)</f>
        <v>0</v>
      </c>
      <c r="BB61">
        <f>IF(M61&gt;0,IF(N61=Q$17,1,0),0)</f>
        <v>0</v>
      </c>
      <c r="BC61">
        <f>IF(BB61=1,M61,0)</f>
        <v>0</v>
      </c>
    </row>
    <row r="62" spans="2:55" hidden="1" x14ac:dyDescent="0.35"/>
    <row r="63" spans="2:55" hidden="1" x14ac:dyDescent="0.35"/>
    <row r="64" spans="2:55" hidden="1" x14ac:dyDescent="0.35"/>
    <row r="65" spans="6:8" hidden="1" x14ac:dyDescent="0.35"/>
    <row r="66" spans="6:8" hidden="1" x14ac:dyDescent="0.35">
      <c r="F66" t="s">
        <v>157</v>
      </c>
      <c r="H66" t="s">
        <v>133</v>
      </c>
    </row>
    <row r="67" spans="6:8" hidden="1" x14ac:dyDescent="0.35">
      <c r="F67" t="s">
        <v>158</v>
      </c>
      <c r="H67" t="s">
        <v>134</v>
      </c>
    </row>
    <row r="68" spans="6:8" hidden="1" x14ac:dyDescent="0.35">
      <c r="F68" t="s">
        <v>159</v>
      </c>
      <c r="H68" t="s">
        <v>135</v>
      </c>
    </row>
    <row r="69" spans="6:8" hidden="1" x14ac:dyDescent="0.35">
      <c r="F69" t="s">
        <v>160</v>
      </c>
      <c r="H69" t="s">
        <v>205</v>
      </c>
    </row>
    <row r="70" spans="6:8" hidden="1" x14ac:dyDescent="0.35">
      <c r="F70" t="s">
        <v>161</v>
      </c>
    </row>
    <row r="71" spans="6:8" hidden="1" x14ac:dyDescent="0.35">
      <c r="F71" t="s">
        <v>162</v>
      </c>
    </row>
    <row r="72" spans="6:8" hidden="1" x14ac:dyDescent="0.35">
      <c r="F72" t="s">
        <v>163</v>
      </c>
    </row>
    <row r="73" spans="6:8" hidden="1" x14ac:dyDescent="0.35">
      <c r="F73" t="s">
        <v>164</v>
      </c>
    </row>
    <row r="74" spans="6:8" hidden="1" x14ac:dyDescent="0.35">
      <c r="F74" t="s">
        <v>165</v>
      </c>
    </row>
    <row r="75" spans="6:8" hidden="1" x14ac:dyDescent="0.35">
      <c r="F75" t="s">
        <v>166</v>
      </c>
    </row>
    <row r="76" spans="6:8" hidden="1" x14ac:dyDescent="0.35">
      <c r="F76" t="s">
        <v>167</v>
      </c>
    </row>
    <row r="77" spans="6:8" hidden="1" x14ac:dyDescent="0.35">
      <c r="F77" t="s">
        <v>168</v>
      </c>
    </row>
    <row r="78" spans="6:8" hidden="1" x14ac:dyDescent="0.35">
      <c r="F78" t="s">
        <v>169</v>
      </c>
    </row>
    <row r="79" spans="6:8" hidden="1" x14ac:dyDescent="0.35">
      <c r="F79" t="s">
        <v>170</v>
      </c>
    </row>
    <row r="80" spans="6:8" hidden="1" x14ac:dyDescent="0.35">
      <c r="F80" t="s">
        <v>171</v>
      </c>
    </row>
    <row r="81" spans="6:6" hidden="1" x14ac:dyDescent="0.35">
      <c r="F81" t="s">
        <v>172</v>
      </c>
    </row>
    <row r="82" spans="6:6" hidden="1" x14ac:dyDescent="0.35">
      <c r="F82" t="s">
        <v>173</v>
      </c>
    </row>
    <row r="83" spans="6:6" hidden="1" x14ac:dyDescent="0.35">
      <c r="F83" t="s">
        <v>174</v>
      </c>
    </row>
    <row r="84" spans="6:6" hidden="1" x14ac:dyDescent="0.35">
      <c r="F84" t="s">
        <v>175</v>
      </c>
    </row>
    <row r="85" spans="6:6" hidden="1" x14ac:dyDescent="0.35">
      <c r="F85" t="s">
        <v>176</v>
      </c>
    </row>
    <row r="86" spans="6:6" hidden="1" x14ac:dyDescent="0.35">
      <c r="F86" t="s">
        <v>177</v>
      </c>
    </row>
    <row r="87" spans="6:6" hidden="1" x14ac:dyDescent="0.35">
      <c r="F87" t="s">
        <v>178</v>
      </c>
    </row>
    <row r="88" spans="6:6" hidden="1" x14ac:dyDescent="0.35">
      <c r="F88" t="s">
        <v>179</v>
      </c>
    </row>
    <row r="89" spans="6:6" hidden="1" x14ac:dyDescent="0.35">
      <c r="F89" t="s">
        <v>180</v>
      </c>
    </row>
    <row r="90" spans="6:6" hidden="1" x14ac:dyDescent="0.35">
      <c r="F90" t="s">
        <v>181</v>
      </c>
    </row>
    <row r="91" spans="6:6" hidden="1" x14ac:dyDescent="0.35">
      <c r="F91" t="s">
        <v>182</v>
      </c>
    </row>
    <row r="92" spans="6:6" hidden="1" x14ac:dyDescent="0.35">
      <c r="F92" t="s">
        <v>183</v>
      </c>
    </row>
    <row r="93" spans="6:6" hidden="1" x14ac:dyDescent="0.35">
      <c r="F93" t="s">
        <v>184</v>
      </c>
    </row>
    <row r="94" spans="6:6" hidden="1" x14ac:dyDescent="0.35">
      <c r="F94" t="s">
        <v>185</v>
      </c>
    </row>
    <row r="95" spans="6:6" hidden="1" x14ac:dyDescent="0.35">
      <c r="F95" t="s">
        <v>186</v>
      </c>
    </row>
    <row r="96" spans="6:6" hidden="1" x14ac:dyDescent="0.35">
      <c r="F96" t="s">
        <v>187</v>
      </c>
    </row>
    <row r="97" spans="6:6" hidden="1" x14ac:dyDescent="0.35">
      <c r="F97" t="s">
        <v>188</v>
      </c>
    </row>
    <row r="98" spans="6:6" hidden="1" x14ac:dyDescent="0.35">
      <c r="F98" t="s">
        <v>189</v>
      </c>
    </row>
    <row r="99" spans="6:6" hidden="1" x14ac:dyDescent="0.35">
      <c r="F99" t="s">
        <v>190</v>
      </c>
    </row>
    <row r="100" spans="6:6" hidden="1" x14ac:dyDescent="0.35">
      <c r="F100" t="s">
        <v>191</v>
      </c>
    </row>
    <row r="101" spans="6:6" hidden="1" x14ac:dyDescent="0.35">
      <c r="F101" t="s">
        <v>192</v>
      </c>
    </row>
    <row r="102" spans="6:6" hidden="1" x14ac:dyDescent="0.35">
      <c r="F102" t="s">
        <v>193</v>
      </c>
    </row>
    <row r="103" spans="6:6" hidden="1" x14ac:dyDescent="0.35">
      <c r="F103" t="s">
        <v>194</v>
      </c>
    </row>
    <row r="104" spans="6:6" hidden="1" x14ac:dyDescent="0.35">
      <c r="F104" t="s">
        <v>195</v>
      </c>
    </row>
    <row r="105" spans="6:6" hidden="1" x14ac:dyDescent="0.35">
      <c r="F105" t="s">
        <v>196</v>
      </c>
    </row>
    <row r="106" spans="6:6" hidden="1" x14ac:dyDescent="0.35">
      <c r="F106" t="s">
        <v>197</v>
      </c>
    </row>
    <row r="107" spans="6:6" hidden="1" x14ac:dyDescent="0.35">
      <c r="F107" t="s">
        <v>198</v>
      </c>
    </row>
    <row r="108" spans="6:6" hidden="1" x14ac:dyDescent="0.35">
      <c r="F108" t="s">
        <v>199</v>
      </c>
    </row>
    <row r="109" spans="6:6" hidden="1" x14ac:dyDescent="0.35">
      <c r="F109" t="s">
        <v>200</v>
      </c>
    </row>
    <row r="110" spans="6:6" hidden="1" x14ac:dyDescent="0.35">
      <c r="F110" t="s">
        <v>201</v>
      </c>
    </row>
    <row r="111" spans="6:6" hidden="1" x14ac:dyDescent="0.35">
      <c r="F111" t="s">
        <v>202</v>
      </c>
    </row>
    <row r="112" spans="6:6" hidden="1" x14ac:dyDescent="0.35">
      <c r="F112" t="s">
        <v>203</v>
      </c>
    </row>
    <row r="113" spans="6:6" hidden="1" x14ac:dyDescent="0.35">
      <c r="F113" t="s">
        <v>204</v>
      </c>
    </row>
    <row r="114" spans="6:6" hidden="1" x14ac:dyDescent="0.35">
      <c r="F114" t="s">
        <v>206</v>
      </c>
    </row>
    <row r="115" spans="6:6" hidden="1" x14ac:dyDescent="0.35"/>
    <row r="116" spans="6:6" hidden="1" x14ac:dyDescent="0.35"/>
    <row r="117" spans="6:6" hidden="1" x14ac:dyDescent="0.35"/>
    <row r="118" spans="6:6" hidden="1" x14ac:dyDescent="0.35"/>
    <row r="119" spans="6:6" hidden="1" x14ac:dyDescent="0.35"/>
    <row r="120" spans="6:6" hidden="1" x14ac:dyDescent="0.35"/>
    <row r="121" spans="6:6" hidden="1" x14ac:dyDescent="0.35"/>
    <row r="122" spans="6:6" hidden="1" x14ac:dyDescent="0.35"/>
    <row r="123" spans="6:6" hidden="1" x14ac:dyDescent="0.35"/>
    <row r="124" spans="6:6" hidden="1" x14ac:dyDescent="0.35"/>
    <row r="125" spans="6:6" hidden="1" x14ac:dyDescent="0.35"/>
    <row r="126" spans="6:6" hidden="1" x14ac:dyDescent="0.35"/>
    <row r="127" spans="6:6" hidden="1" x14ac:dyDescent="0.35"/>
    <row r="128" spans="6:6"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t="53.25" customHeight="1" x14ac:dyDescent="0.35"/>
  </sheetData>
  <sheetProtection algorithmName="SHA-512" hashValue="1/eLT52Cx0wL1/VkPOV12zj5YtekgEHmtLli8oVu6yMdL3rbotRW8xaK1UT4sDJkTvZ/7VSdBm1IXaDXZk8bRQ==" saltValue="OQ8FMgnjvKHIrVxusXmiVA==" spinCount="100000" sheet="1" selectLockedCells="1"/>
  <protectedRanges>
    <protectedRange algorithmName="SHA-512" hashValue="H9Mvfk0rqO5rCS6xk6cq9b/LIbaE4QS53HlWgBLasoJU+NkUMXlCpueOObGyms5BEuXPsjxUrxYV9wKW/3C4bg==" saltValue="qcr3xg3DLB9TZuHPFn6lFw==" spinCount="100000" sqref="C30:C59" name="Range1"/>
  </protectedRanges>
  <mergeCells count="19">
    <mergeCell ref="AV28:AW28"/>
    <mergeCell ref="AY28:AZ28"/>
    <mergeCell ref="BB28:BC28"/>
    <mergeCell ref="C26:O26"/>
    <mergeCell ref="AB27:AI27"/>
    <mergeCell ref="AL27:BC27"/>
    <mergeCell ref="S28:Z28"/>
    <mergeCell ref="AB28:AC28"/>
    <mergeCell ref="AE28:AF28"/>
    <mergeCell ref="AH28:AI28"/>
    <mergeCell ref="AM28:AS28"/>
    <mergeCell ref="C61:O61"/>
    <mergeCell ref="C60:O60"/>
    <mergeCell ref="C2:O2"/>
    <mergeCell ref="E8:O8"/>
    <mergeCell ref="E10:O10"/>
    <mergeCell ref="E12:O12"/>
    <mergeCell ref="H17:K17"/>
    <mergeCell ref="C25:O25"/>
  </mergeCells>
  <dataValidations count="6">
    <dataValidation type="list" allowBlank="1" showInputMessage="1" showErrorMessage="1" sqref="D30:D59" xr:uid="{00000000-0002-0000-0400-000000000000}">
      <formula1>$F$65:$F$114</formula1>
    </dataValidation>
    <dataValidation type="whole" operator="greaterThanOrEqual" allowBlank="1" showInputMessage="1" showErrorMessage="1" sqref="J30:L59" xr:uid="{00000000-0002-0000-0400-000001000000}">
      <formula1>0</formula1>
    </dataValidation>
    <dataValidation operator="greaterThan" allowBlank="1" showInputMessage="1" showErrorMessage="1" sqref="O30:P59" xr:uid="{00000000-0002-0000-0400-000002000000}"/>
    <dataValidation showInputMessage="1" showErrorMessage="1" sqref="M30:M59" xr:uid="{00000000-0002-0000-0400-000003000000}"/>
    <dataValidation type="list" allowBlank="1" showInputMessage="1" showErrorMessage="1" sqref="H30:H59" xr:uid="{00000000-0002-0000-0400-000004000000}">
      <formula1>$H$65:$H$69</formula1>
    </dataValidation>
    <dataValidation type="list" showInputMessage="1" showErrorMessage="1" sqref="N30:N59" xr:uid="{00000000-0002-0000-0400-000005000000}">
      <formula1>$Q$14:$Q$17</formula1>
    </dataValidation>
  </dataValidations>
  <pageMargins left="0.2" right="0.2" top="0.25" bottom="0.25" header="0.3" footer="0.3"/>
  <pageSetup scale="50" fitToHeight="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IF(Summary!D14="","",Summary!D14)</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0500-000000000000}"/>
    <dataValidation type="whole" operator="greaterThanOrEqual" allowBlank="1" showInputMessage="1" showErrorMessage="1" sqref="H41:J141" xr:uid="{00000000-0002-0000-0500-000001000000}">
      <formula1>0</formula1>
    </dataValidation>
    <dataValidation operator="greaterThan" allowBlank="1" showInputMessage="1" showErrorMessage="1" sqref="M41:M141" xr:uid="{00000000-0002-0000-0500-000002000000}"/>
    <dataValidation type="list" showInputMessage="1" showErrorMessage="1" sqref="L41:L141" xr:uid="{00000000-0002-0000-05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IF(Summary!D15="","",Summary!D15)</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type="list" showInputMessage="1" showErrorMessage="1" sqref="L41:L141" xr:uid="{00000000-0002-0000-0600-000000000000}">
      <formula1>$N$17:$N$20</formula1>
    </dataValidation>
    <dataValidation operator="greaterThan" allowBlank="1" showInputMessage="1" showErrorMessage="1" sqref="M41:M141" xr:uid="{00000000-0002-0000-0600-000001000000}"/>
    <dataValidation type="whole" operator="greaterThanOrEqual" allowBlank="1" showInputMessage="1" showErrorMessage="1" sqref="H41:J141" xr:uid="{00000000-0002-0000-0600-000002000000}">
      <formula1>0</formula1>
    </dataValidation>
    <dataValidation showInputMessage="1" showErrorMessage="1" sqref="K41:K141" xr:uid="{00000000-0002-0000-06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IF(Summary!D16="","",Summary!D16)</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hidden="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showInputMessage="1" showErrorMessage="1" sqref="K41:K141" xr:uid="{00000000-0002-0000-0700-000000000000}"/>
    <dataValidation type="whole" operator="greaterThanOrEqual" allowBlank="1" showInputMessage="1" showErrorMessage="1" sqref="H41:J141" xr:uid="{00000000-0002-0000-0700-000001000000}">
      <formula1>0</formula1>
    </dataValidation>
    <dataValidation operator="greaterThan" allowBlank="1" showInputMessage="1" showErrorMessage="1" sqref="M41:M141" xr:uid="{00000000-0002-0000-0700-000002000000}"/>
    <dataValidation type="list" showInputMessage="1" showErrorMessage="1" sqref="L41:L141" xr:uid="{00000000-0002-0000-0700-000003000000}">
      <formula1>$N$17:$N$20</formula1>
    </dataValidation>
  </dataValidations>
  <pageMargins left="0.2" right="0.2" top="0.25" bottom="0.25" header="0.3" footer="0.3"/>
  <pageSetup scale="84" fitToHeight="3" orientation="landscape" r:id="rId1"/>
  <rowBreaks count="1" manualBreakCount="1">
    <brk id="22" min="2" max="31"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70"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70" customWidth="1"/>
    <col min="26" max="26" width="1.7265625" style="70" customWidth="1"/>
    <col min="27" max="28" width="9.1796875" style="70" customWidth="1"/>
    <col min="29" max="29" width="1.7265625" style="70" customWidth="1"/>
    <col min="30" max="31" width="9.1796875" style="70"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45" t="s">
        <v>122</v>
      </c>
      <c r="D2" s="145"/>
      <c r="E2" s="145"/>
      <c r="F2" s="145"/>
      <c r="G2" s="145"/>
      <c r="H2" s="145"/>
      <c r="I2" s="145"/>
      <c r="J2" s="145"/>
      <c r="K2" s="145"/>
      <c r="L2" s="145"/>
      <c r="M2" s="145"/>
    </row>
    <row r="4" spans="2:31" x14ac:dyDescent="0.35">
      <c r="B4" s="11"/>
      <c r="E4" s="23" t="s">
        <v>4</v>
      </c>
      <c r="F4" t="str">
        <f>IF(Summary!D4="","",Summary!D4)</f>
        <v/>
      </c>
    </row>
    <row r="5" spans="2:31" x14ac:dyDescent="0.35">
      <c r="B5" s="11"/>
      <c r="E5" s="23" t="s">
        <v>7</v>
      </c>
      <c r="F5" t="str">
        <f>IF(Summary!D17="","",Summary!D17)</f>
        <v/>
      </c>
      <c r="H5" s="177" t="s">
        <v>123</v>
      </c>
      <c r="I5" s="178"/>
      <c r="J5" s="179"/>
      <c r="K5" s="75"/>
      <c r="L5" s="75"/>
    </row>
    <row r="6" spans="2:31" ht="26.25" customHeight="1" x14ac:dyDescent="0.35">
      <c r="B6" s="11"/>
      <c r="H6" s="10" t="s">
        <v>125</v>
      </c>
      <c r="I6" s="77" t="s">
        <v>126</v>
      </c>
      <c r="J6" s="10" t="s">
        <v>127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4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42"/>
      <c r="G11" s="142"/>
      <c r="H11" s="142"/>
      <c r="I11" s="142"/>
      <c r="J11" s="142"/>
      <c r="K11" s="142"/>
      <c r="L11" s="142"/>
      <c r="M11" s="142"/>
      <c r="O11"/>
      <c r="P11"/>
      <c r="Q11"/>
      <c r="R11"/>
      <c r="S11"/>
      <c r="T11"/>
      <c r="U11"/>
      <c r="V11"/>
      <c r="W11"/>
      <c r="X11" s="25"/>
      <c r="Y11" s="25"/>
      <c r="Z11" s="25"/>
      <c r="AA11" s="25"/>
      <c r="AB11" s="25"/>
      <c r="AC11" s="25"/>
      <c r="AD11" s="25"/>
      <c r="AE11" s="25"/>
    </row>
    <row r="12" spans="2:31" hidden="1" x14ac:dyDescent="0.35"/>
    <row r="13" spans="2:31" hidden="1" x14ac:dyDescent="0.35">
      <c r="B13"/>
      <c r="E13" s="142"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42"/>
      <c r="G13" s="142"/>
      <c r="H13" s="142"/>
      <c r="I13" s="142"/>
      <c r="J13" s="142"/>
      <c r="K13" s="142"/>
      <c r="L13" s="142"/>
      <c r="M13" s="142"/>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64"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64"/>
      <c r="G15" s="164"/>
      <c r="H15" s="164"/>
      <c r="I15" s="164"/>
      <c r="J15" s="164"/>
      <c r="K15" s="164"/>
      <c r="L15" s="164"/>
      <c r="M15" s="164"/>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68"/>
      <c r="H18" s="169"/>
      <c r="I18" s="169"/>
      <c r="J18" s="169"/>
      <c r="K18" s="169"/>
      <c r="L18" s="169"/>
      <c r="M18" s="170"/>
      <c r="N18" s="13" t="s">
        <v>128</v>
      </c>
    </row>
    <row r="19" spans="2:31" hidden="1" x14ac:dyDescent="0.35">
      <c r="G19" s="171"/>
      <c r="H19" s="172"/>
      <c r="I19" s="172"/>
      <c r="J19" s="172"/>
      <c r="K19" s="172"/>
      <c r="L19" s="172"/>
      <c r="M19" s="173"/>
      <c r="N19" s="13" t="s">
        <v>129</v>
      </c>
    </row>
    <row r="20" spans="2:31" hidden="1" x14ac:dyDescent="0.35">
      <c r="E20" t="s">
        <v>8</v>
      </c>
      <c r="F20" t="s">
        <v>57</v>
      </c>
      <c r="G20" s="171"/>
      <c r="H20" s="172"/>
      <c r="I20" s="172"/>
      <c r="J20" s="172"/>
      <c r="K20" s="172"/>
      <c r="L20" s="172"/>
      <c r="M20" s="173"/>
      <c r="N20" s="13"/>
    </row>
    <row r="21" spans="2:31" hidden="1" x14ac:dyDescent="0.35">
      <c r="G21" s="171"/>
      <c r="H21" s="172"/>
      <c r="I21" s="172"/>
      <c r="J21" s="172"/>
      <c r="K21" s="172"/>
      <c r="L21" s="172"/>
      <c r="M21" s="173"/>
    </row>
    <row r="22" spans="2:31" hidden="1" x14ac:dyDescent="0.35">
      <c r="E22" t="s">
        <v>45</v>
      </c>
      <c r="F22" t="s">
        <v>57</v>
      </c>
      <c r="G22" s="171"/>
      <c r="H22" s="172"/>
      <c r="I22" s="172"/>
      <c r="J22" s="172"/>
      <c r="K22" s="172"/>
      <c r="L22" s="172"/>
      <c r="M22" s="173"/>
    </row>
    <row r="23" spans="2:31" hidden="1" x14ac:dyDescent="0.35">
      <c r="G23" s="171"/>
      <c r="H23" s="172"/>
      <c r="I23" s="172"/>
      <c r="J23" s="172"/>
      <c r="K23" s="172"/>
      <c r="L23" s="172"/>
      <c r="M23" s="173"/>
    </row>
    <row r="24" spans="2:31" hidden="1" x14ac:dyDescent="0.35">
      <c r="E24" t="s">
        <v>49</v>
      </c>
      <c r="F24" t="s">
        <v>57</v>
      </c>
      <c r="G24" s="171"/>
      <c r="H24" s="172"/>
      <c r="I24" s="172"/>
      <c r="J24" s="172"/>
      <c r="K24" s="172"/>
      <c r="L24" s="172"/>
      <c r="M24" s="173"/>
    </row>
    <row r="25" spans="2:31" hidden="1" x14ac:dyDescent="0.35">
      <c r="G25" s="171"/>
      <c r="H25" s="172"/>
      <c r="I25" s="172"/>
      <c r="J25" s="172"/>
      <c r="K25" s="172"/>
      <c r="L25" s="172"/>
      <c r="M25" s="173"/>
    </row>
    <row r="26" spans="2:31" hidden="1" x14ac:dyDescent="0.35">
      <c r="E26" t="s">
        <v>56</v>
      </c>
      <c r="F26" t="s">
        <v>57</v>
      </c>
      <c r="G26" s="174"/>
      <c r="H26" s="175"/>
      <c r="I26" s="175"/>
      <c r="J26" s="175"/>
      <c r="K26" s="175"/>
      <c r="L26" s="175"/>
      <c r="M26" s="176"/>
    </row>
    <row r="27" spans="2:31" ht="21" hidden="1" customHeight="1" x14ac:dyDescent="0.35">
      <c r="G27" s="87"/>
      <c r="H27" s="88"/>
      <c r="I27" s="88"/>
      <c r="J27" s="88"/>
      <c r="K27" s="87"/>
      <c r="L27" s="87"/>
      <c r="M27" s="87"/>
    </row>
    <row r="28" spans="2:31" x14ac:dyDescent="0.35">
      <c r="G28" s="87"/>
      <c r="H28" s="180" t="s">
        <v>124</v>
      </c>
      <c r="I28" s="180"/>
      <c r="J28" s="180"/>
      <c r="K28" s="87"/>
      <c r="L28" s="87"/>
      <c r="M28" s="87"/>
    </row>
    <row r="29" spans="2:31" ht="29" x14ac:dyDescent="0.35">
      <c r="H29" s="10" t="s">
        <v>125</v>
      </c>
      <c r="I29" s="78" t="s">
        <v>126</v>
      </c>
      <c r="J29" s="10" t="s">
        <v>127</v>
      </c>
      <c r="K29" s="81"/>
      <c r="L29" s="81"/>
    </row>
    <row r="30" spans="2:31" x14ac:dyDescent="0.35">
      <c r="G30" s="8" t="s">
        <v>121</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81" t="str">
        <f>IF(F5="","",CONCATENATE("Indicate all housing development projects in ",F5," in which ",F5," has, at any time, been the property manager in the cells below."))</f>
        <v/>
      </c>
      <c r="D36" s="181"/>
      <c r="E36" s="181"/>
      <c r="F36" s="181"/>
      <c r="G36" s="181"/>
      <c r="H36" s="181"/>
      <c r="I36" s="181"/>
      <c r="J36" s="181"/>
      <c r="K36" s="181"/>
      <c r="L36" s="181"/>
      <c r="M36" s="181"/>
    </row>
    <row r="37" spans="2:51" x14ac:dyDescent="0.35">
      <c r="B37" s="33">
        <f>IF(C37="",0,1)</f>
        <v>0</v>
      </c>
      <c r="C37" s="182" t="str">
        <f>IF(B39&gt;0,"ERROR! Incomplete data entry in cells denoted by 'X' below","")</f>
        <v/>
      </c>
      <c r="D37" s="182"/>
      <c r="E37" s="182"/>
      <c r="F37" s="182"/>
      <c r="G37" s="182"/>
      <c r="H37" s="182"/>
      <c r="I37" s="182"/>
      <c r="J37" s="182"/>
      <c r="K37" s="182"/>
      <c r="L37" s="182"/>
      <c r="M37" s="182"/>
    </row>
    <row r="38" spans="2:51" ht="15" thickBot="1" x14ac:dyDescent="0.4">
      <c r="X38" s="154" t="s">
        <v>9</v>
      </c>
      <c r="Y38" s="154"/>
      <c r="Z38" s="154"/>
      <c r="AA38" s="154"/>
      <c r="AB38" s="154"/>
      <c r="AC38" s="154"/>
      <c r="AD38" s="154"/>
      <c r="AE38" s="154"/>
      <c r="AG38" s="82" t="s">
        <v>119</v>
      </c>
      <c r="AH38" s="155" t="s">
        <v>119</v>
      </c>
      <c r="AI38" s="155"/>
      <c r="AJ38" s="155"/>
      <c r="AK38" s="155"/>
      <c r="AL38" s="155"/>
      <c r="AM38" s="155"/>
      <c r="AN38" s="155"/>
      <c r="AO38" s="155"/>
      <c r="AP38" s="155"/>
      <c r="AQ38" s="155"/>
      <c r="AR38" s="155"/>
      <c r="AS38" s="155"/>
      <c r="AT38" s="155"/>
      <c r="AU38" s="155"/>
      <c r="AV38" s="155"/>
      <c r="AW38" s="155"/>
      <c r="AX38" s="155"/>
      <c r="AY38" s="155"/>
    </row>
    <row r="39" spans="2:51" ht="57" thickBot="1" x14ac:dyDescent="0.4">
      <c r="B39" s="31">
        <f>SUM(B41:B141)</f>
        <v>0</v>
      </c>
      <c r="C39" s="30" t="s">
        <v>54</v>
      </c>
      <c r="D39" s="30" t="s">
        <v>2</v>
      </c>
      <c r="E39" s="2" t="s">
        <v>0</v>
      </c>
      <c r="F39" s="80" t="s">
        <v>35</v>
      </c>
      <c r="G39" s="80" t="s">
        <v>10</v>
      </c>
      <c r="H39" s="10" t="s">
        <v>34</v>
      </c>
      <c r="I39" s="10" t="s">
        <v>33</v>
      </c>
      <c r="J39" s="10" t="s">
        <v>32</v>
      </c>
      <c r="K39" s="10" t="s">
        <v>120</v>
      </c>
      <c r="L39" s="10" t="s">
        <v>5</v>
      </c>
      <c r="M39" s="10" t="s">
        <v>130</v>
      </c>
      <c r="P39" s="154" t="s">
        <v>36</v>
      </c>
      <c r="Q39" s="154"/>
      <c r="R39" s="154"/>
      <c r="S39" s="154"/>
      <c r="T39" s="154"/>
      <c r="U39" s="154"/>
      <c r="V39" s="154"/>
      <c r="X39" s="151" t="str">
        <f>N18</f>
        <v>Previous</v>
      </c>
      <c r="Y39" s="151"/>
      <c r="Z39" s="71"/>
      <c r="AA39" s="151" t="str">
        <f>N19</f>
        <v>Current</v>
      </c>
      <c r="AB39" s="151"/>
      <c r="AC39" s="71"/>
      <c r="AD39" s="151">
        <f>N20</f>
        <v>0</v>
      </c>
      <c r="AE39" s="151"/>
      <c r="AG39" s="79"/>
      <c r="AH39" s="79"/>
      <c r="AI39" s="154" t="s">
        <v>36</v>
      </c>
      <c r="AJ39" s="154"/>
      <c r="AK39" s="154"/>
      <c r="AL39" s="154"/>
      <c r="AM39" s="154"/>
      <c r="AN39" s="154"/>
      <c r="AO39" s="154"/>
      <c r="AP39" s="85"/>
      <c r="AR39" s="154" t="s">
        <v>128</v>
      </c>
      <c r="AS39" s="154"/>
      <c r="AU39" s="154" t="s">
        <v>129</v>
      </c>
      <c r="AV39" s="154"/>
      <c r="AX39" s="151">
        <v>0</v>
      </c>
      <c r="AY39" s="15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70">
        <f>IF(C41="",0,1)</f>
        <v>0</v>
      </c>
      <c r="C41" s="86" t="str">
        <f>IF(SUM(O41:V41)&gt;0,IF(SUM(O41:V41)&lt;8,"X",""),"")</f>
        <v/>
      </c>
      <c r="D41" s="74"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70">
        <f t="shared" ref="X41:X104" si="3">IF(J41&gt;0,IF(K41=N$18,1,0),0)</f>
        <v>0</v>
      </c>
      <c r="Y41" s="70">
        <f t="shared" ref="Y41:Y104" si="4">IF(X41=1,J41,0)</f>
        <v>0</v>
      </c>
      <c r="AA41" s="70">
        <f t="shared" ref="AA41:AA104" si="5">IF(J41&gt;0,IF(K41=N$19,1,0),0)</f>
        <v>0</v>
      </c>
      <c r="AB41" s="70">
        <f t="shared" ref="AB41:AB104" si="6">IF(AA41=1,J41,0)</f>
        <v>0</v>
      </c>
      <c r="AD41" s="70">
        <f t="shared" ref="AD41:AD104" si="7">IF(J41&gt;0,IF(K41=N$20,1,0),0)</f>
        <v>0</v>
      </c>
      <c r="AE41" s="70">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70">
        <f t="shared" ref="B42:B105" si="14">IF(C42="",0,1)</f>
        <v>0</v>
      </c>
      <c r="C42" s="86" t="str">
        <f t="shared" ref="C42:C105" si="15">IF(SUM(O42:V42)&gt;0,IF(SUM(O42:V42)&lt;8,"X",""),"")</f>
        <v/>
      </c>
      <c r="D42" s="74"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70">
        <f t="shared" si="3"/>
        <v>0</v>
      </c>
      <c r="Y42" s="70">
        <f t="shared" si="4"/>
        <v>0</v>
      </c>
      <c r="AA42" s="70">
        <f t="shared" si="5"/>
        <v>0</v>
      </c>
      <c r="AB42" s="70">
        <f t="shared" si="6"/>
        <v>0</v>
      </c>
      <c r="AD42" s="70">
        <f t="shared" si="7"/>
        <v>0</v>
      </c>
      <c r="AE42" s="70">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70">
        <f t="shared" si="14"/>
        <v>0</v>
      </c>
      <c r="C43" s="86" t="str">
        <f t="shared" si="15"/>
        <v/>
      </c>
      <c r="D43" s="74"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70">
        <f t="shared" si="3"/>
        <v>0</v>
      </c>
      <c r="Y43" s="70">
        <f t="shared" si="4"/>
        <v>0</v>
      </c>
      <c r="AA43" s="70">
        <f t="shared" si="5"/>
        <v>0</v>
      </c>
      <c r="AB43" s="70">
        <f t="shared" si="6"/>
        <v>0</v>
      </c>
      <c r="AD43" s="70">
        <f t="shared" si="7"/>
        <v>0</v>
      </c>
      <c r="AE43" s="70">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70">
        <f t="shared" si="14"/>
        <v>0</v>
      </c>
      <c r="C44" s="86" t="str">
        <f t="shared" si="15"/>
        <v/>
      </c>
      <c r="D44" s="74"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70">
        <f t="shared" si="3"/>
        <v>0</v>
      </c>
      <c r="Y44" s="70">
        <f t="shared" si="4"/>
        <v>0</v>
      </c>
      <c r="AA44" s="70">
        <f t="shared" si="5"/>
        <v>0</v>
      </c>
      <c r="AB44" s="70">
        <f t="shared" si="6"/>
        <v>0</v>
      </c>
      <c r="AD44" s="70">
        <f t="shared" si="7"/>
        <v>0</v>
      </c>
      <c r="AE44" s="70">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70">
        <f t="shared" si="14"/>
        <v>0</v>
      </c>
      <c r="C45" s="86" t="str">
        <f t="shared" si="15"/>
        <v/>
      </c>
      <c r="D45" s="74"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70">
        <f t="shared" si="3"/>
        <v>0</v>
      </c>
      <c r="Y45" s="70">
        <f t="shared" si="4"/>
        <v>0</v>
      </c>
      <c r="AA45" s="70">
        <f t="shared" si="5"/>
        <v>0</v>
      </c>
      <c r="AB45" s="70">
        <f t="shared" si="6"/>
        <v>0</v>
      </c>
      <c r="AD45" s="70">
        <f t="shared" si="7"/>
        <v>0</v>
      </c>
      <c r="AE45" s="70">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70">
        <f t="shared" si="14"/>
        <v>0</v>
      </c>
      <c r="C46" s="86" t="str">
        <f t="shared" si="15"/>
        <v/>
      </c>
      <c r="D46" s="74"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70">
        <f t="shared" si="3"/>
        <v>0</v>
      </c>
      <c r="Y46" s="70">
        <f t="shared" si="4"/>
        <v>0</v>
      </c>
      <c r="AA46" s="70">
        <f t="shared" si="5"/>
        <v>0</v>
      </c>
      <c r="AB46" s="70">
        <f t="shared" si="6"/>
        <v>0</v>
      </c>
      <c r="AD46" s="70">
        <f t="shared" si="7"/>
        <v>0</v>
      </c>
      <c r="AE46" s="70">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70">
        <f t="shared" si="14"/>
        <v>0</v>
      </c>
      <c r="C47" s="86" t="str">
        <f t="shared" si="15"/>
        <v/>
      </c>
      <c r="D47" s="74"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70">
        <f t="shared" si="3"/>
        <v>0</v>
      </c>
      <c r="Y47" s="70">
        <f t="shared" si="4"/>
        <v>0</v>
      </c>
      <c r="AA47" s="70">
        <f t="shared" si="5"/>
        <v>0</v>
      </c>
      <c r="AB47" s="70">
        <f t="shared" si="6"/>
        <v>0</v>
      </c>
      <c r="AD47" s="70">
        <f t="shared" si="7"/>
        <v>0</v>
      </c>
      <c r="AE47" s="70">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70">
        <f t="shared" si="14"/>
        <v>0</v>
      </c>
      <c r="C48" s="86" t="str">
        <f t="shared" si="15"/>
        <v/>
      </c>
      <c r="D48" s="74"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70">
        <f t="shared" si="3"/>
        <v>0</v>
      </c>
      <c r="Y48" s="70">
        <f t="shared" si="4"/>
        <v>0</v>
      </c>
      <c r="AA48" s="70">
        <f t="shared" si="5"/>
        <v>0</v>
      </c>
      <c r="AB48" s="70">
        <f t="shared" si="6"/>
        <v>0</v>
      </c>
      <c r="AD48" s="70">
        <f t="shared" si="7"/>
        <v>0</v>
      </c>
      <c r="AE48" s="70">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70">
        <f t="shared" si="14"/>
        <v>0</v>
      </c>
      <c r="C49" s="86" t="str">
        <f t="shared" si="15"/>
        <v/>
      </c>
      <c r="D49" s="74"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70">
        <f t="shared" si="3"/>
        <v>0</v>
      </c>
      <c r="Y49" s="70">
        <f t="shared" si="4"/>
        <v>0</v>
      </c>
      <c r="AA49" s="70">
        <f t="shared" si="5"/>
        <v>0</v>
      </c>
      <c r="AB49" s="70">
        <f t="shared" si="6"/>
        <v>0</v>
      </c>
      <c r="AD49" s="70">
        <f t="shared" si="7"/>
        <v>0</v>
      </c>
      <c r="AE49" s="70">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70">
        <f t="shared" si="14"/>
        <v>0</v>
      </c>
      <c r="C50" s="86" t="str">
        <f t="shared" si="15"/>
        <v/>
      </c>
      <c r="D50" s="74"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70">
        <f t="shared" si="3"/>
        <v>0</v>
      </c>
      <c r="Y50" s="70">
        <f t="shared" si="4"/>
        <v>0</v>
      </c>
      <c r="AA50" s="70">
        <f t="shared" si="5"/>
        <v>0</v>
      </c>
      <c r="AB50" s="70">
        <f t="shared" si="6"/>
        <v>0</v>
      </c>
      <c r="AD50" s="70">
        <f t="shared" si="7"/>
        <v>0</v>
      </c>
      <c r="AE50" s="70">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70">
        <f t="shared" si="14"/>
        <v>0</v>
      </c>
      <c r="C51" s="86" t="str">
        <f t="shared" si="15"/>
        <v/>
      </c>
      <c r="D51" s="74"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70">
        <f t="shared" si="3"/>
        <v>0</v>
      </c>
      <c r="Y51" s="70">
        <f t="shared" si="4"/>
        <v>0</v>
      </c>
      <c r="AA51" s="70">
        <f t="shared" si="5"/>
        <v>0</v>
      </c>
      <c r="AB51" s="70">
        <f t="shared" si="6"/>
        <v>0</v>
      </c>
      <c r="AD51" s="70">
        <f t="shared" si="7"/>
        <v>0</v>
      </c>
      <c r="AE51" s="70">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70">
        <f t="shared" si="14"/>
        <v>0</v>
      </c>
      <c r="C52" s="86" t="str">
        <f t="shared" si="15"/>
        <v/>
      </c>
      <c r="D52" s="74"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70">
        <f t="shared" si="3"/>
        <v>0</v>
      </c>
      <c r="Y52" s="70">
        <f t="shared" si="4"/>
        <v>0</v>
      </c>
      <c r="AA52" s="70">
        <f t="shared" si="5"/>
        <v>0</v>
      </c>
      <c r="AB52" s="70">
        <f t="shared" si="6"/>
        <v>0</v>
      </c>
      <c r="AD52" s="70">
        <f t="shared" si="7"/>
        <v>0</v>
      </c>
      <c r="AE52" s="70">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70">
        <f t="shared" si="14"/>
        <v>0</v>
      </c>
      <c r="C53" s="86" t="str">
        <f t="shared" si="15"/>
        <v/>
      </c>
      <c r="D53" s="74"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70">
        <f t="shared" si="3"/>
        <v>0</v>
      </c>
      <c r="Y53" s="70">
        <f t="shared" si="4"/>
        <v>0</v>
      </c>
      <c r="AA53" s="70">
        <f t="shared" si="5"/>
        <v>0</v>
      </c>
      <c r="AB53" s="70">
        <f t="shared" si="6"/>
        <v>0</v>
      </c>
      <c r="AD53" s="70">
        <f t="shared" si="7"/>
        <v>0</v>
      </c>
      <c r="AE53" s="70">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70">
        <f t="shared" si="14"/>
        <v>0</v>
      </c>
      <c r="C54" s="86" t="str">
        <f t="shared" si="15"/>
        <v/>
      </c>
      <c r="D54" s="74"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70">
        <f t="shared" si="3"/>
        <v>0</v>
      </c>
      <c r="Y54" s="70">
        <f t="shared" si="4"/>
        <v>0</v>
      </c>
      <c r="AA54" s="70">
        <f t="shared" si="5"/>
        <v>0</v>
      </c>
      <c r="AB54" s="70">
        <f t="shared" si="6"/>
        <v>0</v>
      </c>
      <c r="AD54" s="70">
        <f t="shared" si="7"/>
        <v>0</v>
      </c>
      <c r="AE54" s="70">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70">
        <f t="shared" si="14"/>
        <v>0</v>
      </c>
      <c r="C55" s="86" t="str">
        <f t="shared" si="15"/>
        <v/>
      </c>
      <c r="D55" s="74"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70">
        <f t="shared" si="3"/>
        <v>0</v>
      </c>
      <c r="Y55" s="70">
        <f t="shared" si="4"/>
        <v>0</v>
      </c>
      <c r="AA55" s="70">
        <f t="shared" si="5"/>
        <v>0</v>
      </c>
      <c r="AB55" s="70">
        <f t="shared" si="6"/>
        <v>0</v>
      </c>
      <c r="AD55" s="70">
        <f t="shared" si="7"/>
        <v>0</v>
      </c>
      <c r="AE55" s="70">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70">
        <f t="shared" si="14"/>
        <v>0</v>
      </c>
      <c r="C56" s="86" t="str">
        <f t="shared" si="15"/>
        <v/>
      </c>
      <c r="D56" s="74"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70">
        <f t="shared" si="3"/>
        <v>0</v>
      </c>
      <c r="Y56" s="70">
        <f t="shared" si="4"/>
        <v>0</v>
      </c>
      <c r="AA56" s="70">
        <f t="shared" si="5"/>
        <v>0</v>
      </c>
      <c r="AB56" s="70">
        <f t="shared" si="6"/>
        <v>0</v>
      </c>
      <c r="AD56" s="70">
        <f t="shared" si="7"/>
        <v>0</v>
      </c>
      <c r="AE56" s="70">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70">
        <f t="shared" si="14"/>
        <v>0</v>
      </c>
      <c r="C57" s="86" t="str">
        <f t="shared" si="15"/>
        <v/>
      </c>
      <c r="D57" s="74"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70">
        <f t="shared" si="3"/>
        <v>0</v>
      </c>
      <c r="Y57" s="70">
        <f t="shared" si="4"/>
        <v>0</v>
      </c>
      <c r="AA57" s="70">
        <f t="shared" si="5"/>
        <v>0</v>
      </c>
      <c r="AB57" s="70">
        <f t="shared" si="6"/>
        <v>0</v>
      </c>
      <c r="AD57" s="70">
        <f t="shared" si="7"/>
        <v>0</v>
      </c>
      <c r="AE57" s="70">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70">
        <f t="shared" si="14"/>
        <v>0</v>
      </c>
      <c r="C58" s="86" t="str">
        <f t="shared" si="15"/>
        <v/>
      </c>
      <c r="D58" s="74"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70">
        <f t="shared" si="3"/>
        <v>0</v>
      </c>
      <c r="Y58" s="70">
        <f t="shared" si="4"/>
        <v>0</v>
      </c>
      <c r="AA58" s="70">
        <f t="shared" si="5"/>
        <v>0</v>
      </c>
      <c r="AB58" s="70">
        <f t="shared" si="6"/>
        <v>0</v>
      </c>
      <c r="AD58" s="70">
        <f t="shared" si="7"/>
        <v>0</v>
      </c>
      <c r="AE58" s="70">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70">
        <f t="shared" si="14"/>
        <v>0</v>
      </c>
      <c r="C59" s="86" t="str">
        <f t="shared" si="15"/>
        <v/>
      </c>
      <c r="D59" s="74"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70">
        <f t="shared" si="3"/>
        <v>0</v>
      </c>
      <c r="Y59" s="70">
        <f t="shared" si="4"/>
        <v>0</v>
      </c>
      <c r="AA59" s="70">
        <f t="shared" si="5"/>
        <v>0</v>
      </c>
      <c r="AB59" s="70">
        <f t="shared" si="6"/>
        <v>0</v>
      </c>
      <c r="AD59" s="70">
        <f t="shared" si="7"/>
        <v>0</v>
      </c>
      <c r="AE59" s="70">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70">
        <f t="shared" si="14"/>
        <v>0</v>
      </c>
      <c r="C60" s="86" t="str">
        <f t="shared" si="15"/>
        <v/>
      </c>
      <c r="D60" s="74"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70">
        <f t="shared" si="3"/>
        <v>0</v>
      </c>
      <c r="Y60" s="70">
        <f t="shared" si="4"/>
        <v>0</v>
      </c>
      <c r="AA60" s="70">
        <f t="shared" si="5"/>
        <v>0</v>
      </c>
      <c r="AB60" s="70">
        <f t="shared" si="6"/>
        <v>0</v>
      </c>
      <c r="AD60" s="70">
        <f t="shared" si="7"/>
        <v>0</v>
      </c>
      <c r="AE60" s="70">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70">
        <f t="shared" si="14"/>
        <v>0</v>
      </c>
      <c r="C61" s="86" t="str">
        <f t="shared" si="15"/>
        <v/>
      </c>
      <c r="D61" s="74"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70">
        <f t="shared" si="3"/>
        <v>0</v>
      </c>
      <c r="Y61" s="70">
        <f t="shared" si="4"/>
        <v>0</v>
      </c>
      <c r="AA61" s="70">
        <f t="shared" si="5"/>
        <v>0</v>
      </c>
      <c r="AB61" s="70">
        <f t="shared" si="6"/>
        <v>0</v>
      </c>
      <c r="AD61" s="70">
        <f t="shared" si="7"/>
        <v>0</v>
      </c>
      <c r="AE61" s="70">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70">
        <f t="shared" si="14"/>
        <v>0</v>
      </c>
      <c r="C62" s="86" t="str">
        <f t="shared" si="15"/>
        <v/>
      </c>
      <c r="D62" s="74"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70">
        <f t="shared" si="3"/>
        <v>0</v>
      </c>
      <c r="Y62" s="70">
        <f t="shared" si="4"/>
        <v>0</v>
      </c>
      <c r="AA62" s="70">
        <f t="shared" si="5"/>
        <v>0</v>
      </c>
      <c r="AB62" s="70">
        <f t="shared" si="6"/>
        <v>0</v>
      </c>
      <c r="AD62" s="70">
        <f t="shared" si="7"/>
        <v>0</v>
      </c>
      <c r="AE62" s="70">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70">
        <f t="shared" si="14"/>
        <v>0</v>
      </c>
      <c r="C63" s="86" t="str">
        <f t="shared" si="15"/>
        <v/>
      </c>
      <c r="D63" s="74"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70">
        <f t="shared" si="3"/>
        <v>0</v>
      </c>
      <c r="Y63" s="70">
        <f t="shared" si="4"/>
        <v>0</v>
      </c>
      <c r="AA63" s="70">
        <f t="shared" si="5"/>
        <v>0</v>
      </c>
      <c r="AB63" s="70">
        <f t="shared" si="6"/>
        <v>0</v>
      </c>
      <c r="AD63" s="70">
        <f t="shared" si="7"/>
        <v>0</v>
      </c>
      <c r="AE63" s="70">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70">
        <f t="shared" si="14"/>
        <v>0</v>
      </c>
      <c r="C64" s="86" t="str">
        <f t="shared" si="15"/>
        <v/>
      </c>
      <c r="D64" s="74"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70">
        <f t="shared" si="3"/>
        <v>0</v>
      </c>
      <c r="Y64" s="70">
        <f t="shared" si="4"/>
        <v>0</v>
      </c>
      <c r="AA64" s="70">
        <f t="shared" si="5"/>
        <v>0</v>
      </c>
      <c r="AB64" s="70">
        <f t="shared" si="6"/>
        <v>0</v>
      </c>
      <c r="AD64" s="70">
        <f t="shared" si="7"/>
        <v>0</v>
      </c>
      <c r="AE64" s="70">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70">
        <f t="shared" si="14"/>
        <v>0</v>
      </c>
      <c r="C65" s="86" t="str">
        <f t="shared" si="15"/>
        <v/>
      </c>
      <c r="D65" s="74"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70">
        <f t="shared" si="3"/>
        <v>0</v>
      </c>
      <c r="Y65" s="70">
        <f t="shared" si="4"/>
        <v>0</v>
      </c>
      <c r="AA65" s="70">
        <f t="shared" si="5"/>
        <v>0</v>
      </c>
      <c r="AB65" s="70">
        <f t="shared" si="6"/>
        <v>0</v>
      </c>
      <c r="AD65" s="70">
        <f t="shared" si="7"/>
        <v>0</v>
      </c>
      <c r="AE65" s="70">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70">
        <f t="shared" si="14"/>
        <v>0</v>
      </c>
      <c r="C66" s="86" t="str">
        <f t="shared" si="15"/>
        <v/>
      </c>
      <c r="D66" s="74"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70">
        <f t="shared" si="3"/>
        <v>0</v>
      </c>
      <c r="Y66" s="70">
        <f t="shared" si="4"/>
        <v>0</v>
      </c>
      <c r="AA66" s="70">
        <f t="shared" si="5"/>
        <v>0</v>
      </c>
      <c r="AB66" s="70">
        <f t="shared" si="6"/>
        <v>0</v>
      </c>
      <c r="AD66" s="70">
        <f t="shared" si="7"/>
        <v>0</v>
      </c>
      <c r="AE66" s="70">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70">
        <f t="shared" si="14"/>
        <v>0</v>
      </c>
      <c r="C67" s="86" t="str">
        <f t="shared" si="15"/>
        <v/>
      </c>
      <c r="D67" s="74"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70">
        <f t="shared" si="3"/>
        <v>0</v>
      </c>
      <c r="Y67" s="70">
        <f t="shared" si="4"/>
        <v>0</v>
      </c>
      <c r="AA67" s="70">
        <f t="shared" si="5"/>
        <v>0</v>
      </c>
      <c r="AB67" s="70">
        <f t="shared" si="6"/>
        <v>0</v>
      </c>
      <c r="AD67" s="70">
        <f t="shared" si="7"/>
        <v>0</v>
      </c>
      <c r="AE67" s="70">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70">
        <f t="shared" si="14"/>
        <v>0</v>
      </c>
      <c r="C68" s="86" t="str">
        <f t="shared" si="15"/>
        <v/>
      </c>
      <c r="D68" s="74"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70">
        <f t="shared" si="3"/>
        <v>0</v>
      </c>
      <c r="Y68" s="70">
        <f t="shared" si="4"/>
        <v>0</v>
      </c>
      <c r="AA68" s="70">
        <f t="shared" si="5"/>
        <v>0</v>
      </c>
      <c r="AB68" s="70">
        <f t="shared" si="6"/>
        <v>0</v>
      </c>
      <c r="AD68" s="70">
        <f t="shared" si="7"/>
        <v>0</v>
      </c>
      <c r="AE68" s="70">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70">
        <f t="shared" si="14"/>
        <v>0</v>
      </c>
      <c r="C69" s="86" t="str">
        <f t="shared" si="15"/>
        <v/>
      </c>
      <c r="D69" s="74"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70">
        <f t="shared" si="3"/>
        <v>0</v>
      </c>
      <c r="Y69" s="70">
        <f t="shared" si="4"/>
        <v>0</v>
      </c>
      <c r="AA69" s="70">
        <f t="shared" si="5"/>
        <v>0</v>
      </c>
      <c r="AB69" s="70">
        <f t="shared" si="6"/>
        <v>0</v>
      </c>
      <c r="AD69" s="70">
        <f t="shared" si="7"/>
        <v>0</v>
      </c>
      <c r="AE69" s="70">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70">
        <f t="shared" si="14"/>
        <v>0</v>
      </c>
      <c r="C70" s="86" t="str">
        <f t="shared" si="15"/>
        <v/>
      </c>
      <c r="D70" s="74"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70">
        <f t="shared" si="3"/>
        <v>0</v>
      </c>
      <c r="Y70" s="70">
        <f t="shared" si="4"/>
        <v>0</v>
      </c>
      <c r="AA70" s="70">
        <f t="shared" si="5"/>
        <v>0</v>
      </c>
      <c r="AB70" s="70">
        <f t="shared" si="6"/>
        <v>0</v>
      </c>
      <c r="AD70" s="70">
        <f t="shared" si="7"/>
        <v>0</v>
      </c>
      <c r="AE70" s="70">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70">
        <f t="shared" si="14"/>
        <v>0</v>
      </c>
      <c r="C71" s="86" t="str">
        <f t="shared" si="15"/>
        <v/>
      </c>
      <c r="D71" s="74"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70">
        <f t="shared" si="3"/>
        <v>0</v>
      </c>
      <c r="Y71" s="70">
        <f t="shared" si="4"/>
        <v>0</v>
      </c>
      <c r="AA71" s="70">
        <f t="shared" si="5"/>
        <v>0</v>
      </c>
      <c r="AB71" s="70">
        <f t="shared" si="6"/>
        <v>0</v>
      </c>
      <c r="AD71" s="70">
        <f t="shared" si="7"/>
        <v>0</v>
      </c>
      <c r="AE71" s="70">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70">
        <f t="shared" si="14"/>
        <v>0</v>
      </c>
      <c r="C72" s="86" t="str">
        <f t="shared" si="15"/>
        <v/>
      </c>
      <c r="D72" s="74"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70">
        <f t="shared" si="3"/>
        <v>0</v>
      </c>
      <c r="Y72" s="70">
        <f t="shared" si="4"/>
        <v>0</v>
      </c>
      <c r="AA72" s="70">
        <f t="shared" si="5"/>
        <v>0</v>
      </c>
      <c r="AB72" s="70">
        <f t="shared" si="6"/>
        <v>0</v>
      </c>
      <c r="AD72" s="70">
        <f t="shared" si="7"/>
        <v>0</v>
      </c>
      <c r="AE72" s="70">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70">
        <f t="shared" si="14"/>
        <v>0</v>
      </c>
      <c r="C73" s="86" t="str">
        <f t="shared" si="15"/>
        <v/>
      </c>
      <c r="D73" s="74"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70">
        <f t="shared" si="3"/>
        <v>0</v>
      </c>
      <c r="Y73" s="70">
        <f t="shared" si="4"/>
        <v>0</v>
      </c>
      <c r="AA73" s="70">
        <f t="shared" si="5"/>
        <v>0</v>
      </c>
      <c r="AB73" s="70">
        <f t="shared" si="6"/>
        <v>0</v>
      </c>
      <c r="AD73" s="70">
        <f t="shared" si="7"/>
        <v>0</v>
      </c>
      <c r="AE73" s="70">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70">
        <f t="shared" si="14"/>
        <v>0</v>
      </c>
      <c r="C74" s="86" t="str">
        <f t="shared" si="15"/>
        <v/>
      </c>
      <c r="D74" s="74"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70">
        <f t="shared" si="3"/>
        <v>0</v>
      </c>
      <c r="Y74" s="70">
        <f t="shared" si="4"/>
        <v>0</v>
      </c>
      <c r="AA74" s="70">
        <f t="shared" si="5"/>
        <v>0</v>
      </c>
      <c r="AB74" s="70">
        <f t="shared" si="6"/>
        <v>0</v>
      </c>
      <c r="AD74" s="70">
        <f t="shared" si="7"/>
        <v>0</v>
      </c>
      <c r="AE74" s="70">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70">
        <f t="shared" si="14"/>
        <v>0</v>
      </c>
      <c r="C75" s="86" t="str">
        <f t="shared" si="15"/>
        <v/>
      </c>
      <c r="D75" s="74"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70">
        <f t="shared" si="3"/>
        <v>0</v>
      </c>
      <c r="Y75" s="70">
        <f t="shared" si="4"/>
        <v>0</v>
      </c>
      <c r="AA75" s="70">
        <f t="shared" si="5"/>
        <v>0</v>
      </c>
      <c r="AB75" s="70">
        <f t="shared" si="6"/>
        <v>0</v>
      </c>
      <c r="AD75" s="70">
        <f t="shared" si="7"/>
        <v>0</v>
      </c>
      <c r="AE75" s="70">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70">
        <f t="shared" si="14"/>
        <v>0</v>
      </c>
      <c r="C76" s="86" t="str">
        <f t="shared" si="15"/>
        <v/>
      </c>
      <c r="D76" s="74"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70">
        <f t="shared" si="3"/>
        <v>0</v>
      </c>
      <c r="Y76" s="70">
        <f t="shared" si="4"/>
        <v>0</v>
      </c>
      <c r="AA76" s="70">
        <f t="shared" si="5"/>
        <v>0</v>
      </c>
      <c r="AB76" s="70">
        <f t="shared" si="6"/>
        <v>0</v>
      </c>
      <c r="AD76" s="70">
        <f t="shared" si="7"/>
        <v>0</v>
      </c>
      <c r="AE76" s="70">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70">
        <f t="shared" si="14"/>
        <v>0</v>
      </c>
      <c r="C77" s="86" t="str">
        <f t="shared" si="15"/>
        <v/>
      </c>
      <c r="D77" s="74"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70">
        <f t="shared" si="3"/>
        <v>0</v>
      </c>
      <c r="Y77" s="70">
        <f t="shared" si="4"/>
        <v>0</v>
      </c>
      <c r="AA77" s="70">
        <f t="shared" si="5"/>
        <v>0</v>
      </c>
      <c r="AB77" s="70">
        <f t="shared" si="6"/>
        <v>0</v>
      </c>
      <c r="AD77" s="70">
        <f t="shared" si="7"/>
        <v>0</v>
      </c>
      <c r="AE77" s="70">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70">
        <f t="shared" si="14"/>
        <v>0</v>
      </c>
      <c r="C78" s="86" t="str">
        <f t="shared" si="15"/>
        <v/>
      </c>
      <c r="D78" s="74"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70">
        <f t="shared" si="3"/>
        <v>0</v>
      </c>
      <c r="Y78" s="70">
        <f t="shared" si="4"/>
        <v>0</v>
      </c>
      <c r="AA78" s="70">
        <f t="shared" si="5"/>
        <v>0</v>
      </c>
      <c r="AB78" s="70">
        <f t="shared" si="6"/>
        <v>0</v>
      </c>
      <c r="AD78" s="70">
        <f t="shared" si="7"/>
        <v>0</v>
      </c>
      <c r="AE78" s="70">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70">
        <f t="shared" si="14"/>
        <v>0</v>
      </c>
      <c r="C79" s="86" t="str">
        <f t="shared" si="15"/>
        <v/>
      </c>
      <c r="D79" s="74"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70">
        <f t="shared" si="3"/>
        <v>0</v>
      </c>
      <c r="Y79" s="70">
        <f t="shared" si="4"/>
        <v>0</v>
      </c>
      <c r="AA79" s="70">
        <f t="shared" si="5"/>
        <v>0</v>
      </c>
      <c r="AB79" s="70">
        <f t="shared" si="6"/>
        <v>0</v>
      </c>
      <c r="AD79" s="70">
        <f t="shared" si="7"/>
        <v>0</v>
      </c>
      <c r="AE79" s="70">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70">
        <f t="shared" si="14"/>
        <v>0</v>
      </c>
      <c r="C80" s="86" t="str">
        <f t="shared" si="15"/>
        <v/>
      </c>
      <c r="D80" s="74"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70">
        <f t="shared" si="3"/>
        <v>0</v>
      </c>
      <c r="Y80" s="70">
        <f t="shared" si="4"/>
        <v>0</v>
      </c>
      <c r="AA80" s="70">
        <f t="shared" si="5"/>
        <v>0</v>
      </c>
      <c r="AB80" s="70">
        <f t="shared" si="6"/>
        <v>0</v>
      </c>
      <c r="AD80" s="70">
        <f t="shared" si="7"/>
        <v>0</v>
      </c>
      <c r="AE80" s="70">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70">
        <f t="shared" si="14"/>
        <v>0</v>
      </c>
      <c r="C81" s="86" t="str">
        <f t="shared" si="15"/>
        <v/>
      </c>
      <c r="D81" s="74"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70">
        <f t="shared" si="3"/>
        <v>0</v>
      </c>
      <c r="Y81" s="70">
        <f t="shared" si="4"/>
        <v>0</v>
      </c>
      <c r="AA81" s="70">
        <f t="shared" si="5"/>
        <v>0</v>
      </c>
      <c r="AB81" s="70">
        <f t="shared" si="6"/>
        <v>0</v>
      </c>
      <c r="AD81" s="70">
        <f t="shared" si="7"/>
        <v>0</v>
      </c>
      <c r="AE81" s="70">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70">
        <f t="shared" si="14"/>
        <v>0</v>
      </c>
      <c r="C82" s="86" t="str">
        <f t="shared" si="15"/>
        <v/>
      </c>
      <c r="D82" s="74"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70">
        <f t="shared" si="3"/>
        <v>0</v>
      </c>
      <c r="Y82" s="70">
        <f t="shared" si="4"/>
        <v>0</v>
      </c>
      <c r="AA82" s="70">
        <f t="shared" si="5"/>
        <v>0</v>
      </c>
      <c r="AB82" s="70">
        <f t="shared" si="6"/>
        <v>0</v>
      </c>
      <c r="AD82" s="70">
        <f t="shared" si="7"/>
        <v>0</v>
      </c>
      <c r="AE82" s="70">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70">
        <f t="shared" si="14"/>
        <v>0</v>
      </c>
      <c r="C83" s="86" t="str">
        <f t="shared" si="15"/>
        <v/>
      </c>
      <c r="D83" s="74"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70">
        <f t="shared" si="3"/>
        <v>0</v>
      </c>
      <c r="Y83" s="70">
        <f t="shared" si="4"/>
        <v>0</v>
      </c>
      <c r="AA83" s="70">
        <f t="shared" si="5"/>
        <v>0</v>
      </c>
      <c r="AB83" s="70">
        <f t="shared" si="6"/>
        <v>0</v>
      </c>
      <c r="AD83" s="70">
        <f t="shared" si="7"/>
        <v>0</v>
      </c>
      <c r="AE83" s="70">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70">
        <f t="shared" si="14"/>
        <v>0</v>
      </c>
      <c r="C84" s="86" t="str">
        <f t="shared" si="15"/>
        <v/>
      </c>
      <c r="D84" s="74"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70">
        <f t="shared" si="3"/>
        <v>0</v>
      </c>
      <c r="Y84" s="70">
        <f t="shared" si="4"/>
        <v>0</v>
      </c>
      <c r="AA84" s="70">
        <f t="shared" si="5"/>
        <v>0</v>
      </c>
      <c r="AB84" s="70">
        <f t="shared" si="6"/>
        <v>0</v>
      </c>
      <c r="AD84" s="70">
        <f t="shared" si="7"/>
        <v>0</v>
      </c>
      <c r="AE84" s="70">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70">
        <f t="shared" si="14"/>
        <v>0</v>
      </c>
      <c r="C85" s="86" t="str">
        <f t="shared" si="15"/>
        <v/>
      </c>
      <c r="D85" s="74"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70">
        <f t="shared" si="3"/>
        <v>0</v>
      </c>
      <c r="Y85" s="70">
        <f t="shared" si="4"/>
        <v>0</v>
      </c>
      <c r="AA85" s="70">
        <f t="shared" si="5"/>
        <v>0</v>
      </c>
      <c r="AB85" s="70">
        <f t="shared" si="6"/>
        <v>0</v>
      </c>
      <c r="AD85" s="70">
        <f t="shared" si="7"/>
        <v>0</v>
      </c>
      <c r="AE85" s="70">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70">
        <f t="shared" si="14"/>
        <v>0</v>
      </c>
      <c r="C86" s="86" t="str">
        <f t="shared" si="15"/>
        <v/>
      </c>
      <c r="D86" s="74"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70">
        <f t="shared" si="3"/>
        <v>0</v>
      </c>
      <c r="Y86" s="70">
        <f t="shared" si="4"/>
        <v>0</v>
      </c>
      <c r="AA86" s="70">
        <f t="shared" si="5"/>
        <v>0</v>
      </c>
      <c r="AB86" s="70">
        <f t="shared" si="6"/>
        <v>0</v>
      </c>
      <c r="AD86" s="70">
        <f t="shared" si="7"/>
        <v>0</v>
      </c>
      <c r="AE86" s="70">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70">
        <f t="shared" si="14"/>
        <v>0</v>
      </c>
      <c r="C87" s="86" t="str">
        <f t="shared" si="15"/>
        <v/>
      </c>
      <c r="D87" s="74"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70">
        <f t="shared" si="3"/>
        <v>0</v>
      </c>
      <c r="Y87" s="70">
        <f t="shared" si="4"/>
        <v>0</v>
      </c>
      <c r="AA87" s="70">
        <f t="shared" si="5"/>
        <v>0</v>
      </c>
      <c r="AB87" s="70">
        <f t="shared" si="6"/>
        <v>0</v>
      </c>
      <c r="AD87" s="70">
        <f t="shared" si="7"/>
        <v>0</v>
      </c>
      <c r="AE87" s="70">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70">
        <f t="shared" si="14"/>
        <v>0</v>
      </c>
      <c r="C88" s="86" t="str">
        <f t="shared" si="15"/>
        <v/>
      </c>
      <c r="D88" s="74"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70">
        <f t="shared" si="3"/>
        <v>0</v>
      </c>
      <c r="Y88" s="70">
        <f t="shared" si="4"/>
        <v>0</v>
      </c>
      <c r="AA88" s="70">
        <f t="shared" si="5"/>
        <v>0</v>
      </c>
      <c r="AB88" s="70">
        <f t="shared" si="6"/>
        <v>0</v>
      </c>
      <c r="AD88" s="70">
        <f t="shared" si="7"/>
        <v>0</v>
      </c>
      <c r="AE88" s="70">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70">
        <f t="shared" si="14"/>
        <v>0</v>
      </c>
      <c r="C89" s="86" t="str">
        <f t="shared" si="15"/>
        <v/>
      </c>
      <c r="D89" s="74"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70">
        <f t="shared" si="3"/>
        <v>0</v>
      </c>
      <c r="Y89" s="70">
        <f t="shared" si="4"/>
        <v>0</v>
      </c>
      <c r="AA89" s="70">
        <f t="shared" si="5"/>
        <v>0</v>
      </c>
      <c r="AB89" s="70">
        <f t="shared" si="6"/>
        <v>0</v>
      </c>
      <c r="AD89" s="70">
        <f t="shared" si="7"/>
        <v>0</v>
      </c>
      <c r="AE89" s="70">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70">
        <f t="shared" si="14"/>
        <v>0</v>
      </c>
      <c r="C90" s="86" t="str">
        <f t="shared" si="15"/>
        <v/>
      </c>
      <c r="D90" s="74"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70">
        <f t="shared" si="3"/>
        <v>0</v>
      </c>
      <c r="Y90" s="70">
        <f t="shared" si="4"/>
        <v>0</v>
      </c>
      <c r="AA90" s="70">
        <f t="shared" si="5"/>
        <v>0</v>
      </c>
      <c r="AB90" s="70">
        <f t="shared" si="6"/>
        <v>0</v>
      </c>
      <c r="AD90" s="70">
        <f t="shared" si="7"/>
        <v>0</v>
      </c>
      <c r="AE90" s="70">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70">
        <f t="shared" si="14"/>
        <v>0</v>
      </c>
      <c r="C91" s="86" t="str">
        <f t="shared" si="15"/>
        <v/>
      </c>
      <c r="D91" s="74"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70">
        <f t="shared" si="3"/>
        <v>0</v>
      </c>
      <c r="Y91" s="70">
        <f t="shared" si="4"/>
        <v>0</v>
      </c>
      <c r="AA91" s="70">
        <f t="shared" si="5"/>
        <v>0</v>
      </c>
      <c r="AB91" s="70">
        <f t="shared" si="6"/>
        <v>0</v>
      </c>
      <c r="AD91" s="70">
        <f t="shared" si="7"/>
        <v>0</v>
      </c>
      <c r="AE91" s="70">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70">
        <f t="shared" si="14"/>
        <v>0</v>
      </c>
      <c r="C92" s="86" t="str">
        <f t="shared" si="15"/>
        <v/>
      </c>
      <c r="D92" s="74"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70">
        <f t="shared" si="3"/>
        <v>0</v>
      </c>
      <c r="Y92" s="70">
        <f t="shared" si="4"/>
        <v>0</v>
      </c>
      <c r="AA92" s="70">
        <f t="shared" si="5"/>
        <v>0</v>
      </c>
      <c r="AB92" s="70">
        <f t="shared" si="6"/>
        <v>0</v>
      </c>
      <c r="AD92" s="70">
        <f t="shared" si="7"/>
        <v>0</v>
      </c>
      <c r="AE92" s="70">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70">
        <f t="shared" si="14"/>
        <v>0</v>
      </c>
      <c r="C93" s="86" t="str">
        <f t="shared" si="15"/>
        <v/>
      </c>
      <c r="D93" s="74"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70">
        <f t="shared" si="3"/>
        <v>0</v>
      </c>
      <c r="Y93" s="70">
        <f t="shared" si="4"/>
        <v>0</v>
      </c>
      <c r="AA93" s="70">
        <f t="shared" si="5"/>
        <v>0</v>
      </c>
      <c r="AB93" s="70">
        <f t="shared" si="6"/>
        <v>0</v>
      </c>
      <c r="AD93" s="70">
        <f t="shared" si="7"/>
        <v>0</v>
      </c>
      <c r="AE93" s="70">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70">
        <f t="shared" si="14"/>
        <v>0</v>
      </c>
      <c r="C94" s="86" t="str">
        <f t="shared" si="15"/>
        <v/>
      </c>
      <c r="D94" s="74"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70">
        <f t="shared" si="3"/>
        <v>0</v>
      </c>
      <c r="Y94" s="70">
        <f t="shared" si="4"/>
        <v>0</v>
      </c>
      <c r="AA94" s="70">
        <f t="shared" si="5"/>
        <v>0</v>
      </c>
      <c r="AB94" s="70">
        <f t="shared" si="6"/>
        <v>0</v>
      </c>
      <c r="AD94" s="70">
        <f t="shared" si="7"/>
        <v>0</v>
      </c>
      <c r="AE94" s="70">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70">
        <f t="shared" si="14"/>
        <v>0</v>
      </c>
      <c r="C95" s="86" t="str">
        <f t="shared" si="15"/>
        <v/>
      </c>
      <c r="D95" s="74"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70">
        <f t="shared" si="3"/>
        <v>0</v>
      </c>
      <c r="Y95" s="70">
        <f t="shared" si="4"/>
        <v>0</v>
      </c>
      <c r="AA95" s="70">
        <f t="shared" si="5"/>
        <v>0</v>
      </c>
      <c r="AB95" s="70">
        <f t="shared" si="6"/>
        <v>0</v>
      </c>
      <c r="AD95" s="70">
        <f t="shared" si="7"/>
        <v>0</v>
      </c>
      <c r="AE95" s="70">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70">
        <f t="shared" si="14"/>
        <v>0</v>
      </c>
      <c r="C96" s="86" t="str">
        <f t="shared" si="15"/>
        <v/>
      </c>
      <c r="D96" s="74"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70">
        <f t="shared" si="3"/>
        <v>0</v>
      </c>
      <c r="Y96" s="70">
        <f t="shared" si="4"/>
        <v>0</v>
      </c>
      <c r="AA96" s="70">
        <f t="shared" si="5"/>
        <v>0</v>
      </c>
      <c r="AB96" s="70">
        <f t="shared" si="6"/>
        <v>0</v>
      </c>
      <c r="AD96" s="70">
        <f t="shared" si="7"/>
        <v>0</v>
      </c>
      <c r="AE96" s="70">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70">
        <f t="shared" si="14"/>
        <v>0</v>
      </c>
      <c r="C97" s="86" t="str">
        <f t="shared" si="15"/>
        <v/>
      </c>
      <c r="D97" s="74"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70">
        <f t="shared" si="3"/>
        <v>0</v>
      </c>
      <c r="Y97" s="70">
        <f t="shared" si="4"/>
        <v>0</v>
      </c>
      <c r="AA97" s="70">
        <f t="shared" si="5"/>
        <v>0</v>
      </c>
      <c r="AB97" s="70">
        <f t="shared" si="6"/>
        <v>0</v>
      </c>
      <c r="AD97" s="70">
        <f t="shared" si="7"/>
        <v>0</v>
      </c>
      <c r="AE97" s="70">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70">
        <f t="shared" si="14"/>
        <v>0</v>
      </c>
      <c r="C98" s="86" t="str">
        <f t="shared" si="15"/>
        <v/>
      </c>
      <c r="D98" s="74"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70">
        <f t="shared" si="3"/>
        <v>0</v>
      </c>
      <c r="Y98" s="70">
        <f t="shared" si="4"/>
        <v>0</v>
      </c>
      <c r="AA98" s="70">
        <f t="shared" si="5"/>
        <v>0</v>
      </c>
      <c r="AB98" s="70">
        <f t="shared" si="6"/>
        <v>0</v>
      </c>
      <c r="AD98" s="70">
        <f t="shared" si="7"/>
        <v>0</v>
      </c>
      <c r="AE98" s="70">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70">
        <f t="shared" si="14"/>
        <v>0</v>
      </c>
      <c r="C99" s="86" t="str">
        <f t="shared" si="15"/>
        <v/>
      </c>
      <c r="D99" s="74"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70">
        <f t="shared" si="3"/>
        <v>0</v>
      </c>
      <c r="Y99" s="70">
        <f t="shared" si="4"/>
        <v>0</v>
      </c>
      <c r="AA99" s="70">
        <f t="shared" si="5"/>
        <v>0</v>
      </c>
      <c r="AB99" s="70">
        <f t="shared" si="6"/>
        <v>0</v>
      </c>
      <c r="AD99" s="70">
        <f t="shared" si="7"/>
        <v>0</v>
      </c>
      <c r="AE99" s="70">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70">
        <f t="shared" si="14"/>
        <v>0</v>
      </c>
      <c r="C100" s="86" t="str">
        <f t="shared" si="15"/>
        <v/>
      </c>
      <c r="D100" s="74"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70">
        <f t="shared" si="3"/>
        <v>0</v>
      </c>
      <c r="Y100" s="70">
        <f t="shared" si="4"/>
        <v>0</v>
      </c>
      <c r="AA100" s="70">
        <f t="shared" si="5"/>
        <v>0</v>
      </c>
      <c r="AB100" s="70">
        <f t="shared" si="6"/>
        <v>0</v>
      </c>
      <c r="AD100" s="70">
        <f t="shared" si="7"/>
        <v>0</v>
      </c>
      <c r="AE100" s="70">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70">
        <f t="shared" si="14"/>
        <v>0</v>
      </c>
      <c r="C101" s="86" t="str">
        <f t="shared" si="15"/>
        <v/>
      </c>
      <c r="D101" s="74"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70">
        <f t="shared" si="3"/>
        <v>0</v>
      </c>
      <c r="Y101" s="70">
        <f t="shared" si="4"/>
        <v>0</v>
      </c>
      <c r="AA101" s="70">
        <f t="shared" si="5"/>
        <v>0</v>
      </c>
      <c r="AB101" s="70">
        <f t="shared" si="6"/>
        <v>0</v>
      </c>
      <c r="AD101" s="70">
        <f t="shared" si="7"/>
        <v>0</v>
      </c>
      <c r="AE101" s="70">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70">
        <f t="shared" si="14"/>
        <v>0</v>
      </c>
      <c r="C102" s="86" t="str">
        <f t="shared" si="15"/>
        <v/>
      </c>
      <c r="D102" s="74"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70">
        <f t="shared" si="3"/>
        <v>0</v>
      </c>
      <c r="Y102" s="70">
        <f t="shared" si="4"/>
        <v>0</v>
      </c>
      <c r="AA102" s="70">
        <f t="shared" si="5"/>
        <v>0</v>
      </c>
      <c r="AB102" s="70">
        <f t="shared" si="6"/>
        <v>0</v>
      </c>
      <c r="AD102" s="70">
        <f t="shared" si="7"/>
        <v>0</v>
      </c>
      <c r="AE102" s="70">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70">
        <f t="shared" si="14"/>
        <v>0</v>
      </c>
      <c r="C103" s="86" t="str">
        <f t="shared" si="15"/>
        <v/>
      </c>
      <c r="D103" s="74"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70">
        <f t="shared" si="3"/>
        <v>0</v>
      </c>
      <c r="Y103" s="70">
        <f t="shared" si="4"/>
        <v>0</v>
      </c>
      <c r="AA103" s="70">
        <f t="shared" si="5"/>
        <v>0</v>
      </c>
      <c r="AB103" s="70">
        <f t="shared" si="6"/>
        <v>0</v>
      </c>
      <c r="AD103" s="70">
        <f t="shared" si="7"/>
        <v>0</v>
      </c>
      <c r="AE103" s="70">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70">
        <f t="shared" si="14"/>
        <v>0</v>
      </c>
      <c r="C104" s="86" t="str">
        <f t="shared" si="15"/>
        <v/>
      </c>
      <c r="D104" s="74"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70">
        <f t="shared" si="3"/>
        <v>0</v>
      </c>
      <c r="Y104" s="70">
        <f t="shared" si="4"/>
        <v>0</v>
      </c>
      <c r="AA104" s="70">
        <f t="shared" si="5"/>
        <v>0</v>
      </c>
      <c r="AB104" s="70">
        <f t="shared" si="6"/>
        <v>0</v>
      </c>
      <c r="AD104" s="70">
        <f t="shared" si="7"/>
        <v>0</v>
      </c>
      <c r="AE104" s="70">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70">
        <f t="shared" si="14"/>
        <v>0</v>
      </c>
      <c r="C105" s="86" t="str">
        <f t="shared" si="15"/>
        <v/>
      </c>
      <c r="D105" s="74"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70">
        <f t="shared" ref="X105:X141" si="25">IF(J105&gt;0,IF(K105=N$18,1,0),0)</f>
        <v>0</v>
      </c>
      <c r="Y105" s="70">
        <f t="shared" ref="Y105:Y141" si="26">IF(X105=1,J105,0)</f>
        <v>0</v>
      </c>
      <c r="AA105" s="70">
        <f t="shared" ref="AA105:AA141" si="27">IF(J105&gt;0,IF(K105=N$19,1,0),0)</f>
        <v>0</v>
      </c>
      <c r="AB105" s="70">
        <f t="shared" ref="AB105:AB141" si="28">IF(AA105=1,J105,0)</f>
        <v>0</v>
      </c>
      <c r="AD105" s="70">
        <f t="shared" ref="AD105:AD141" si="29">IF(J105&gt;0,IF(K105=N$20,1,0),0)</f>
        <v>0</v>
      </c>
      <c r="AE105" s="70">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70">
        <f t="shared" ref="B106:B141" si="35">IF(C106="",0,1)</f>
        <v>0</v>
      </c>
      <c r="C106" s="86" t="str">
        <f t="shared" ref="C106:C141" si="36">IF(SUM(O106:V106)&gt;0,IF(SUM(O106:V106)&lt;8,"X",""),"")</f>
        <v/>
      </c>
      <c r="D106" s="74"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70">
        <f t="shared" si="25"/>
        <v>0</v>
      </c>
      <c r="Y106" s="70">
        <f t="shared" si="26"/>
        <v>0</v>
      </c>
      <c r="AA106" s="70">
        <f t="shared" si="27"/>
        <v>0</v>
      </c>
      <c r="AB106" s="70">
        <f t="shared" si="28"/>
        <v>0</v>
      </c>
      <c r="AD106" s="70">
        <f t="shared" si="29"/>
        <v>0</v>
      </c>
      <c r="AE106" s="70">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70">
        <f t="shared" si="35"/>
        <v>0</v>
      </c>
      <c r="C107" s="86" t="str">
        <f t="shared" si="36"/>
        <v/>
      </c>
      <c r="D107" s="74"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70">
        <f t="shared" si="25"/>
        <v>0</v>
      </c>
      <c r="Y107" s="70">
        <f t="shared" si="26"/>
        <v>0</v>
      </c>
      <c r="AA107" s="70">
        <f t="shared" si="27"/>
        <v>0</v>
      </c>
      <c r="AB107" s="70">
        <f t="shared" si="28"/>
        <v>0</v>
      </c>
      <c r="AD107" s="70">
        <f t="shared" si="29"/>
        <v>0</v>
      </c>
      <c r="AE107" s="70">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70">
        <f t="shared" si="35"/>
        <v>0</v>
      </c>
      <c r="C108" s="86" t="str">
        <f t="shared" si="36"/>
        <v/>
      </c>
      <c r="D108" s="74"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70">
        <f t="shared" si="25"/>
        <v>0</v>
      </c>
      <c r="Y108" s="70">
        <f t="shared" si="26"/>
        <v>0</v>
      </c>
      <c r="AA108" s="70">
        <f t="shared" si="27"/>
        <v>0</v>
      </c>
      <c r="AB108" s="70">
        <f t="shared" si="28"/>
        <v>0</v>
      </c>
      <c r="AD108" s="70">
        <f t="shared" si="29"/>
        <v>0</v>
      </c>
      <c r="AE108" s="70">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70">
        <f t="shared" si="35"/>
        <v>0</v>
      </c>
      <c r="C109" s="86" t="str">
        <f t="shared" si="36"/>
        <v/>
      </c>
      <c r="D109" s="74"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70">
        <f t="shared" si="25"/>
        <v>0</v>
      </c>
      <c r="Y109" s="70">
        <f t="shared" si="26"/>
        <v>0</v>
      </c>
      <c r="AA109" s="70">
        <f t="shared" si="27"/>
        <v>0</v>
      </c>
      <c r="AB109" s="70">
        <f t="shared" si="28"/>
        <v>0</v>
      </c>
      <c r="AD109" s="70">
        <f t="shared" si="29"/>
        <v>0</v>
      </c>
      <c r="AE109" s="70">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70">
        <f t="shared" si="35"/>
        <v>0</v>
      </c>
      <c r="C110" s="86" t="str">
        <f t="shared" si="36"/>
        <v/>
      </c>
      <c r="D110" s="74"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70">
        <f t="shared" si="25"/>
        <v>0</v>
      </c>
      <c r="Y110" s="70">
        <f t="shared" si="26"/>
        <v>0</v>
      </c>
      <c r="AA110" s="70">
        <f t="shared" si="27"/>
        <v>0</v>
      </c>
      <c r="AB110" s="70">
        <f t="shared" si="28"/>
        <v>0</v>
      </c>
      <c r="AD110" s="70">
        <f t="shared" si="29"/>
        <v>0</v>
      </c>
      <c r="AE110" s="70">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70">
        <f t="shared" si="35"/>
        <v>0</v>
      </c>
      <c r="C111" s="86" t="str">
        <f t="shared" si="36"/>
        <v/>
      </c>
      <c r="D111" s="74"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70">
        <f t="shared" si="25"/>
        <v>0</v>
      </c>
      <c r="Y111" s="70">
        <f t="shared" si="26"/>
        <v>0</v>
      </c>
      <c r="AA111" s="70">
        <f t="shared" si="27"/>
        <v>0</v>
      </c>
      <c r="AB111" s="70">
        <f t="shared" si="28"/>
        <v>0</v>
      </c>
      <c r="AD111" s="70">
        <f t="shared" si="29"/>
        <v>0</v>
      </c>
      <c r="AE111" s="70">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70">
        <f t="shared" si="35"/>
        <v>0</v>
      </c>
      <c r="C112" s="86" t="str">
        <f t="shared" si="36"/>
        <v/>
      </c>
      <c r="D112" s="74"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70">
        <f t="shared" si="25"/>
        <v>0</v>
      </c>
      <c r="Y112" s="70">
        <f t="shared" si="26"/>
        <v>0</v>
      </c>
      <c r="AA112" s="70">
        <f t="shared" si="27"/>
        <v>0</v>
      </c>
      <c r="AB112" s="70">
        <f t="shared" si="28"/>
        <v>0</v>
      </c>
      <c r="AD112" s="70">
        <f t="shared" si="29"/>
        <v>0</v>
      </c>
      <c r="AE112" s="70">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70">
        <f t="shared" si="35"/>
        <v>0</v>
      </c>
      <c r="C113" s="86" t="str">
        <f t="shared" si="36"/>
        <v/>
      </c>
      <c r="D113" s="74"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70">
        <f t="shared" si="25"/>
        <v>0</v>
      </c>
      <c r="Y113" s="70">
        <f t="shared" si="26"/>
        <v>0</v>
      </c>
      <c r="AA113" s="70">
        <f t="shared" si="27"/>
        <v>0</v>
      </c>
      <c r="AB113" s="70">
        <f t="shared" si="28"/>
        <v>0</v>
      </c>
      <c r="AD113" s="70">
        <f t="shared" si="29"/>
        <v>0</v>
      </c>
      <c r="AE113" s="70">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70">
        <f t="shared" si="35"/>
        <v>0</v>
      </c>
      <c r="C114" s="86" t="str">
        <f t="shared" si="36"/>
        <v/>
      </c>
      <c r="D114" s="74"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70">
        <f t="shared" si="25"/>
        <v>0</v>
      </c>
      <c r="Y114" s="70">
        <f t="shared" si="26"/>
        <v>0</v>
      </c>
      <c r="AA114" s="70">
        <f t="shared" si="27"/>
        <v>0</v>
      </c>
      <c r="AB114" s="70">
        <f t="shared" si="28"/>
        <v>0</v>
      </c>
      <c r="AD114" s="70">
        <f t="shared" si="29"/>
        <v>0</v>
      </c>
      <c r="AE114" s="70">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70">
        <f t="shared" si="35"/>
        <v>0</v>
      </c>
      <c r="C115" s="86" t="str">
        <f t="shared" si="36"/>
        <v/>
      </c>
      <c r="D115" s="74"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70">
        <f t="shared" si="25"/>
        <v>0</v>
      </c>
      <c r="Y115" s="70">
        <f t="shared" si="26"/>
        <v>0</v>
      </c>
      <c r="AA115" s="70">
        <f t="shared" si="27"/>
        <v>0</v>
      </c>
      <c r="AB115" s="70">
        <f t="shared" si="28"/>
        <v>0</v>
      </c>
      <c r="AD115" s="70">
        <f t="shared" si="29"/>
        <v>0</v>
      </c>
      <c r="AE115" s="70">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70">
        <f t="shared" si="35"/>
        <v>0</v>
      </c>
      <c r="C116" s="86" t="str">
        <f t="shared" si="36"/>
        <v/>
      </c>
      <c r="D116" s="74"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70">
        <f t="shared" si="25"/>
        <v>0</v>
      </c>
      <c r="Y116" s="70">
        <f t="shared" si="26"/>
        <v>0</v>
      </c>
      <c r="AA116" s="70">
        <f t="shared" si="27"/>
        <v>0</v>
      </c>
      <c r="AB116" s="70">
        <f t="shared" si="28"/>
        <v>0</v>
      </c>
      <c r="AD116" s="70">
        <f t="shared" si="29"/>
        <v>0</v>
      </c>
      <c r="AE116" s="70">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70">
        <f t="shared" si="35"/>
        <v>0</v>
      </c>
      <c r="C117" s="86" t="str">
        <f t="shared" si="36"/>
        <v/>
      </c>
      <c r="D117" s="74"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70">
        <f t="shared" si="25"/>
        <v>0</v>
      </c>
      <c r="Y117" s="70">
        <f t="shared" si="26"/>
        <v>0</v>
      </c>
      <c r="AA117" s="70">
        <f t="shared" si="27"/>
        <v>0</v>
      </c>
      <c r="AB117" s="70">
        <f t="shared" si="28"/>
        <v>0</v>
      </c>
      <c r="AD117" s="70">
        <f t="shared" si="29"/>
        <v>0</v>
      </c>
      <c r="AE117" s="70">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70">
        <f t="shared" si="35"/>
        <v>0</v>
      </c>
      <c r="C118" s="86" t="str">
        <f t="shared" si="36"/>
        <v/>
      </c>
      <c r="D118" s="74"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70">
        <f t="shared" si="25"/>
        <v>0</v>
      </c>
      <c r="Y118" s="70">
        <f t="shared" si="26"/>
        <v>0</v>
      </c>
      <c r="AA118" s="70">
        <f t="shared" si="27"/>
        <v>0</v>
      </c>
      <c r="AB118" s="70">
        <f t="shared" si="28"/>
        <v>0</v>
      </c>
      <c r="AD118" s="70">
        <f t="shared" si="29"/>
        <v>0</v>
      </c>
      <c r="AE118" s="70">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70">
        <f t="shared" si="35"/>
        <v>0</v>
      </c>
      <c r="C119" s="86" t="str">
        <f t="shared" si="36"/>
        <v/>
      </c>
      <c r="D119" s="74"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70">
        <f t="shared" si="25"/>
        <v>0</v>
      </c>
      <c r="Y119" s="70">
        <f t="shared" si="26"/>
        <v>0</v>
      </c>
      <c r="AA119" s="70">
        <f t="shared" si="27"/>
        <v>0</v>
      </c>
      <c r="AB119" s="70">
        <f t="shared" si="28"/>
        <v>0</v>
      </c>
      <c r="AD119" s="70">
        <f t="shared" si="29"/>
        <v>0</v>
      </c>
      <c r="AE119" s="70">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70">
        <f t="shared" si="35"/>
        <v>0</v>
      </c>
      <c r="C120" s="86" t="str">
        <f t="shared" si="36"/>
        <v/>
      </c>
      <c r="D120" s="74"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70">
        <f t="shared" si="25"/>
        <v>0</v>
      </c>
      <c r="Y120" s="70">
        <f t="shared" si="26"/>
        <v>0</v>
      </c>
      <c r="AA120" s="70">
        <f t="shared" si="27"/>
        <v>0</v>
      </c>
      <c r="AB120" s="70">
        <f t="shared" si="28"/>
        <v>0</v>
      </c>
      <c r="AD120" s="70">
        <f t="shared" si="29"/>
        <v>0</v>
      </c>
      <c r="AE120" s="70">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70">
        <f t="shared" si="35"/>
        <v>0</v>
      </c>
      <c r="C121" s="86" t="str">
        <f t="shared" si="36"/>
        <v/>
      </c>
      <c r="D121" s="74"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70">
        <f t="shared" si="25"/>
        <v>0</v>
      </c>
      <c r="Y121" s="70">
        <f t="shared" si="26"/>
        <v>0</v>
      </c>
      <c r="AA121" s="70">
        <f t="shared" si="27"/>
        <v>0</v>
      </c>
      <c r="AB121" s="70">
        <f t="shared" si="28"/>
        <v>0</v>
      </c>
      <c r="AD121" s="70">
        <f t="shared" si="29"/>
        <v>0</v>
      </c>
      <c r="AE121" s="70">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70">
        <f t="shared" si="35"/>
        <v>0</v>
      </c>
      <c r="C122" s="86" t="str">
        <f t="shared" si="36"/>
        <v/>
      </c>
      <c r="D122" s="74"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70">
        <f t="shared" si="25"/>
        <v>0</v>
      </c>
      <c r="Y122" s="70">
        <f t="shared" si="26"/>
        <v>0</v>
      </c>
      <c r="AA122" s="70">
        <f t="shared" si="27"/>
        <v>0</v>
      </c>
      <c r="AB122" s="70">
        <f t="shared" si="28"/>
        <v>0</v>
      </c>
      <c r="AD122" s="70">
        <f t="shared" si="29"/>
        <v>0</v>
      </c>
      <c r="AE122" s="70">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70">
        <f t="shared" si="35"/>
        <v>0</v>
      </c>
      <c r="C123" s="86" t="str">
        <f t="shared" si="36"/>
        <v/>
      </c>
      <c r="D123" s="74"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70">
        <f t="shared" si="25"/>
        <v>0</v>
      </c>
      <c r="Y123" s="70">
        <f t="shared" si="26"/>
        <v>0</v>
      </c>
      <c r="AA123" s="70">
        <f t="shared" si="27"/>
        <v>0</v>
      </c>
      <c r="AB123" s="70">
        <f t="shared" si="28"/>
        <v>0</v>
      </c>
      <c r="AD123" s="70">
        <f t="shared" si="29"/>
        <v>0</v>
      </c>
      <c r="AE123" s="70">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70">
        <f t="shared" si="35"/>
        <v>0</v>
      </c>
      <c r="C124" s="86" t="str">
        <f t="shared" si="36"/>
        <v/>
      </c>
      <c r="D124" s="74"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70">
        <f t="shared" si="25"/>
        <v>0</v>
      </c>
      <c r="Y124" s="70">
        <f t="shared" si="26"/>
        <v>0</v>
      </c>
      <c r="AA124" s="70">
        <f t="shared" si="27"/>
        <v>0</v>
      </c>
      <c r="AB124" s="70">
        <f t="shared" si="28"/>
        <v>0</v>
      </c>
      <c r="AD124" s="70">
        <f t="shared" si="29"/>
        <v>0</v>
      </c>
      <c r="AE124" s="70">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70">
        <f t="shared" si="35"/>
        <v>0</v>
      </c>
      <c r="C125" s="86" t="str">
        <f t="shared" si="36"/>
        <v/>
      </c>
      <c r="D125" s="74"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70">
        <f t="shared" si="25"/>
        <v>0</v>
      </c>
      <c r="Y125" s="70">
        <f t="shared" si="26"/>
        <v>0</v>
      </c>
      <c r="AA125" s="70">
        <f t="shared" si="27"/>
        <v>0</v>
      </c>
      <c r="AB125" s="70">
        <f t="shared" si="28"/>
        <v>0</v>
      </c>
      <c r="AD125" s="70">
        <f t="shared" si="29"/>
        <v>0</v>
      </c>
      <c r="AE125" s="70">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70">
        <f t="shared" si="35"/>
        <v>0</v>
      </c>
      <c r="C126" s="86" t="str">
        <f t="shared" si="36"/>
        <v/>
      </c>
      <c r="D126" s="74"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70">
        <f t="shared" si="25"/>
        <v>0</v>
      </c>
      <c r="Y126" s="70">
        <f t="shared" si="26"/>
        <v>0</v>
      </c>
      <c r="AA126" s="70">
        <f t="shared" si="27"/>
        <v>0</v>
      </c>
      <c r="AB126" s="70">
        <f t="shared" si="28"/>
        <v>0</v>
      </c>
      <c r="AD126" s="70">
        <f t="shared" si="29"/>
        <v>0</v>
      </c>
      <c r="AE126" s="70">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70">
        <f t="shared" si="35"/>
        <v>0</v>
      </c>
      <c r="C127" s="86" t="str">
        <f t="shared" si="36"/>
        <v/>
      </c>
      <c r="D127" s="74"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70">
        <f t="shared" si="25"/>
        <v>0</v>
      </c>
      <c r="Y127" s="70">
        <f t="shared" si="26"/>
        <v>0</v>
      </c>
      <c r="AA127" s="70">
        <f t="shared" si="27"/>
        <v>0</v>
      </c>
      <c r="AB127" s="70">
        <f t="shared" si="28"/>
        <v>0</v>
      </c>
      <c r="AD127" s="70">
        <f t="shared" si="29"/>
        <v>0</v>
      </c>
      <c r="AE127" s="70">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70">
        <f t="shared" si="35"/>
        <v>0</v>
      </c>
      <c r="C128" s="86" t="str">
        <f t="shared" si="36"/>
        <v/>
      </c>
      <c r="D128" s="74"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70">
        <f t="shared" si="25"/>
        <v>0</v>
      </c>
      <c r="Y128" s="70">
        <f t="shared" si="26"/>
        <v>0</v>
      </c>
      <c r="AA128" s="70">
        <f t="shared" si="27"/>
        <v>0</v>
      </c>
      <c r="AB128" s="70">
        <f t="shared" si="28"/>
        <v>0</v>
      </c>
      <c r="AD128" s="70">
        <f t="shared" si="29"/>
        <v>0</v>
      </c>
      <c r="AE128" s="70">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70">
        <f t="shared" si="35"/>
        <v>0</v>
      </c>
      <c r="C129" s="86" t="str">
        <f t="shared" si="36"/>
        <v/>
      </c>
      <c r="D129" s="74"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70">
        <f t="shared" si="25"/>
        <v>0</v>
      </c>
      <c r="Y129" s="70">
        <f t="shared" si="26"/>
        <v>0</v>
      </c>
      <c r="AA129" s="70">
        <f t="shared" si="27"/>
        <v>0</v>
      </c>
      <c r="AB129" s="70">
        <f t="shared" si="28"/>
        <v>0</v>
      </c>
      <c r="AD129" s="70">
        <f t="shared" si="29"/>
        <v>0</v>
      </c>
      <c r="AE129" s="70">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70">
        <f t="shared" si="35"/>
        <v>0</v>
      </c>
      <c r="C130" s="86" t="str">
        <f t="shared" si="36"/>
        <v/>
      </c>
      <c r="D130" s="74"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70">
        <f t="shared" si="25"/>
        <v>0</v>
      </c>
      <c r="Y130" s="70">
        <f t="shared" si="26"/>
        <v>0</v>
      </c>
      <c r="AA130" s="70">
        <f t="shared" si="27"/>
        <v>0</v>
      </c>
      <c r="AB130" s="70">
        <f t="shared" si="28"/>
        <v>0</v>
      </c>
      <c r="AD130" s="70">
        <f t="shared" si="29"/>
        <v>0</v>
      </c>
      <c r="AE130" s="70">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70">
        <f t="shared" si="35"/>
        <v>0</v>
      </c>
      <c r="C131" s="86" t="str">
        <f t="shared" si="36"/>
        <v/>
      </c>
      <c r="D131" s="74"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70">
        <f t="shared" si="25"/>
        <v>0</v>
      </c>
      <c r="Y131" s="70">
        <f t="shared" si="26"/>
        <v>0</v>
      </c>
      <c r="AA131" s="70">
        <f t="shared" si="27"/>
        <v>0</v>
      </c>
      <c r="AB131" s="70">
        <f t="shared" si="28"/>
        <v>0</v>
      </c>
      <c r="AD131" s="70">
        <f t="shared" si="29"/>
        <v>0</v>
      </c>
      <c r="AE131" s="70">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70">
        <f t="shared" si="35"/>
        <v>0</v>
      </c>
      <c r="C132" s="86" t="str">
        <f t="shared" si="36"/>
        <v/>
      </c>
      <c r="D132" s="74"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70">
        <f t="shared" si="25"/>
        <v>0</v>
      </c>
      <c r="Y132" s="70">
        <f t="shared" si="26"/>
        <v>0</v>
      </c>
      <c r="AA132" s="70">
        <f t="shared" si="27"/>
        <v>0</v>
      </c>
      <c r="AB132" s="70">
        <f t="shared" si="28"/>
        <v>0</v>
      </c>
      <c r="AD132" s="70">
        <f t="shared" si="29"/>
        <v>0</v>
      </c>
      <c r="AE132" s="70">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70">
        <f t="shared" si="35"/>
        <v>0</v>
      </c>
      <c r="C133" s="86" t="str">
        <f t="shared" si="36"/>
        <v/>
      </c>
      <c r="D133" s="74"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70">
        <f t="shared" si="25"/>
        <v>0</v>
      </c>
      <c r="Y133" s="70">
        <f t="shared" si="26"/>
        <v>0</v>
      </c>
      <c r="AA133" s="70">
        <f t="shared" si="27"/>
        <v>0</v>
      </c>
      <c r="AB133" s="70">
        <f t="shared" si="28"/>
        <v>0</v>
      </c>
      <c r="AD133" s="70">
        <f t="shared" si="29"/>
        <v>0</v>
      </c>
      <c r="AE133" s="70">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70">
        <f t="shared" si="35"/>
        <v>0</v>
      </c>
      <c r="C134" s="86" t="str">
        <f t="shared" si="36"/>
        <v/>
      </c>
      <c r="D134" s="74"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70">
        <f t="shared" si="25"/>
        <v>0</v>
      </c>
      <c r="Y134" s="70">
        <f t="shared" si="26"/>
        <v>0</v>
      </c>
      <c r="AA134" s="70">
        <f t="shared" si="27"/>
        <v>0</v>
      </c>
      <c r="AB134" s="70">
        <f t="shared" si="28"/>
        <v>0</v>
      </c>
      <c r="AD134" s="70">
        <f t="shared" si="29"/>
        <v>0</v>
      </c>
      <c r="AE134" s="70">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70">
        <f t="shared" si="35"/>
        <v>0</v>
      </c>
      <c r="C135" s="86" t="str">
        <f t="shared" si="36"/>
        <v/>
      </c>
      <c r="D135" s="74"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70">
        <f t="shared" si="25"/>
        <v>0</v>
      </c>
      <c r="Y135" s="70">
        <f t="shared" si="26"/>
        <v>0</v>
      </c>
      <c r="AA135" s="70">
        <f t="shared" si="27"/>
        <v>0</v>
      </c>
      <c r="AB135" s="70">
        <f t="shared" si="28"/>
        <v>0</v>
      </c>
      <c r="AD135" s="70">
        <f t="shared" si="29"/>
        <v>0</v>
      </c>
      <c r="AE135" s="70">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70">
        <f t="shared" si="35"/>
        <v>0</v>
      </c>
      <c r="C136" s="86" t="str">
        <f t="shared" si="36"/>
        <v/>
      </c>
      <c r="D136" s="74"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70">
        <f t="shared" si="25"/>
        <v>0</v>
      </c>
      <c r="Y136" s="70">
        <f t="shared" si="26"/>
        <v>0</v>
      </c>
      <c r="AA136" s="70">
        <f t="shared" si="27"/>
        <v>0</v>
      </c>
      <c r="AB136" s="70">
        <f t="shared" si="28"/>
        <v>0</v>
      </c>
      <c r="AD136" s="70">
        <f t="shared" si="29"/>
        <v>0</v>
      </c>
      <c r="AE136" s="70">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70">
        <f t="shared" si="35"/>
        <v>0</v>
      </c>
      <c r="C137" s="86" t="str">
        <f t="shared" si="36"/>
        <v/>
      </c>
      <c r="D137" s="74"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70">
        <f t="shared" si="25"/>
        <v>0</v>
      </c>
      <c r="Y137" s="70">
        <f t="shared" si="26"/>
        <v>0</v>
      </c>
      <c r="AA137" s="70">
        <f t="shared" si="27"/>
        <v>0</v>
      </c>
      <c r="AB137" s="70">
        <f t="shared" si="28"/>
        <v>0</v>
      </c>
      <c r="AD137" s="70">
        <f t="shared" si="29"/>
        <v>0</v>
      </c>
      <c r="AE137" s="70">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70">
        <f t="shared" si="35"/>
        <v>0</v>
      </c>
      <c r="C138" s="86" t="str">
        <f t="shared" si="36"/>
        <v/>
      </c>
      <c r="D138" s="74"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70">
        <f t="shared" si="25"/>
        <v>0</v>
      </c>
      <c r="Y138" s="70">
        <f t="shared" si="26"/>
        <v>0</v>
      </c>
      <c r="AA138" s="70">
        <f t="shared" si="27"/>
        <v>0</v>
      </c>
      <c r="AB138" s="70">
        <f t="shared" si="28"/>
        <v>0</v>
      </c>
      <c r="AD138" s="70">
        <f t="shared" si="29"/>
        <v>0</v>
      </c>
      <c r="AE138" s="70">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70">
        <f t="shared" si="35"/>
        <v>0</v>
      </c>
      <c r="C139" s="86" t="str">
        <f t="shared" si="36"/>
        <v/>
      </c>
      <c r="D139" s="74"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70">
        <f t="shared" si="25"/>
        <v>0</v>
      </c>
      <c r="Y139" s="70">
        <f t="shared" si="26"/>
        <v>0</v>
      </c>
      <c r="AA139" s="70">
        <f t="shared" si="27"/>
        <v>0</v>
      </c>
      <c r="AB139" s="70">
        <f t="shared" si="28"/>
        <v>0</v>
      </c>
      <c r="AD139" s="70">
        <f t="shared" si="29"/>
        <v>0</v>
      </c>
      <c r="AE139" s="70">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70">
        <f t="shared" si="35"/>
        <v>0</v>
      </c>
      <c r="C140" s="86" t="str">
        <f t="shared" si="36"/>
        <v/>
      </c>
      <c r="D140" s="74"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70">
        <f t="shared" si="25"/>
        <v>0</v>
      </c>
      <c r="Y140" s="70">
        <f t="shared" si="26"/>
        <v>0</v>
      </c>
      <c r="AA140" s="70">
        <f t="shared" si="27"/>
        <v>0</v>
      </c>
      <c r="AB140" s="70">
        <f t="shared" si="28"/>
        <v>0</v>
      </c>
      <c r="AD140" s="70">
        <f t="shared" si="29"/>
        <v>0</v>
      </c>
      <c r="AE140" s="70">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70">
        <f t="shared" si="35"/>
        <v>0</v>
      </c>
      <c r="C141" s="86" t="str">
        <f t="shared" si="36"/>
        <v/>
      </c>
      <c r="D141" s="74"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70">
        <f t="shared" si="25"/>
        <v>0</v>
      </c>
      <c r="Y141" s="70">
        <f t="shared" si="26"/>
        <v>0</v>
      </c>
      <c r="AA141" s="70">
        <f t="shared" si="27"/>
        <v>0</v>
      </c>
      <c r="AB141" s="70">
        <f t="shared" si="28"/>
        <v>0</v>
      </c>
      <c r="AD141" s="70">
        <f t="shared" si="29"/>
        <v>0</v>
      </c>
      <c r="AE141" s="70">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 ref="G18:M26"/>
    <mergeCell ref="C2:M2"/>
    <mergeCell ref="H5:J5"/>
    <mergeCell ref="E11:M11"/>
    <mergeCell ref="E13:M13"/>
    <mergeCell ref="E15:M15"/>
  </mergeCells>
  <dataValidations count="4">
    <dataValidation type="list" showInputMessage="1" showErrorMessage="1" sqref="L41:L141" xr:uid="{00000000-0002-0000-0800-000000000000}">
      <formula1>$N$17:$N$20</formula1>
    </dataValidation>
    <dataValidation operator="greaterThan" allowBlank="1" showInputMessage="1" showErrorMessage="1" sqref="M41:M141" xr:uid="{00000000-0002-0000-0800-000001000000}"/>
    <dataValidation type="whole" operator="greaterThanOrEqual" allowBlank="1" showInputMessage="1" showErrorMessage="1" sqref="H41:J141" xr:uid="{00000000-0002-0000-0800-000002000000}">
      <formula1>0</formula1>
    </dataValidation>
    <dataValidation showInputMessage="1" showErrorMessage="1" sqref="K41:K141" xr:uid="{00000000-0002-0000-0800-000003000000}"/>
  </dataValidations>
  <pageMargins left="0.2" right="0.2" top="0.25" bottom="0.25" header="0.3" footer="0.3"/>
  <pageSetup scale="84" fitToHeight="3" orientation="landscape" r:id="rId1"/>
  <rowBreaks count="1" manualBreakCount="1">
    <brk id="22" min="2"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41</vt:i4>
      </vt:variant>
    </vt:vector>
  </HeadingPairs>
  <TitlesOfParts>
    <vt:vector size="63" baseType="lpstr">
      <vt:lpstr>Instructions</vt:lpstr>
      <vt:lpstr>Summary</vt:lpstr>
      <vt:lpstr>Unacceptable Practices</vt:lpstr>
      <vt:lpstr>IL</vt:lpstr>
      <vt:lpstr>Other State(s)</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IL!Print_Area</vt:lpstr>
      <vt:lpstr>Instructions!Print_Area</vt:lpstr>
      <vt:lpstr>'Other State(s)'!Print_Area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'S20'!Print_Area</vt:lpstr>
      <vt:lpstr>'S4'!Print_Area</vt:lpstr>
      <vt:lpstr>'S5'!Print_Area</vt:lpstr>
      <vt:lpstr>'S6'!Print_Area</vt:lpstr>
      <vt:lpstr>'S7'!Print_Area</vt:lpstr>
      <vt:lpstr>'S8'!Print_Area</vt:lpstr>
      <vt:lpstr>'S9'!Print_Area</vt:lpstr>
      <vt:lpstr>Summary!Print_Area</vt:lpstr>
      <vt:lpstr>'Unacceptable Practices'!Print_Area</vt:lpstr>
      <vt:lpstr>IL!Print_Titles</vt:lpstr>
      <vt:lpstr>'Other State(s)'!Print_Titles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'S20'!Print_Titles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2018-01-05T01:26:46Z</cp:lastPrinted>
  <dcterms:created xsi:type="dcterms:W3CDTF">2013-01-07T20:26:39Z</dcterms:created>
  <dcterms:modified xsi:type="dcterms:W3CDTF">2020-07-01T18:02:39Z</dcterms:modified>
</cp:coreProperties>
</file>